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comments3.xml" ContentType="application/vnd.openxmlformats-officedocument.spreadsheetml.comment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Chile PPR/PPR3/"/>
    </mc:Choice>
  </mc:AlternateContent>
  <xr:revisionPtr revIDLastSave="0" documentId="8_{08DC8A06-94B1-40BA-A81C-B31B6A849280}" xr6:coauthVersionLast="45" xr6:coauthVersionMax="45" xr10:uidLastSave="{00000000-0000-0000-0000-000000000000}"/>
  <bookViews>
    <workbookView xWindow="-110" yWindow="-110" windowWidth="19420" windowHeight="10420" tabRatio="932" xr2:uid="{00000000-000D-0000-FFFF-FFFF00000000}"/>
  </bookViews>
  <sheets>
    <sheet name="Overview" sheetId="1" r:id="rId1"/>
    <sheet name="Financial Data" sheetId="16" r:id="rId2"/>
    <sheet name="Risk Assesment" sheetId="4" r:id="rId3"/>
    <sheet name="ESP Compliance" sheetId="20" r:id="rId4"/>
    <sheet name="GP Compliance" sheetId="13" r:id="rId5"/>
    <sheet name="ESP and GP Guidance notes" sheetId="14" r:id="rId6"/>
    <sheet name="Rating  " sheetId="17" r:id="rId7"/>
    <sheet name="Project Indicators" sheetId="8" r:id="rId8"/>
    <sheet name="Lessons Learned" sheetId="9" r:id="rId9"/>
    <sheet name="Results Tracker" sheetId="18" r:id="rId10"/>
  </sheets>
  <externalReferences>
    <externalReference r:id="rId11"/>
    <externalReference r:id="rId12"/>
    <externalReference r:id="rId13"/>
    <externalReference r:id="rId14"/>
  </externalReferences>
  <definedNames>
    <definedName name="iincome" localSheetId="3">#REF!</definedName>
    <definedName name="iincome" localSheetId="1">#REF!</definedName>
    <definedName name="iincome" localSheetId="6">#REF!</definedName>
    <definedName name="iincome">#REF!</definedName>
    <definedName name="income" localSheetId="3">#REF!</definedName>
    <definedName name="income" localSheetId="1">#REF!</definedName>
    <definedName name="income" localSheetId="9">#REF!</definedName>
    <definedName name="income">#REF!</definedName>
    <definedName name="incomelevel" localSheetId="9">'Results Tracker'!$E$141:$E$143</definedName>
    <definedName name="incomelevel">#REF!</definedName>
    <definedName name="info" localSheetId="9">'Results Tracker'!$E$160:$E$162</definedName>
    <definedName name="info">#REF!</definedName>
    <definedName name="Month">[1]Dropdowns!$G$2:$G$13</definedName>
    <definedName name="overalleffect" localSheetId="9">'Results Tracker'!$D$160:$D$162</definedName>
    <definedName name="overalleffect">#REF!</definedName>
    <definedName name="physicalassets" localSheetId="9">'Results Tracker'!$J$160:$J$168</definedName>
    <definedName name="physicalassets">#REF!</definedName>
    <definedName name="quality" localSheetId="9">'Results Tracker'!$B$151:$B$155</definedName>
    <definedName name="quality">#REF!</definedName>
    <definedName name="question" localSheetId="9">'Results Tracker'!$F$151:$F$153</definedName>
    <definedName name="question">#REF!</definedName>
    <definedName name="responses" localSheetId="9">'Results Tracker'!$C$151:$C$155</definedName>
    <definedName name="responses">#REF!</definedName>
    <definedName name="state" localSheetId="9">'Results Tracker'!$I$155:$I$157</definedName>
    <definedName name="state">#REF!</definedName>
    <definedName name="type1" localSheetId="3">'[2]Results Tracker'!$G$151:$G$154</definedName>
    <definedName name="type1" localSheetId="1">'[3]Results Tracker'!$G$146:$G$149</definedName>
    <definedName name="type1" localSheetId="6">'[4]Results Tracker'!$G$151:$G$154</definedName>
    <definedName name="type1" localSheetId="9">'Results Tracker'!$G$151:$G$154</definedName>
    <definedName name="type1">#REF!</definedName>
    <definedName name="Year">[1]Dropdowns!$H$2:$H$36</definedName>
    <definedName name="yesno" localSheetId="9">'Results Tracker'!$E$147:$E$148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8" i="16" l="1"/>
  <c r="AL59" i="16" l="1"/>
  <c r="AD59" i="16"/>
  <c r="N58" i="16"/>
  <c r="V45" i="16"/>
  <c r="N45" i="16"/>
  <c r="N59" i="16" s="1"/>
  <c r="F45" i="16"/>
  <c r="AL29" i="16"/>
  <c r="AD29" i="16"/>
  <c r="Y29" i="16"/>
  <c r="V29" i="16"/>
  <c r="Q29" i="16"/>
  <c r="N29" i="16"/>
  <c r="F29" i="16"/>
  <c r="V5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Jessica Farias Ibarra</author>
  </authors>
  <commentList>
    <comment ref="Q16" authorId="0" shapeId="0" xr:uid="{00000000-0006-0000-0100-000001000000}">
      <text>
        <r>
          <rPr>
            <sz val="11"/>
            <color rgb="FF000000"/>
            <rFont val="Calibri"/>
            <family val="2"/>
            <charset val="1"/>
          </rPr>
          <t xml:space="preserve">Jessica Farias Ibarra:
</t>
        </r>
        <r>
          <rPr>
            <sz val="9"/>
            <color rgb="FF000000"/>
            <rFont val="Tahoma"/>
            <family val="2"/>
            <charset val="1"/>
          </rPr>
          <t xml:space="preserve">
total At November 2019</t>
        </r>
      </text>
    </comment>
    <comment ref="V16" authorId="1" shapeId="0" xr:uid="{00000000-0006-0000-0100-000002000000}">
      <text>
        <r>
          <rPr>
            <b/>
            <sz val="9"/>
            <color indexed="81"/>
            <rFont val="Tahoma"/>
            <family val="2"/>
          </rPr>
          <t>Jessica Farias Ibarra:</t>
        </r>
        <r>
          <rPr>
            <sz val="9"/>
            <color indexed="81"/>
            <rFont val="Tahoma"/>
            <family val="2"/>
          </rPr>
          <t xml:space="preserve">
Jessica Farias Ibarra:
 Estimated cumulative total At ago/2020</t>
        </r>
      </text>
    </comment>
    <comment ref="Y16" authorId="0" shapeId="0" xr:uid="{00000000-0006-0000-0100-000003000000}">
      <text>
        <r>
          <rPr>
            <sz val="11"/>
            <color rgb="FF000000"/>
            <rFont val="Calibri"/>
            <family val="2"/>
            <charset val="1"/>
          </rPr>
          <t xml:space="preserve">Jessica Farias Ibarra:
</t>
        </r>
        <r>
          <rPr>
            <sz val="9"/>
            <color rgb="FF000000"/>
            <rFont val="Tahoma"/>
            <family val="2"/>
            <charset val="1"/>
          </rPr>
          <t xml:space="preserve">
total At 18/08/2020</t>
        </r>
      </text>
    </comment>
    <comment ref="F45" authorId="1" shapeId="0" xr:uid="{00000000-0006-0000-0100-000004000000}">
      <text>
        <r>
          <rPr>
            <b/>
            <sz val="9"/>
            <color indexed="81"/>
            <rFont val="Tahoma"/>
            <family val="2"/>
          </rPr>
          <t>Jessica Farias Ibarra:</t>
        </r>
        <r>
          <rPr>
            <sz val="9"/>
            <color indexed="81"/>
            <rFont val="Tahoma"/>
            <family val="2"/>
          </rPr>
          <t xml:space="preserve">
 se esta solicitando este monto para el segundo año en relación al POA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Farías Ibarra</author>
  </authors>
  <commentList>
    <comment ref="C18" authorId="0" shapeId="0" xr:uid="{00000000-0006-0000-0300-000003000000}">
      <text>
        <r>
          <rPr>
            <b/>
            <sz val="9"/>
            <color indexed="81"/>
            <rFont val="Tahoma"/>
            <family val="2"/>
          </rPr>
          <t>Jessica Farías Ibarra:</t>
        </r>
        <r>
          <rPr>
            <sz val="9"/>
            <color indexed="81"/>
            <rFont val="Tahoma"/>
            <family val="2"/>
          </rPr>
          <t xml:space="preserve">
Riesgo identificado</t>
        </r>
      </text>
    </comment>
    <comment ref="D18" authorId="0" shapeId="0" xr:uid="{00000000-0006-0000-0300-000004000000}">
      <text>
        <r>
          <rPr>
            <b/>
            <sz val="9"/>
            <color indexed="81"/>
            <rFont val="Tahoma"/>
            <family val="2"/>
          </rPr>
          <t>Jessica Farías Ibarra:</t>
        </r>
        <r>
          <rPr>
            <sz val="9"/>
            <color indexed="81"/>
            <rFont val="Tahoma"/>
            <family val="2"/>
          </rPr>
          <t xml:space="preserve">
Estado actual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Jessica Farías Ibarra</author>
  </authors>
  <commentList>
    <comment ref="H8" authorId="0" shapeId="0" xr:uid="{00000000-0006-0000-0700-000001000000}">
      <text>
        <r>
          <rPr>
            <b/>
            <sz val="9"/>
            <color indexed="81"/>
            <rFont val="Tahoma"/>
            <family val="2"/>
          </rPr>
          <t>Jessica Farías Ibarra:</t>
        </r>
        <r>
          <rPr>
            <sz val="9"/>
            <color indexed="81"/>
            <rFont val="Tahoma"/>
            <family val="2"/>
          </rPr>
          <t xml:space="preserve">
• Por lo menos 5767 los titulares de (100% de la población agricultor, los beneficiarios directos, por lo menos 1562 mujeres vulnerables) con un menor riesgo ante fenómenos meteorológicos extremos (EWS 0-&gt; 3).
 • 558 agricultores (beneficiarios directos, al menos 318 mujeres) con un menor riesgo de fenómenos meteorológicos extremos. 20.000 litros de agua por año disponibles por titular. Ingresos de los hogares aumentó en al menos USD 1.000 / año.
 • Al menos 255 funcionarios de 13 instituciones (5 servicios Ministerio de Agricultura y 8 municipios) capacitados para minimizar la exposición a los riesgos de la variabilidad climática.
</t>
        </r>
      </text>
    </comment>
    <comment ref="H24" authorId="0" shapeId="0" xr:uid="{00000000-0006-0000-0700-000002000000}">
      <text>
        <r>
          <rPr>
            <b/>
            <sz val="9"/>
            <color indexed="81"/>
            <rFont val="Tahoma"/>
            <family val="2"/>
          </rPr>
          <t>Jessica Farías Ibarra:</t>
        </r>
        <r>
          <rPr>
            <sz val="9"/>
            <color indexed="81"/>
            <rFont val="Tahoma"/>
            <family val="2"/>
          </rPr>
          <t xml:space="preserve">
• Por lo menos 5767 los titulares de (100% de la población agricultor, los beneficiarios directos, por lo menos 1562 mujeres vulnerables) con un menor riesgo ante fenómenos meteorológicos extremos (EWS 0-&gt; 3).
 • 558 agricultores (beneficiarios directos, al menos 318 mujeres) con un menor riesgo de fenómenos meteorológicos extremos. 20.000 litros de agua por año disponibles por titular. Ingresos de los hogares aumentó en al menos USD 1.000 / año.
 • Al menos 255 funcionarios de 13 instituciones (5 servicios Ministerio de Agricultura y 8 municipios) capacitados para minimizar la exposición a los riesgos de la variabilidad climática.
</t>
        </r>
      </text>
    </comment>
    <comment ref="H25" authorId="0" shapeId="0" xr:uid="{00000000-0006-0000-0700-000003000000}">
      <text>
        <r>
          <rPr>
            <b/>
            <sz val="9"/>
            <color indexed="81"/>
            <rFont val="Tahoma"/>
            <family val="2"/>
          </rPr>
          <t>Jessica Farías Ibarra:</t>
        </r>
        <r>
          <rPr>
            <sz val="9"/>
            <color indexed="81"/>
            <rFont val="Tahoma"/>
            <family val="2"/>
          </rPr>
          <t xml:space="preserve">
La información adecuada se genera y se difunde a través de los medios adecuados. Junto con el entrenamiento, mejora la toma de decisiones.
• Por lo menos 5767 beneficiarios (100% de la población agricultor, beneficiarios directos, al menos 1562 mujeres vulnerables) con un menor riesgo ante fenómenos meteorológicos extremos (EWS 0-&gt; 3).
13 instituciones (5 Ministerio de Agricultura de servicios y 8 municipios) con mayor capacidad para minimizar la exposición a los riesgos de variabilidad climática.
.
</t>
        </r>
      </text>
    </comment>
  </commentList>
</comments>
</file>

<file path=xl/sharedStrings.xml><?xml version="1.0" encoding="utf-8"?>
<sst xmlns="http://schemas.openxmlformats.org/spreadsheetml/2006/main" count="2156" uniqueCount="1063">
  <si>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</si>
  <si>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</si>
  <si>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</si>
  <si>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</si>
  <si>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</si>
  <si>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</si>
  <si>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</si>
  <si>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</si>
  <si>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</si>
  <si>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</si>
  <si>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</si>
  <si>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</si>
  <si>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</si>
  <si>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</si>
  <si>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</si>
  <si>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</si>
  <si>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</si>
  <si>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</si>
  <si>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</si>
  <si>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</si>
  <si>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</si>
  <si>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</si>
  <si>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</si>
  <si>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</si>
  <si>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</si>
  <si>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</si>
  <si>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</si>
  <si>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</si>
  <si>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</si>
  <si>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</si>
  <si>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</si>
  <si>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</si>
  <si>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</si>
  <si>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</si>
  <si>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</si>
  <si>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</si>
  <si>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</si>
  <si>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</si>
  <si>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</si>
  <si>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</si>
  <si>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</si>
  <si>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</si>
  <si>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</si>
  <si>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</si>
  <si>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</si>
  <si>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</si>
  <si>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</si>
  <si>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</si>
  <si>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</si>
  <si>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</si>
  <si>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</si>
  <si>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</si>
  <si>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</si>
  <si>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</si>
  <si>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</si>
  <si>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</si>
  <si>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</si>
  <si>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</si>
  <si>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</si>
  <si>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</si>
  <si>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</si>
  <si>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</si>
  <si>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</si>
  <si>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</si>
  <si>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</si>
  <si>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</si>
  <si>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</si>
  <si>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</si>
  <si>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</si>
  <si>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</si>
  <si>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</si>
  <si>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</si>
  <si>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</si>
  <si>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</si>
  <si>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</si>
  <si>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</si>
  <si>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</si>
  <si>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</si>
  <si>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</si>
  <si>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</si>
  <si>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</si>
  <si>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</si>
  <si>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</si>
  <si>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</si>
  <si>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</si>
  <si>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</si>
  <si>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</si>
  <si>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</si>
  <si>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</si>
  <si>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</si>
  <si>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</si>
  <si>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</si>
  <si>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</si>
  <si>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</si>
  <si>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</si>
  <si>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</si>
  <si>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</si>
  <si>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</si>
  <si>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</si>
  <si>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</si>
  <si>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</si>
  <si>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</si>
  <si>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</si>
  <si>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</si>
  <si>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</si>
  <si>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</si>
  <si>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</si>
  <si>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</si>
  <si>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</si>
  <si>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</si>
  <si>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</si>
  <si>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</si>
  <si>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</si>
  <si>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</si>
  <si>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</si>
  <si>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</si>
  <si>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</si>
  <si>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</si>
  <si>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</si>
  <si>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</si>
  <si>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</si>
  <si>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</si>
  <si>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</si>
  <si>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</si>
  <si>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</si>
  <si>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</si>
  <si>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</si>
  <si>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</si>
  <si>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</si>
  <si>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</si>
  <si>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</si>
  <si>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</si>
  <si>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</si>
  <si>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</si>
  <si>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</si>
  <si>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</si>
  <si>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</si>
  <si>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</si>
  <si>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</si>
  <si>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</si>
  <si>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</si>
  <si>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</si>
  <si>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</si>
  <si>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</si>
  <si>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</si>
  <si>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</si>
  <si>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</si>
  <si>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</si>
  <si>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</si>
  <si>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</si>
  <si>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</si>
  <si>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</si>
  <si>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</si>
  <si>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</si>
  <si>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</si>
  <si>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</si>
  <si>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</si>
  <si>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</si>
  <si>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</si>
  <si>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</si>
  <si>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</si>
  <si>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</si>
  <si>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</si>
  <si>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</si>
  <si>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</si>
  <si>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</si>
  <si>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</si>
  <si>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</si>
  <si>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</si>
  <si>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</si>
  <si>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</si>
  <si>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</si>
  <si>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</si>
  <si>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</si>
  <si>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</si>
  <si>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</si>
  <si>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</si>
  <si>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</si>
  <si>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</si>
  <si>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</si>
  <si>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</si>
  <si>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</si>
  <si>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</si>
  <si>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</si>
  <si>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</si>
  <si>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</si>
  <si>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</si>
  <si>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</si>
  <si>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</si>
  <si>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</si>
  <si>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</si>
  <si>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</si>
  <si>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</si>
  <si>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</si>
  <si>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</si>
  <si>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</si>
  <si>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</si>
  <si>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</si>
  <si>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</si>
  <si>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</si>
  <si>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</si>
  <si>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</si>
  <si>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</si>
  <si>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</si>
  <si>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</si>
  <si>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</si>
  <si>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</si>
  <si>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</si>
  <si>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</si>
  <si>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</si>
  <si>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</si>
  <si>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</si>
  <si>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</si>
  <si>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</si>
  <si>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</si>
  <si>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</si>
  <si>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</si>
  <si>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</si>
  <si>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</si>
  <si>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</si>
  <si>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</si>
  <si>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</si>
  <si>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</si>
  <si>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</si>
  <si>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</si>
  <si>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</si>
  <si>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</si>
  <si>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</si>
  <si>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</si>
  <si>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</si>
  <si>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</si>
  <si>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</si>
  <si>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</si>
  <si>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</si>
  <si>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</si>
  <si>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</si>
  <si>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</si>
  <si>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</si>
  <si>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</si>
  <si>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</si>
  <si>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</si>
  <si>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</si>
  <si>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</si>
  <si>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</si>
  <si>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</si>
  <si>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</si>
  <si>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</si>
  <si>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</si>
  <si>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</si>
  <si>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</si>
  <si>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</si>
  <si>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</si>
  <si>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</si>
  <si>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</si>
  <si>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</si>
  <si>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</si>
  <si>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</si>
  <si>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</si>
  <si>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</si>
  <si>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</si>
  <si>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</si>
  <si>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</si>
  <si>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</si>
  <si>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</si>
  <si>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</si>
  <si>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</si>
  <si>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</si>
  <si>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</si>
  <si>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</si>
  <si>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</si>
  <si>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</si>
  <si>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</si>
  <si>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</si>
  <si>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</si>
  <si>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</si>
  <si>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</si>
  <si>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</si>
  <si>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</si>
  <si>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</si>
  <si>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</si>
  <si>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</si>
  <si>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</si>
  <si>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</si>
  <si>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</si>
  <si>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</si>
  <si>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</si>
  <si>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</si>
  <si>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</si>
  <si>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</si>
  <si>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</si>
  <si>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</si>
  <si>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</si>
  <si>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</si>
  <si>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</si>
  <si>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</si>
  <si>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</si>
  <si>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</si>
  <si>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</si>
  <si>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</si>
  <si>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</si>
  <si>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</si>
  <si>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</si>
  <si>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</si>
  <si>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</si>
  <si>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</si>
  <si>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</si>
  <si>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</si>
  <si>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</si>
  <si>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</si>
  <si>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</si>
  <si>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</si>
  <si>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</si>
  <si>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</si>
  <si>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</si>
  <si>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</si>
  <si>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</si>
  <si>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</si>
  <si>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</si>
  <si>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</si>
  <si>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</si>
  <si>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</si>
  <si>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</si>
  <si>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</si>
  <si>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</si>
  <si>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</si>
  <si>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</si>
  <si>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</si>
  <si>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</si>
  <si>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</si>
  <si>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</si>
  <si>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</si>
  <si>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</si>
  <si>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</si>
  <si>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</si>
  <si>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</si>
  <si>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</si>
  <si>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</si>
  <si>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</si>
  <si>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</si>
  <si>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</si>
  <si>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</si>
  <si>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</si>
  <si>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</si>
  <si>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</si>
  <si>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</si>
  <si>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</si>
  <si>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</si>
  <si>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</si>
  <si>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</si>
  <si>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</si>
  <si>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</si>
  <si>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</si>
  <si>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</si>
  <si>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</si>
  <si>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</si>
  <si>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</si>
  <si>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</si>
  <si>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</si>
  <si>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</si>
  <si>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</si>
  <si>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</si>
  <si>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</si>
  <si>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</si>
  <si>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</si>
  <si>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</si>
  <si>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</si>
  <si>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</si>
  <si>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</si>
  <si>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</si>
  <si>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</si>
  <si>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</si>
  <si>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</si>
  <si>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</si>
  <si>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</si>
  <si>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</si>
  <si>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</si>
  <si>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</si>
  <si>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</si>
  <si>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</si>
  <si>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</si>
  <si>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</si>
  <si>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</si>
  <si>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</si>
  <si>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</si>
  <si>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</si>
  <si>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</si>
  <si>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</si>
  <si>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</si>
  <si>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</si>
  <si>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</si>
  <si>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</si>
  <si>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</si>
  <si>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</si>
  <si>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</si>
  <si>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</si>
  <si>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</si>
  <si>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</si>
  <si>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</si>
  <si>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</si>
  <si>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</si>
  <si>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</si>
  <si>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</si>
  <si>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</si>
  <si>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</si>
  <si>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</si>
  <si>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</si>
  <si>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</si>
  <si>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</si>
  <si>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</si>
  <si>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</si>
  <si>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</si>
  <si>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</si>
  <si>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</si>
  <si>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</si>
  <si>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</si>
  <si>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</si>
  <si>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</si>
  <si>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</si>
  <si>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</si>
  <si>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</si>
  <si>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</si>
  <si>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</si>
  <si>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</si>
  <si>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</si>
  <si>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</si>
  <si>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</si>
  <si>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</si>
  <si>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</si>
  <si>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</si>
  <si>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</si>
  <si>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</si>
  <si>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</si>
  <si>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</si>
  <si>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</si>
  <si>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</si>
  <si>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</si>
  <si>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</si>
  <si>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</si>
  <si>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</si>
  <si>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</si>
  <si>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</si>
  <si>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</si>
  <si>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</si>
  <si>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</si>
  <si>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</si>
  <si>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</si>
  <si>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</si>
  <si>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</si>
  <si>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</si>
  <si>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</si>
  <si>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</si>
  <si>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</si>
  <si>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</si>
  <si>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</si>
  <si>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</si>
  <si>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</si>
  <si>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</si>
  <si>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</si>
  <si>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</si>
  <si>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</si>
  <si>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</si>
  <si>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</si>
  <si>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</si>
  <si>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</si>
  <si>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</si>
  <si>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</si>
  <si>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</si>
  <si>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</si>
  <si>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</si>
  <si>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</si>
  <si>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</si>
  <si>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</si>
  <si>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</si>
  <si>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</si>
  <si>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</si>
  <si>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</si>
  <si>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</si>
  <si>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</si>
  <si>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</si>
  <si>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</si>
  <si>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</si>
  <si>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</si>
  <si>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</si>
  <si>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</si>
  <si>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</si>
  <si>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</si>
  <si>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</si>
  <si>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</si>
  <si>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</si>
  <si>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</si>
  <si>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</si>
  <si>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</si>
  <si>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</si>
  <si>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</si>
  <si>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</si>
  <si>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</si>
  <si>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</si>
  <si>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</si>
  <si>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</si>
  <si>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</si>
  <si>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</si>
  <si>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</si>
  <si>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</si>
  <si>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</si>
  <si>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</si>
  <si>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</si>
  <si>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</si>
  <si>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</si>
  <si>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</si>
  <si>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</si>
  <si>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</si>
  <si>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</si>
  <si>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</si>
  <si>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</si>
  <si>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</si>
  <si>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</si>
  <si>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</si>
  <si>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</si>
  <si>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</si>
  <si>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</si>
  <si>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</si>
  <si>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</si>
  <si>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</si>
  <si>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</si>
  <si>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</si>
  <si>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</si>
  <si>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</si>
  <si>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</si>
  <si>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</si>
  <si>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</si>
  <si>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</si>
  <si>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</si>
  <si>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</si>
  <si>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</si>
  <si>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</si>
  <si>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</si>
  <si>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</si>
  <si>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</si>
  <si>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</si>
  <si>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</si>
  <si>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</si>
  <si>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</si>
  <si>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</si>
  <si>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</si>
  <si>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</si>
  <si>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</si>
  <si>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</si>
  <si>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</si>
  <si>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</si>
  <si>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</si>
  <si>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</si>
  <si>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</si>
  <si>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</si>
  <si>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</si>
  <si>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</si>
  <si>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</si>
  <si>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</si>
  <si>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</si>
  <si>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</si>
  <si>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</si>
  <si>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</si>
  <si>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</si>
  <si>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</si>
  <si>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</si>
  <si>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</si>
  <si>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</si>
  <si>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</si>
  <si>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</si>
  <si>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</si>
  <si>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</si>
  <si>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</si>
  <si>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</si>
  <si>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</si>
  <si>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</si>
  <si>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</si>
  <si>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</si>
  <si>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</si>
  <si>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</si>
  <si>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</si>
  <si>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</si>
  <si>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</si>
  <si>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</si>
  <si>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</si>
  <si>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</si>
  <si>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</si>
  <si>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</si>
  <si>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</si>
  <si>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</si>
  <si>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</si>
  <si>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</si>
  <si>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</si>
  <si>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</si>
  <si>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</si>
  <si>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</si>
  <si>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</si>
  <si>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</si>
  <si>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</si>
  <si>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</si>
  <si>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</si>
  <si>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</si>
  <si>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</si>
  <si>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</si>
  <si>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</si>
  <si>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</si>
  <si>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</si>
  <si>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</si>
  <si>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</si>
  <si>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</si>
  <si>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</si>
  <si>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</si>
  <si>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</si>
  <si>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</si>
  <si>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</si>
  <si>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</si>
  <si>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</si>
  <si>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</si>
  <si>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</si>
  <si>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</si>
  <si>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</si>
  <si>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</si>
  <si>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</si>
  <si>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</si>
  <si>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</si>
  <si>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</si>
  <si>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</si>
  <si>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</si>
  <si>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</si>
  <si>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</si>
  <si>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</si>
  <si>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</si>
  <si>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</si>
  <si>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</si>
  <si>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</si>
  <si>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</si>
  <si>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</si>
  <si>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</si>
  <si>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</si>
  <si>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</si>
  <si>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</si>
  <si>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</si>
  <si>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</si>
  <si>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</si>
  <si>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</si>
  <si>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</si>
  <si>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</si>
  <si>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</si>
  <si>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</si>
  <si>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</si>
  <si>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</si>
  <si>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</si>
  <si>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</si>
  <si>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</si>
  <si>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</si>
  <si>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</si>
  <si>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</si>
  <si>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</si>
  <si>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</si>
  <si>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</si>
  <si>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</si>
  <si>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</si>
  <si>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</si>
  <si>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</si>
  <si>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</si>
  <si>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</si>
  <si>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</si>
  <si>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</si>
  <si>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</si>
  <si>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</si>
  <si>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</si>
  <si>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</si>
  <si>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</si>
  <si>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</si>
  <si>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</si>
  <si>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</si>
  <si>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</si>
  <si>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</si>
  <si>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</si>
  <si>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</si>
  <si>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</si>
  <si>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</si>
  <si>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</si>
  <si>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</si>
  <si>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</si>
  <si>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</si>
  <si>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</si>
  <si>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</si>
  <si>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</si>
  <si>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</si>
  <si>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</si>
  <si>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</si>
  <si>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</si>
  <si>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</si>
  <si>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</si>
  <si>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</si>
  <si>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</si>
  <si>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</si>
  <si>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</si>
  <si>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</si>
  <si>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</si>
  <si>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</si>
  <si>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</si>
  <si>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</si>
  <si>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</si>
  <si>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</si>
  <si>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</si>
  <si>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</si>
  <si>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</si>
  <si>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</si>
  <si>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</si>
  <si>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</si>
  <si>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</si>
  <si>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</si>
  <si>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</si>
  <si>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</si>
  <si>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</si>
  <si>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</si>
  <si>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</si>
  <si>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</si>
  <si>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</si>
  <si>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</si>
  <si>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</si>
  <si>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</si>
  <si>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</si>
  <si>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</si>
  <si>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</si>
  <si>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</si>
  <si>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</si>
  <si>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</si>
  <si>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</si>
  <si>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</si>
  <si>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</si>
  <si>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</si>
  <si>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</si>
  <si>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</si>
  <si>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</si>
  <si>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</si>
  <si>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</si>
  <si>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</si>
  <si>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</si>
  <si>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</si>
  <si>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</si>
  <si>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</si>
  <si>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</si>
  <si>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</si>
  <si>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</si>
  <si>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</si>
  <si>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</si>
  <si>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</si>
  <si>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</si>
  <si>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</si>
  <si>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</si>
  <si>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</si>
  <si>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</si>
  <si>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</si>
  <si>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</si>
  <si>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</si>
  <si>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</si>
  <si>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</si>
  <si>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</si>
  <si>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</si>
  <si>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</si>
  <si>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</si>
  <si>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</si>
  <si>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</si>
  <si>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</si>
  <si>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</si>
  <si>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</si>
  <si>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</si>
  <si>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</si>
  <si>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</si>
  <si>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</si>
  <si>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</si>
  <si>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</si>
  <si>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</si>
  <si>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</si>
  <si>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</si>
  <si>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</si>
  <si>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</si>
  <si>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</si>
  <si>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</si>
  <si>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</si>
  <si>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</si>
  <si>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</si>
  <si>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</si>
  <si>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</si>
  <si>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</si>
  <si>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</si>
  <si>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</si>
  <si>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</si>
  <si>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</si>
  <si>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</si>
  <si>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</si>
  <si>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</si>
  <si>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</si>
  <si>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</si>
  <si>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</si>
  <si>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</si>
  <si>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</si>
  <si>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</si>
  <si>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</si>
  <si>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</si>
  <si>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</si>
  <si>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</si>
  <si>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</si>
  <si>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</si>
  <si>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</si>
  <si>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</si>
  <si>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</si>
  <si>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</si>
  <si>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</si>
  <si>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</si>
  <si>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</si>
  <si>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</si>
  <si>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</si>
  <si>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</si>
  <si>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</si>
  <si>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</si>
  <si>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</si>
  <si>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</si>
  <si>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</si>
  <si>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</si>
  <si>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</si>
  <si>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</si>
  <si>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</si>
  <si>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</si>
  <si>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</si>
  <si>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</si>
  <si>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</si>
  <si>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</si>
  <si>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</si>
  <si>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</si>
  <si>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</si>
  <si>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</si>
  <si>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</si>
  <si>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</si>
  <si>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</si>
  <si>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</si>
  <si>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</si>
  <si>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</si>
  <si>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August 18, 2019 to August 18, 2020</t>
  </si>
  <si>
    <t>Enhancing resilience to climate change of the small-scale agriculture in the O'Higgins Region of Chile</t>
  </si>
  <si>
    <t>Increase the resilience capacity of rural agricultural communities in the coastal and inland secano of the O'Higgins Region with respect to current climate variability and future climate changes. The project lasts four years and the amount allocated is USD 9,960,000. We will work with a number close to 2,000 small farmers and their families, to create resilience capacities in these communities vulnerable to climate variation, with respect to livestock, cultivation, water and soil management, for this we will have machinery and implements that will be available to farmers for the improvement of agricultural practices. In addition, a number greater than 500 farmers will be subsidized with the implementation of rainwater harvesters, storage tanks and a small greenhouse for vegetables, which will allow them to have better water supply and have additional income. The project in turn will improve the agroclimatic information of the sector which will be available to small farmers, which will improve their agricultural management in the face of climate variations. A component of training focused on professionals from the sector, the Ministry of Agriculture and rural communities is also considered.</t>
  </si>
  <si>
    <t>CHL/NIE/Agri/2013/1</t>
  </si>
  <si>
    <t>Agencia de Cooperación Internacional para el Desarrollo (AGCID)</t>
  </si>
  <si>
    <t>Chile is a tri-continental country, with a territory that extends along the southwestern part of South America and includes Easter Island, in Oceania, as well as part of Antarctica to the south. Continental Chile, is located between 17 ° 30 'and 56 ° 30' Latitude South, while the Chilean Antarctic Territory covers the area between 53 ° and 90 ° west longitude and the South Pole. It is bordered by the Pacific Ocean along 8,000 kilometers of coastline. Its administrative capital is Santiago and the country is subdivided into 16 administrative regions. The total registered population is around 17.5 million people. Due to its geographical condition and variability of climatic regions, Chile is considered a country vulnerable to climate change: low-altitude coastal zones, arid and semi-arid zones, forested areas and areas exposed to deforestation and fragile ecosystems in coastal and Andean regions.</t>
  </si>
  <si>
    <t>November 13, 2015</t>
  </si>
  <si>
    <t>August 18, 2017</t>
  </si>
  <si>
    <t>August 18, 2019</t>
  </si>
  <si>
    <t>August 18, 2021</t>
  </si>
  <si>
    <t>www.cambioclimatico-ohiggins.cl</t>
  </si>
  <si>
    <t>Joaquin Arriagada Mujica (Director del Proyecto)</t>
  </si>
  <si>
    <t>joaquin.arriagada@minagri.gob.cl</t>
  </si>
  <si>
    <t>March 10th 2018</t>
  </si>
  <si>
    <t>Jorge Carrasco Jimenez (Coordinador Técnico INIA)</t>
  </si>
  <si>
    <t>jcarrasc@inia.cl</t>
  </si>
  <si>
    <t>February 6th 2018</t>
  </si>
  <si>
    <t>Miguel Letelier (Coordinador General INIA)</t>
  </si>
  <si>
    <t>miguel.letelier@inia.cl</t>
  </si>
  <si>
    <t>June 24th 2019</t>
  </si>
  <si>
    <t>Guido Carreño Reyes (Coordinador entidad Implementadora - AGCID)</t>
  </si>
  <si>
    <t>june 22th 2020</t>
  </si>
  <si>
    <t>Carolina Urmeneta (Designated Authority)</t>
  </si>
  <si>
    <t>curmeneta@mma.gob.cl</t>
  </si>
  <si>
    <t>January 1st 2018</t>
  </si>
  <si>
    <t>Iván Mertens Galle (Coordinador Sectorial - AGCID)</t>
  </si>
  <si>
    <t>imertens@agci.gob.cl</t>
  </si>
  <si>
    <t>September 25th 2013</t>
  </si>
  <si>
    <t>Maria Soledad Lucero Directora (S) - AGCID</t>
  </si>
  <si>
    <t>mlucero@agci.gob.cl</t>
  </si>
  <si>
    <t>mibarra@agci.gob.cl</t>
  </si>
  <si>
    <t>September 23th 2020</t>
  </si>
  <si>
    <t>contacto@minagri.gob.cl</t>
  </si>
  <si>
    <t>José Ignacio Pinochet (Subsecretario de Agricultura)</t>
  </si>
  <si>
    <t>Javier Naranjo Solano (Subsecretario de Medio Ambiente)</t>
  </si>
  <si>
    <t>Climate change manifests differently or with greater intensity than projected by the analyzes and studies</t>
  </si>
  <si>
    <t>Beneficiaries resist changes in practices</t>
  </si>
  <si>
    <t>Government or institutions do not assign sufficient priority to the program</t>
  </si>
  <si>
    <t>Lack of incentives or economic capacity of the beneficiaries to invest in restoration or improvement can lead to inefficient results in land use and other expected results.</t>
  </si>
  <si>
    <t>Change of Government and / or authorities: New authorities must assume the direction of a project that they do not know and that requires several months of learning for a normal and efficient management</t>
  </si>
  <si>
    <t>The CLP / US $ exchange rate falls below $ 550</t>
  </si>
  <si>
    <t>Joaquin Arriagada Mujica (Project Director)</t>
  </si>
  <si>
    <t>Low: The exchange rate has remained on average above $ 600</t>
  </si>
  <si>
    <t>Low: In March 2018, a new government was elected in the country and will remain unchanged for the remainder of the project. Except for specific situations of cabinet change that could affect the direction of the project.</t>
  </si>
  <si>
    <t>No changes are projected in the near future</t>
  </si>
  <si>
    <t>Output 1</t>
  </si>
  <si>
    <t>Number and type of institutions with the best capacity to minimize exposure to the risks of climate variability. Number of people with lower risk of extreme weather events</t>
  </si>
  <si>
    <t>Degradation of agricultural land and livestock, for improper practices. The younger generation migrates from family farms to cities in search of better economic and working conditions and better quality of life</t>
  </si>
  <si>
    <t xml:space="preserve">Land degradation is reduced through the application of soil conservation techniques and appropriate soil, water and plant cover management practices.
• 13 institutions with greater capacity to minimize exposure to the risks of climate variability.
• At least 255 officials from 13 institutions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4988 owners (100% of the farming population, direct beneficiaries, at least 1562 women) with a lower risk of extreme weather events (EWS 0-&gt; 3).
• At least 5343 (direct beneficiaries, at least 1673 women) trained farmers.
</t>
  </si>
  <si>
    <t>13 institutions (5 Ministry of Agriculture Services and 8 municipalities) with greater capacity to minimize exposure to the risks of climate variability</t>
  </si>
  <si>
    <t>Arable land in the O'Higgins region will be reduced by 44% and 68% respectively (scenario A2). The most vulnerable group of farmers (under 20 ha) includes 4988 farmers (1562 women) and their families</t>
  </si>
  <si>
    <t xml:space="preserve">Greater capacities for soil management, livestock, water and crops. Community access to ground handling machines
• 13 institutions (5 services Ministry of Agriculture and 8 municipalities) with greater capacity to minimize exposure to the risks of climate variability.
• At least 255 officials from 13 institutions (5 Ministry of Agriculture services and 8 municipalities) trained to minimize exposure to the risks of climate variability.
• 558 owners (direct beneficiaries, at least 318 women) with a lower risk of extreme weather events. 20,000 liters of water per year available per holder. Household income increased by at least USD 1,000 / year.
• At least 2208 farmers (direct beneficiaries, at least 691 women) with greater access to machinery and technical assistance. At least 5,000 hectares with better soil quality. Household income increased by at least USD 1,000 / year.
• At least 5343 (direct beneficiaries, at least 1673 women) trained farmers.
</t>
  </si>
  <si>
    <t>Result 1.1</t>
  </si>
  <si>
    <t xml:space="preserve">Number of officials trained to respond and mitigate impacts of climate events
Staff capacity of selected institutions to respond and mitigate impacts of increased climate events
</t>
  </si>
  <si>
    <t>Low level of access to technical and financial assistance. Low level of connection with the agro-industrial value chain and low participation in organizations</t>
  </si>
  <si>
    <t xml:space="preserve">
• At least 255 officials from 13 institutions (5 Ministry of Agriculture services and 8 municipalities) trained to minimize exposure to the risks of climate variability.
  • At least 2208 farmers (direct beneficiaries, at least 691 women) with greater access to machinery and technical assistance. At least 5,000 hectares with better soil quality. Household income increased by at least USD 1,000 / year.
  • At least 4988 holders of (100% of the farming population, direct beneficiaries, at least 1562 women) with a lower risk of extreme weather events (EWS 0-&gt; 3).
• At least 5343 (direct beneficiaries, at least 1673 women) trained farmers.
</t>
  </si>
  <si>
    <t>Result 1.2</t>
  </si>
  <si>
    <t>Number of people affected by climate variability</t>
  </si>
  <si>
    <t>Limited productive capacity Small farmers face water shortages from November to April. They receive water in cisterns of the municipalities, but in insufficient quantity for the maintenance of agricultural activity</t>
  </si>
  <si>
    <t xml:space="preserve">
• At least 4988 holders of (100% of the farming population, direct beneficiaries, at least 1562 women) with a lower risk of extreme weather events (EWS 0-&gt; 3).
• 558 owners (direct beneficiaries, at least 318 women) with a lower risk of extreme weather events. 20,000 liters of water per year available per holder. Household income increased by at least USD 1,000 / year.
• At least 255 officials from 13 institutions (5 Ministry of Agriculture services and 8 municipalities) trained to minimize exposure to the risks of climate variability.
</t>
  </si>
  <si>
    <t>Output 2</t>
  </si>
  <si>
    <t>Percentage of population covered by adequate risk reduction systems</t>
  </si>
  <si>
    <t>Small farmers lack agro-climatic information and capacities for agricultural decision-making in changing and extreme environments</t>
  </si>
  <si>
    <t>The appropriate information that is disseminated through the appropriate means is generated. Together with training, it improves decision making.
• At least 4988 farmers (100% of the farming population, direct beneficiaries, at least 1562 women) with a lower risk of extreme weather events (EWS 0-&gt; 3).
• 13 institutions (5 Ministry of Agriculture services and 8 municipalities) with greater capacity to minimize exposure to the risks of climate variability.</t>
  </si>
  <si>
    <t>Result 2.1</t>
  </si>
  <si>
    <t xml:space="preserve">
The appropriate information that is disseminated through the appropriate means is generated. Together with training, it improves decision making.
• At least 4988 farmers (100% of the farming population, direct beneficiaries, at least 1562 women) with a lower risk of extreme weather events (EWS 0-&gt; 3).
• 13 institutions (5 Ministry of Agriculture services and 8 municipalities) with greater capacity to minimize exposure to the risks of climate variability.</t>
  </si>
  <si>
    <t>Ministry of agriculture (MINAGRI)</t>
  </si>
  <si>
    <t>N/A</t>
  </si>
  <si>
    <t>guido.carreno@minagri.gob.cl</t>
  </si>
  <si>
    <t>Guido Carreño Reyes</t>
  </si>
  <si>
    <t>This has undoubtedly been a difficult year for the country and by the way for the project, the social outbreak of October 2019 and the pandemic have made it difficult for us to carry out on the ground, but despite the above we have made good progress in several important points such as the improvement of soils, we have also implemented a weather alert system that has worked very well, also the challenge of social distancing has forced us to be creative in the way of communicating between the team and also with the beneficiaries, on the other On the other hand, the mid-term evaluation has shown us a path of reforms in the organization that will allow us to better face the final part of the project, leaving us in good standing to comply with the environmental indicators and commitments. As a result of the aforementioned, compliance with what is proposed in the annual work plan has been low, which proposes us the challenge of accelerating the step in this fourth year to regularize the pending actions, on the other hand it will be essential to request the client a termination six months to comply with the indicators.The perspective that we have in the team towards the end of the project is very optimistic, we have managed to integrate in a very good way all the relevant actors of the ecosystem in which the project is developed and we have integrated great people and professionals to the team that will give us a better power to give a great closure to this project.</t>
  </si>
  <si>
    <t>1)  https://www.youtube.com/watch?v=1ZOBirzcOt0&amp;t=4s     2) https://www.youtube.com/watch?v=Q_1gJ3HD0e8  3) https://www.youtube.com/watch?v=vM75sESf0Yg&amp;t=5s</t>
  </si>
  <si>
    <t>Result 1.1.- Implementation of a capacity building and training systems to increment the resilience
capacity of farm
communities vulnerable to
climate variation and
climate change with respect
to cattle, crop, water and
soil management</t>
  </si>
  <si>
    <t>Result 1.2.- Improve the
decision supporting
agroclimatic information
management for actual
climate and future climate
changes for local MINAGRI
professionals and farmer
communities</t>
  </si>
  <si>
    <t>Result 2.1.-
Implementation of
measures and technologies
for increasing water
resources availability for
rural communities in the
coastal and inner dry lands
of the O´Higgins region</t>
  </si>
  <si>
    <t>Financial information PPR 1:  cumulative from project start to [18/08/2019]</t>
  </si>
  <si>
    <t>The start of the project had the difficulties of administrative processes and consolidation of professional teams. However, these drawbacks have already been overcome and the project is currently in full execution. Below we will comment on the main situations presented to date: In the summer of 2017 the country suffered one of the largest fires in its history and burned to the order of 600,000 hectares, many of which were located in the geographical area of ​​the project . This meant that the government and its institutions focused on the emergency and on the subsequent assistance processes for the victims, leaving pending in this case the start-up of the project. There were delays in the administrative processes, specifically in the agreement between the Ministry of Agriculture and the Institute of Agricultural Research (INIA), because in Chile the system of control of all documentation and agreements that involve financing is very strict. Lastly, in Chile there was a change of government in March 2018, which meant several months of inaction, while the new authorities and particularly in our case, the Project Director was internalized of the details.</t>
  </si>
  <si>
    <t>Financial information PPR 2:  cumulative from project start to [18/08/2019]</t>
  </si>
  <si>
    <t>Financial information PPR 3:  cumulative from project start to  [18/08/2020]</t>
  </si>
  <si>
    <t>During the second year of project execution, we can comment that the program for delivering rainwater harvesters, water accumulation tanks, greenhouses and technified irrigation has worked well. There is an important level of satisfaction on the part of the beneficiaries. Another aspect that has been important and is up to date, is the corresponding to the training program. It has been met smoothly and the level of attendance has been important. An important aspect to highlight corresponds to the formation of a "Participatory Agroclimatic Table", which was not in the original design of the project and was implemented based on an experience of Honduras, presented at a seminar conducted by component 2 of the project . In this table farmers participate together with the technicians and together analyze the weather conditions and aspects related to the drought, to plan their agricultural season. Due to the success achieved in the Marchigue commune, other municipalities have requested the creation of new agroclimatic tables for their farmers, a situation that was included in the Annual Operational Program (POA 2019-2020).
In terms of supporting farmers in soil work with machinery and equipment acquired by the project, due to acquisition difficulties (delays in the purchase processes), this program began starting from year 3, which means a delay One year from planned. Finally, a visit from the FACC with 14 representatives of countries that are implementing projects, together with the secretary of the Fund Mr Mikko Ollikainen, who in May were internalized the Chilean project, with field visits, dialogues with beneficiary farmers and meetings techniques with the project team. The experience was valued by the representatives of the countries, of which some have requested additional information to implement similar cases in their regions.</t>
  </si>
  <si>
    <t xml:space="preserve">AMOUNT APPROVED** </t>
  </si>
  <si>
    <t>1.1.1. Creation of training and advisory teams for agro-technology transfer for each one of the 8 municipalities of the project area, coordinated and supervised by local INIA experts</t>
  </si>
  <si>
    <t>1.1.2 Implementation of 9 demonstration fields for the transfer of agro-technology, including its infrastructure and equipment: 4 - 5 hectares in each of the 8 communes plus one in INIA land.</t>
  </si>
  <si>
    <t>1.1.3 Implementation of demonstration plot and acquisition of agricultural machinery for the 9 demonstration fields.</t>
  </si>
  <si>
    <t>1.1.4 Training in sustainable soil management: plowing practices, fertilizing practices, soil fertility recovering practices, holistic soil management.</t>
  </si>
  <si>
    <t>1.1.5 Training in the management of crops, fodder, fruit and livestock, tolerant to climate variability and climate change including the acquisition of seeds, plants and animals.</t>
  </si>
  <si>
    <t>1.1.6 Training in efficient water management on the demonstration fields (including the acquisition of the equipment) through the application of irrigation technology powered by renewable energy resources (sun, wind)</t>
  </si>
  <si>
    <t>1.2.7 Installation of rainwater and surface run-off harvesters in 558 lots, including training and acquisition of materials and equipment.</t>
  </si>
  <si>
    <t>1.2.8 Capacity building through knowledge sharing and good practice demonstrations</t>
  </si>
  <si>
    <t>2.1.1 Strengthening of the existing network of automatic meteorological stations in the project area.</t>
  </si>
  <si>
    <t>2.1.2 Capacity building in weather and climate data analysis and its integration in meaningful decision-making for farm management</t>
  </si>
  <si>
    <t>Execution costs (EC)</t>
  </si>
  <si>
    <t>Implementing entity cost (AGCID)</t>
  </si>
  <si>
    <t>Total unspent to date</t>
  </si>
  <si>
    <t>TOTAL new spent</t>
  </si>
  <si>
    <t>There is no co-finance committed</t>
  </si>
  <si>
    <t>MS</t>
  </si>
  <si>
    <t>July 20th 2020</t>
  </si>
  <si>
    <t>Managements have been carried out in the soils of the benefited farmers, such as scarification, which allows a greater accumulation of water in the soil profile.</t>
  </si>
  <si>
    <t>Some measures such as the use of the scarifying plow that allows the soil, accumulate more water, is a job that farmers are beginning to carry out and is showing that they achieve better yielding crops. In addition, the agroclimatic tables that could be carried out prior to the Pandemic, seek to deliver knowledge that allows farmers to make better decisions for their crops.</t>
  </si>
  <si>
    <t>Very low: The National Government, through the Ministry of Agriculture and the Regional Government of O'Higgins, have presented high priority to support farmers who have suffered from a mega drought, allocating economic and human resources to achieve mitigation effects.</t>
  </si>
  <si>
    <t>The communes of the project are in Agricultural Emergency due to the mega drought that affects them. This allows freeing up resources for small farmers to feed livestock or finance minor irrigation works.</t>
  </si>
  <si>
    <t>Medium: even though this year was a normal year in rainfall, the drag of almost a decade of drought, has diminished the economic capacity of small farmers as their yields have fallen.</t>
  </si>
  <si>
    <t>The government has made economic contributions and food delivery so that small farmers continue to work their land and maintain their crops and animals.</t>
  </si>
  <si>
    <t>AGCID has constantly informed the Advisory Committee about the exchange rate projections, with which the finance team projects the budgets for the remaining time, which is essential for the calculations and work to be carried out.</t>
  </si>
  <si>
    <t>AGCID has been permanently advising and instructing the technical team of the project, on situations that could complicate some project goals. This is done through the Advisory Committee and the General Coordinator during his fieldwork, that is developed every week. AGCID as the implementing Institution, warns and looks for solutions.</t>
  </si>
  <si>
    <t>At least 255 officials from 13 institutions (5 services of the Ministry of Agriculture and 8 municipalities) trained to minimize exposure to the risks of climate variability.
  • At least 2208 farmers (direct beneficiaries, at least 691 women) with greater access to machinery and technical assistance. At least 5,000 hectares with better soil quality. Household income increased by at least USD 1,000 / year.
  • At least 5,343 (direct beneficiaries, at least 1,673 women) farmers trained.</t>
  </si>
  <si>
    <t>264 officials have been trained to date. 1203 trained farmers have been reported to date, which in the absence of the Pandemic, would have been a much higher number. Regarding the hectares, work has been reported for 2903 improved hectares, benefiting 485 users, of which 330 are men and 155 women; and reporting an increase of USD 265 in households. It should be considered that the value of the work of machinery is not incorporated, since it is in measurement. Out of the direct beneficiaries, 3304 have been trained to date.</t>
  </si>
  <si>
    <t>At least 5767 of the incumbents (100% of the agricultural population, the direct beneficiaries, at least 1562 vulnerable women) with a lower risk of extreme weather events (EWS 0-&gt; 3).
  • 558 farmers (direct beneficiaries, at least 318 women) with a lower risk of extreme weather events. 20,000 liters of water per year available per owner. Household income increased by at least USD 1,000 / year.
  • At least 255 officials from 13 institutions (5 services Ministry of Agriculture and 8 municipalities) trained to minimize exposure to the risks of climate variability.</t>
  </si>
  <si>
    <t>Due to the scenario of the global Pandemic, there was less progress than expected in some points of this item, but support networks have been generated thanks to the work carried out in the agroclimatic tables. Regarding the 558 farmers, 323 are still pending in the installation of their storage tanks, due to the scenario described above, since as a preventive measure, activities on the ground have been suspended since March, and then gradually resume. An increase of USD 265 was demonstrated, but this figure was not less than indicated, since they could not be counted every month, in addition to not considering the profit from the machinery works. Regarding the training of officials, 175 attended this year, which added to the previous report, adds 264 officials trained.</t>
  </si>
  <si>
    <t xml:space="preserve">
• At least 5767 beneficiaries (100% of the agricultural population, direct beneficiaries, at least 1562 vulnerable women) with a lower risk from extreme weather events (EWS 0-&gt; 3).
13 institutions (5 services of the Ministry of Agriculture and 8 municipalities) with greater capacity to minimize exposure to the risks of climate variability.</t>
  </si>
  <si>
    <t>Despite all the force majeure problems that have been generated, such as the social outbreak of October 2019 and the Corona Virus Pandemic, progress is being made on the right path.</t>
  </si>
  <si>
    <t>Year 3 was scheduled to be the year in which the project was consolidated, as well as in which various tools would be delivered to small farmers, which would allow them to be better trained to face climate change with better decisions, but two events that occurred In the country and in the world, the implementation of the project delayed: the social outbreak of October 2019 and the Corona Virus Pandemic in March 2020. Despite this, there were important achievements, such as the work with the machinery, which It came to solve serious problems that small farmers had of access to machinery to improve their soils, where in addition to the work done by the scarifying plow, it allowed a greater retention of water in the soil profile. In addition, the work carried out in the agroclimatic work tables prior to the Pandemic, allowed the creation of WhatsApp groups where farmers from the communes share their experiences in order to continue improving. On the other hand, they will be able to have data from stations close to their properties, in order to make better decisions based on them. AGCID, as an institution, has always been working towards the fulfillment of the different objectives, delivering work ideas to improve, and suggestions to those in charge of executing, so that the benefits of this important project reach small farmers in their fullness, and enable them to improve their resilience against climate change.</t>
  </si>
  <si>
    <t xml:space="preserve">At least 255 officials from 13 institutions (5 services of the Ministry of Agriculture and 8 municipalities) trained to minimize exposure to the risks of climate variability.
  • At least 2208 farmers (direct beneficiaries, at least 691 women) with greater access to machinery and technical assistance. About 5,000 hectares with better soil quality. Household income increased by at least USD 1,000 / year.
  • At least 5,343 (direct beneficiaries, at least 1,673 women) farmers trained.
</t>
  </si>
  <si>
    <t xml:space="preserve">264 officials have been trained to date. 1203 trained farmers have been reported to date, which in the absence of the Pandemic, would have been a much higher number. Regarding the hectares, work has been reported for 2903 improved hectares, benefiting 485 users, of which 330 are men and 155 women; and reporting an increase of USD 265 in households. It should be considered that the value of the work of machinery is not incorporated, since it is in measurement. Out of the direct beneficiaries, 3304 have been trained to date. </t>
  </si>
  <si>
    <t>It works in coordination with 13 institutions, 5 from the Ministry of Agriculture and the 8 Municipalities in the area: Navidad, Litueche, La Estrella, Marchigüe, Pichilemu, Paredones, Pumanque and Lolol. Everyone has participation in the different committees of the project, making decisions together. The Seremi of Agriculture is the one who leads in the region the work that is carried out through the National Directorate. In year 3, an agreement was signed with SERNAGEOMIN (National Geology and Mining Service), in order to complement the work carried out by the Agricultural Research Institute (INIA).
Results: out of the 13 institutions, 175 officials have been trained in various topics related to the project, out of 266. Of the 558 direct beneficiaries of rainwater harvesters, there was no progress due to the reasons of force majeure stated above: Social Outbreak and Pandemic . Regarding direct training, 1203 out of 2208 beneficiaries were trained. Finally, improvements were reported in 2903 hectares, benefiting 485 farmers, of which 155 are women.</t>
  </si>
  <si>
    <t xml:space="preserve">
In the context of the project design, a reduction in arable area was considered due to decreased rainfall. During year 3, work was carried out with the machinery such as the use of the scarifier plow, which made it possible to improve the soils by breaking the compacted ground, and thus, achieve a better accumulation of water in the profile. The occupation of the Zero Tillage team also began to take place, which allows a decrease in soil erosion. In addition, tests and measurements were carried out regarding the development of new species for rainfed, in order to find species more resistant to drought. The Demonstration Units have adapted the aforementioned, so that farmers know the studies that are being carried out. Finally, different tasks have been carried out that have achieved an improvement in 2903 hectares of land at the closing date of year 3.</t>
  </si>
  <si>
    <t>The social outbreak in October and the Coronavirus Pandemic delayed the implementation of the agroclimatic observatory. In any case, progress was made in the purchase of the 50 thermometers and rain gauges, as well as in the list of the properties of the users where they will be installed, in order to have more precise data that allow better decisions on the part of farmers. In addition, weather alerts have been constantly broadcast alerting farmers to weather events. This information reaches the population of influence of the project, through the media and social networks, a population estimated at 50,000 people. Finally, the formation of agroclimatic tables in the 8 communes and the creation of communal WhatsApp groups have allowed experiences and knowledge to be shared among farmers.</t>
  </si>
  <si>
    <t>The work in the Demonstration Units of the project that had a communal technician and a bi-communal agronomist, in addition to the advice of INIA on experts in: rainfed crops, irrigation and water management, sheep management and animal production, rainfed pastures, agricultural machinery, soils and soil science, have allowed this knowledge to be passed on to benefited farmers, either to those who currently own the greenhouses, and to whom machinery work has been carried out, all in order to reduce the effects of climate change.</t>
  </si>
  <si>
    <t>Due to the Corona Virus pademic, the construction of the rainwater harvesters could not be increased, going to year 4, with 235 and 323 pending for year 4. Despite this, the work of year 3 showed an increase in income average of USD 265 dollars for greenhouse, however this amount is lower than expected since it was not possible to measure the whole year, missing the winter months as reported. In addition, the work done by the machinery should generate another additional income, which is in full measurement and would be reported in year 4, reaching the goal of generating an increase of $ 1,000.</t>
  </si>
  <si>
    <t>There is a strong commitment from the institutions that are part, and the knowledge acquired in the project will be incorporated for future initiatives in Chile regarding climate change. A negative aspect has been the unexpected, such as the Corona virus Pandemic, which is why several execution activities had to be postponed.</t>
  </si>
  <si>
    <t>Delays in implementation have been generated for reasons of force majeure: the first was the social outbreak that occurred in Chile in October 2019, and the second was the corona virus pandemic. This has generated delays in the execution of some initiatives, and in offering alternatives for year 4 such as trainings and online "fieldwork" to meet the indicators.</t>
  </si>
  <si>
    <t>As noted in the previous report, the conformation of the agroclimatic tables has generated a positive impact, since they allow the exchange of knowledge among farmers. In turn, the pandemic has led the project to adapt to online meetings.</t>
  </si>
  <si>
    <t>Although some issues have been difficult to implement, as some farmers present challenges when communicating their needs, it is also added that their management of technology is below the level of a standard user. As the project progresses, a positive change has been generated on the subject supported by the field teams and the Ministry of Agriculture as a result of AGCID's suggestions.</t>
  </si>
  <si>
    <t xml:space="preserve">As part of gender considerations, the project has been generating, since 2019, selection criteria that prioritize the inclusion of women as direct beneficiaries of the rainwater collection and harvesting systems among other benefits, thus fulfilling its own purposes in this area and promoting gender balance in the group of male and female farmers that comprise it. Indeed, of the definitive list of 558 beneficiaries that was completed during this period, 58% correspond to women. Likewise, although in year 3 there were no installations of rainwater collection and harvesting systems, to date 121 women have one, which has allowed these beneficiary women to have permanent access to vegetables, mostly free of agrochemicals for self-consumption and in some cases, having vegetables for sale, being a contribution to their family economies.
On the other hand, the participation of women in project activities such as training and technical home visits has continued to be encouraged, although these visits were affected in the last part of the year by the global pandemic. Additionally, thanks to the agreement signed with Fundación Prodemu, part of its beneficiary women have attended some of the training opportunities that the project has offered. This is extremely important since it has allowed the extension of knowledge through learning by observation and learning by doing, as well as the exchange of experiences among a greater number of female farmers.
In turn, during this period a diagnosis on gender was completed, a fundamental document that had the purpose of contributing with information that would facilitate the construction of the Gender Action Plan for the last year of the project. This consisted, on the one hand, of a brief contextualization with statistics from official instruments at the regional level and, on the other, of the adaptation of the Harvard analytical framework, where from four categories (context, activity profile, access profile and control and influencing factors), data from the surveys for years 1 and 2 were presented, disaggregated by gender and information from some semi-structured interviews carried out with beneficiaries in 2019.
The project has also been generating the corresponding modifications so that its own information gathering instruments are sensitive to gender issues, allowing the identification of gaps between men and women. Consequently, the surveys applied during the period included questions regarding roles, domestic and productive burdens, property and household decision making, among others. Although these antecedents provide relevant information and are necessary for decision-making, it is required for the current period to be complemented by the aforementioned Action Plan, which could not begin to be executed due to the country situation, but is already in progress. process. This must be linked with the execution of the project, addressing the current gender limitations and opportunities to maximize the benefits of the project, guaranteeing that women and men can have equal access to services, technologies and activities, among other emerging aspects that may appear.
Some of the lessons learned are related to the prioritization of women as beneficiaries, since this has been an important element in reducing, in part, gender gaps and fostering greater autonomy through the generation of new income, savings, access to training, exchanges, knowledge and practices. An example of this is that the women who received greenhouses in years 1 and 2 had an average income of CLP $ 223,954 and a median income of CLP $ 167,000, income that although were lower compared to year 1, they still contribute an income economic -be it in savings or sale- that did not exist before. In addition to this, it has been confirmed that greenhouses are spaces essentially led by women, who dedicate an average of 10 hours of weekly work to it. In this sense, the leadership of the space is related to the type of productive activity and the provision for the preparation of food that is part of an entrenched gender role, but also because in many cases it constitutes a space of care and self-care that generates well-being personal, satisfaction and shared meanings.
In this same aspect, the report on management and increase of income from the greenhouse concept revealed that the work carried out by the farmers in the greenhouses with the support of the project, has resulted in a process with great potentialities, opportunities and challenges in terms productive, environmental, social and economic, contributing, at least partially, to the  SDG 2 regarding ending hunger, achieving food security and improving nutrition and promoting sustainable agriculture. For this reason, it is essential that the process carried out in the greenhouses continues to be strengthened as it is important at the level of the family productive unit, favoring the revitalization of small-scale rural territories, food sovereignty and security, well-being and collective satisfaction and individual and due to its great agroecological potential, weaving peasant knowledge and technical knowledge, which assist the path towards adaptation to climate change of these small and small farmers. 
Another of the lessons learned was the relevance of information gathering instruments that are gender sensitive, since in this way different areas of interest for the project are identified and monitored, which are reflected in the production of the gender statistics themselves.
To summarize, as lessons learned we can identify that:
1. The installation of rainwater collection and harvesting systems for a greater number of farmers has led to the participation of more women in the management of greenhouses and has encouraged the learning of new practices and techniques that contribute to adaptation to change. climate through the formation of social capital, access to technologies and inputs, learning and the implementation of a synergy of knowledge, favoring the reduction of gender gaps regarding access to it, income generation, access to traceable food and in general, free of agrochemicals, the property infrastructure and the possibility of accessing the use of an extra source of water resource: rain.
2. During the lapse, women have reinforced practices that favor the environment, such as handling without agrochemicals. Indeed, 80.7% of the female population did not use this type of product on their properties.
3. It can be inferred that women have been more inclined to adopt the drip irrigation technology promoted by the project, where 89.9% of the female population stated that they had used this system.
4. 89.1% of the female population applied organic amendments in their greenhouses, as did 80.9% of the male population. Although this practice is not totally attributable to the project, since the use of organic amendments is long-standing, it is inferred that this has had an influence on its use through the reinforcement of training and technical advice, which is a positive fact since organic amendments have significant benefits when used correctly.
5. The information collected through the instruments reveals that the women beneficiaries are important agents of change and have certain fundamental characteristics so that the project can have greater results and impacts. As a fact they have a high associativity and 21.6% of them occupy managerial positions in social, territorial and / or functional organizations, almost 90% actively participate in training, they have generated more productions in greenhouses, they implement -in greater proportion that men - measures to face the effects of climate change, show greater awareness and concern regarding it, identifying themselves as responsible, making dependency visible and valuing the close relationship between human beings and nature. All these aspects make them key actors in the process of adaptation to climate change.
6. Regarding roles, there are significant gender gaps regarding the time spent on domestic work between men (1 hour per day on average) and women (6 hours per day on average), being one more expression of the gender division of work , which provides and naturalizes the roles and responsibilities around productive and reproductive work. This situation could constitute a barrier that limits the insertion in the labor market and the free time of some women, diminishing their personal and economic autonomy, for which the work, satisfaction and income produced by greenhouses are essential to contribute to somehow at this point.
7. Related to the above, it was found that 100% of the men declared that they made decisions related to the property, while 85.7% of the female population also indicated that they decided on it. In the case of women, this is a figure that increased by 9% compared to the previous year, so that more women indicated that they were involved in decisions in the field, which is perceived positively, since decisions related to productive work it is an area associated, mainly with men.
</t>
  </si>
  <si>
    <t>Among the lessons learned, it should be mentioned that farmers have a cultural factor, where they tend to work very individually, so this aspect should be considered in the future in new initiatives. In addition, it is important to note that the political factor must be considered, since this project had a change of government when its execution had already begun, so in new projects, it is suggested that the National Director is not a political position.</t>
  </si>
  <si>
    <t>High. There is a high potential in own food production with the accumulation of rainwater, which considerably improves access to organic vegetables. In addition, the works carried out on soils such as scarification, allow greater accumulation of water in the soil profile and with this, better resistance to the considerable decrease in rainfall.</t>
  </si>
  <si>
    <t>The creation of greenhouses and the production of vegetables using the rainwater harvest as a water resource, has been very positive, especially in the female gender. In addition, the work carried out by the machinery has allowed these small farmers, who were always postponed by the businessmen of the sector due to their small surface, to considerably improve their productions. Also, the success of the agroclimatic tables has led farmers to share their experiences and make decisions based on what they learn.</t>
  </si>
  <si>
    <t>Farmers have realized the negative impact generated by climate change, which has allowed them to share knowledge among themselves in order to adapt to this new reality. This project could be implemented in other regions of the country and the world, which added to the use of renewable energies, will generate a high positive impact on resilience to climate change.</t>
  </si>
  <si>
    <t>There are two major positive impacts: greater access to water thanks to the harvest of rainwater, generating its own vegetable production; and access to machinery that allows small producers to prepare the soils at the right times.</t>
  </si>
  <si>
    <t>Raising awareness in small farmers to face the effects of climate change will generate measures to face this great challenge. The traditional way of doing agriculture will change considerably and we will have to be much more efficient in the use of water.</t>
  </si>
  <si>
    <t>Achieving greater work in community, sharing experiences of success and failure, will allow better results.</t>
  </si>
  <si>
    <t>The project sociologist has used the creation of surveys that allow to know the situation of each one of the beneficiaries.</t>
  </si>
  <si>
    <t>Yes. This information has been disseminated through the technical team of the project and the media with which it is working as local media, as well as social networks.</t>
  </si>
  <si>
    <t>Yes, learning objectives have been established in the trainings that were carried out prior to the Pandemic. In them, the farmers were trained in all the important topics and at the end a satisfaction survey was applied to them regarding what was taught. They were taught about topics such as the use of the electric fence and the use of the scarifier plow.</t>
  </si>
  <si>
    <t>The greatest difficulties were generated due to the fact that there are other actors in the region, but during year 3 we have managed to work together with them, focusing on the same objective, which is to provide knowledge and tools to small farmers so that they can better cope climate change.</t>
  </si>
  <si>
    <t>Yes, it has contributed since nowadays small farmers are aware of what climate change is and how they should work to maintain themselves as farmers.</t>
  </si>
  <si>
    <t>Scarifying farmers who have never done it before, in order to improve their uptake of water in the soil profile, is a tremendous innovation, as is harvesting rainwater from rooftops. In addition, holding agro-climatic tables in order to share experiences and knowledge of successes and failures, could also be considered a great innovation since before the project it was not carried out.</t>
  </si>
  <si>
    <t>Gobierno Regional de O´Higgins (O'Higgins Regional Government) has allocated resources for small producers in the area, due to the agricultural emergencies they have faced.</t>
  </si>
  <si>
    <t>In addition to hiring a Sociologist with knowledge on gender issues, AGCID approved to hire a professional for the implementation of the Gender Plan, approving the terms of reference during year 3. Unfortunately, with the arrival of the Pandemic in March, no He was able to specify the hiring of the professional to date, due to the fact that activities to prevent contagion were suspended, as were most of the activities carried out in the field. But it is reported that it is considered to resume this hiring during the first quarter of year 4.</t>
  </si>
  <si>
    <t>Yes, as a result of the hiring of the professional in year 2, improvements have been implemented in the activities of year 3 in relation to the gender policy.</t>
  </si>
  <si>
    <t>AGCID participated throughout the process of hiring the expert professional to implement the gender policy, in addition to working as a team</t>
  </si>
  <si>
    <t>Yes, the changes made by the AGCID were accepted and they were made according to the suggestions made by the professional</t>
  </si>
  <si>
    <t>The professionals in the field were not aware of gender issues, which was considerably improved with the hiring of the sociologist. Unfortunately, the Pandemic delayed the hiring of the gender expert, who would deepen the knowledge of the entire team to implement the gender policy.</t>
  </si>
  <si>
    <t>Due to the world pandemic scenario, progress was made to a lesser degree than expected for some points of this item, but support networks have been generated thanks to the work carried out in the agroclimatic tables. Regarding the 558 farmers, 323 are still pending in the installation of their storage tanks, due to the scenario described above, since, by way of prevention, activities on the ground have been suspended since March, and then gradually resume. An increase of USD 265 was shown, but this figure does not count every month, in addition to not being considered the profit of the machinery works. Regarding the training of officials, 175 people were trained this year, which added to the previous report, adds 264 people trained.</t>
  </si>
  <si>
    <t>At least 5767 of the incumbents (100% of the agricultural population, the direct beneficiaries, at least 1562 vulnerable women) with a lower risk of extreme weather events (EWS 0-&gt; 3).
  • 558 farmers (direct beneficiaries, at least 318 women) with a lower risk of extreme weather events. 20,000 liters of water per year available per owner. Household income increased by at least USD 1,000 / year.
  • At least 255 officials from 13 institutions (5 services of the Ministry of Agriculture and 8 municipalities) trained to minimize exposure to the risks of climate variability</t>
  </si>
  <si>
    <t>At least 5767 beneficiaries (100% of the agricultural population, direct beneficiaries, at least 1562 vulnerable women) with a lower risk of extreme weather events (EWS 0-&gt; 3).
13 institutions (5 services of the Ministry of Agriculture and 8 municipalities) with greater capacity to minimize exposure to the risks of climate variability.</t>
  </si>
  <si>
    <t>Despite the force majeure problems that have been generated (such as the social outbreak of October 2019 and the Corona Virus Pandemic), progress is being made on the right path.</t>
  </si>
  <si>
    <t>First year report prepared by the Project Management Unit (UGP)
Mid-term Evaluation Report. (sent to the AF on March 16, 2020)</t>
  </si>
  <si>
    <t>National Implementing Entity (Government Cooperation Agency)</t>
  </si>
  <si>
    <t>Some of the lessons learned are 1.- Financial support in project preparation is essential when dealing with such technical issues as Climate Change, due to the lack of specialists in the different countries. 2.- The support allows us to have experts with experience in the subject, who, in addition to their knowledge, provide practical experience from other successful projects, which reduces the risk factors for the project. 3.- It allows to have an "external" view capable of objectifying real problems, separating the urgent from the important, which sometimes confuses local experts because they are too close to the problem in question. 4.- A negative element is not having a "record" of certified and qualified consultants with successful experiences, to which users can go, without the need to venture an expert hiring.</t>
  </si>
  <si>
    <t>The possibility of having Manuals, Guides and Procedures are a valuable support for the identification of the true needs, as well as in the correct evaluation of them, avoiding waste of time and unwanted deviations in the subject in question. They allow to be more successful in identifying the purpose of each need to be identified, which may be gender, environmental or social.</t>
  </si>
  <si>
    <t>High: Chile has had a mega drought for the past 10 years, and during last winter season, the millimeters of a normal year were accumulated, but that has not managed to end the mega drought that dragged on for a decade.</t>
  </si>
  <si>
    <t>Medium: Although progress has been made in educating farmers to make changes in agriculture practices, delays due to non-project factors maintain risk.</t>
  </si>
  <si>
    <t>no complaints were received</t>
  </si>
  <si>
    <t>Marco Ibarra Orellana (Adaptation Fund Liaison - AGCID)</t>
  </si>
  <si>
    <t>November 27th 2019</t>
  </si>
  <si>
    <t>February 10th 2020</t>
  </si>
  <si>
    <t>Currently all laws are being enforced. There has been no need to take additional actions</t>
  </si>
  <si>
    <t>No actions taken</t>
  </si>
  <si>
    <t>Access assured to the most vulnerable</t>
  </si>
  <si>
    <t>The project included a list with the names of the beneficiaries</t>
  </si>
  <si>
    <t>There is an annual management report (AMR) and Annual Beneficiary Survey.</t>
  </si>
  <si>
    <t>0 survey  / 0 AMR</t>
  </si>
  <si>
    <t>1 survey /1 AMR</t>
  </si>
  <si>
    <t>Beneficiaries must represent the most vulnerable households on the region.</t>
  </si>
  <si>
    <t>NIE Coordinator does a permanent monitoring of the beneficiaries</t>
  </si>
  <si>
    <t xml:space="preserve">Annual Management Report, Annual Beneficiary Survey. </t>
  </si>
  <si>
    <t>Chile is a democratic country, and there is no reason to fear of human rights violation</t>
  </si>
  <si>
    <t>There is a national regulation on sexual harassment and abuse in the workplace. And a reglament about these topics on the Ministry of Agriculture.</t>
  </si>
  <si>
    <t>Favour women as beneficiaries</t>
  </si>
  <si>
    <t>there is an annual management report (AMR) and Annual Beneficiary Survey</t>
  </si>
  <si>
    <t>No risks were identified</t>
  </si>
  <si>
    <t>Chile has a  Labour Code, which prootects all fundamental labor rights.</t>
  </si>
  <si>
    <t>all people engaged by the project have a contract of employment that includes social and health security.</t>
  </si>
  <si>
    <t>No risks were identified, because the intervened zone has no indigenous population.</t>
  </si>
  <si>
    <t>N/A, there is no need to resettle population.</t>
  </si>
  <si>
    <t>No risks were identified, because the project does not intervene natural habitats</t>
  </si>
  <si>
    <t>Training of the
agricultural technicians, and workshops with farmers.</t>
  </si>
  <si>
    <t xml:space="preserve">0 Technicians Trainning  / 0 farmers workshop </t>
  </si>
  <si>
    <t>No risks were identified, positive impacts</t>
  </si>
  <si>
    <t>No risks were identified, positive impact</t>
  </si>
  <si>
    <t>Annual Beneficiary Survey</t>
  </si>
  <si>
    <t>0 survey</t>
  </si>
  <si>
    <t>1 encuesta</t>
  </si>
  <si>
    <t>Positive</t>
  </si>
  <si>
    <t>Organic production free of chemicals will be prioritized.</t>
  </si>
  <si>
    <t>Positive impact, because by using greenhouses the project recovers abandoned practices such us vegetable production for self-consumption.</t>
  </si>
  <si>
    <t>1 survey</t>
  </si>
  <si>
    <t>Reserach of field composition and soil fertility</t>
  </si>
  <si>
    <t>1 amr</t>
  </si>
  <si>
    <t xml:space="preserve">Due to unpredicted events, the third year of the Project encountered some delays and postponement of activities. In October 2019 there was a social outbreak in Chile, causing inconvenients to follow regular coexistance patterns as we do on a daily baisis. In addition, the Corona Virus pandemic spread massively in Chile since March 15, 2020, also brought some delays and postponements regarding some face-to-face activities such as agro-climatic tables or trainings. 
The expenses incurred by the project as of the date of this report are USD 5,008,000
As of 08/18/2020, the disbursement made to the executing entity is USD 5,643,209. Disbursement 3, corresponding to USD 2,464,643, was transferred to the executing agency on November 18 (the delay in the transfer is due to the fact that MINAGRI had to send a report requested in the agreement signed between both institutions)
The amount not executed as of 08/18/2020 is USD 3,332,700 and is made up of the balance of disbursement 2 plus the amount of disbursement 3. According to the financial projection prepared by the executing agency, it is expected to disburse the total amount of the project, for this the Ministry of Agriculture will request a 6-month extension of the project, that is, the closure of the project is planned for February 2022.
</t>
  </si>
  <si>
    <t>Originally, a hazard had not been identified. But the considerable decrease in rainfall in the region puts the water supply for animals and even the human population at risk, damaging food production in the area.</t>
  </si>
  <si>
    <t>During year 3, 50% of the users surveyed were women. The percentage of participation in the activities was lower than in year 2, due to the situations that occurred in Chile in October 2019 (social outbreak) and the pandemic since March 2020.</t>
  </si>
  <si>
    <t>The practices carried out by farmers during year 3 are considered good agricultural practices and help reduce the risk of biological diversity. Free handling of agrochemicals is carried out.</t>
  </si>
  <si>
    <t>For several years and continuously, the government has decreed an agricultural emergency zone, which allows the delivery of fodder for small farmers and the delivery of water in tanker trucks.</t>
  </si>
  <si>
    <t>There are no negative impacts on this issue, since the project executes environmentally friendly techniques.</t>
  </si>
  <si>
    <t>A great positive impact has been generated on the beneficiary farmers, since they have their own garden with fresh vegetables and free of agrochemicals, which improves their diet.</t>
  </si>
  <si>
    <t>Positive impact thanks to the practices carried out with the project machinery such as zero tillage and guano application.</t>
  </si>
  <si>
    <t>Due to the pandemic, the programmed number of trainings could not be carried out, but knowledge was provided at each visit of the technician to the farmer.</t>
  </si>
  <si>
    <t>Intense work was carried out in year 3 with the improvement of soils and the work of scarification, so that the soils can retain more moisture in their profiles.</t>
  </si>
  <si>
    <t>Some changes were made in the lists of beneficiaries due to voluntary resignations of some farmers participating in the project.</t>
  </si>
  <si>
    <t>During the third year, the vulnerable families of the sector that participate in the project, according to the annual survey and especially women, had improvements in their quality of life.</t>
  </si>
  <si>
    <t>During the third year, the policy of keeping a greater number of female farmers over male farmes in the final list of beneficiaries was continued, reaching 57%.</t>
  </si>
  <si>
    <t>In year 4, greenhouse materials and efficient water use will be improved</t>
  </si>
  <si>
    <t>In the annual survey, it is shown that in the families of the farmers, positive cultural changes have been generated.</t>
  </si>
  <si>
    <t>The annual report 3 compiled the data of improvements of soils and hectares worked.</t>
  </si>
  <si>
    <t>Yes, through Agromet (Network of meteorological stations). This network continues to be reinforced, and 50 temperature and rainfall measurement points will be established.</t>
  </si>
  <si>
    <t>Yes, climate change has generated a mega drought that has affected the region. While it is true that the normal one-year rainfall fell this year, the considerable decrease in rainfall over the last decade has generated a water crisis.</t>
  </si>
  <si>
    <t xml:space="preserve">
It has been suggested to increase the number of beneficiaries through the work carried out by agricultural machinery, which has made it possible to support more small farmers. In addition, how to improve access to water resources has been evaluated, knowing its variation. This was detected during the mid-term evaluation.</t>
  </si>
  <si>
    <t xml:space="preserve">
AGCID, as the implementing entity, has a permanent follow-up to the Ministry of Agriculture, which executes the project, and to the technical body INIA. AGCID, through the general coordinator of the project, reviews the quarterly and quarterly reports of the agencies, raising the observations and suggestions necessary for their correct implementation. Weekly field trips are made to the Demonstration Units and project beneficiaries, in order to supervise the activities that are reported. There is also an Advisory Committee made up of the Ministry of the Environment, Agriculture and AGCID on which the AOP project (Annual Operational Plan) is monitored. This means reviewing the schedule, budget execution, and ESP and gender safeguards.</t>
  </si>
  <si>
    <t>In general, there has been efficiency. The Midterm Proposal suggested that the National Director of the Project should not be a political position, but the figure of an Executive Director who is 100% dedicated to the project will be created.</t>
  </si>
  <si>
    <t>The Executing Entity has appointed a new general coordinator of the project, who lives in the region, which enables the corresponding alerts to be raised to carry out the improvements with more precision.</t>
  </si>
  <si>
    <t>AGCID and the project's MANAGEMENT UNIT have worked together to make the measures effective.</t>
  </si>
  <si>
    <t>Originally, the main competencies were in the PROJECT MANAGEMENT UNIT, working as a team with the General Coordinator of the Project. But currently, the technical team that is in the field has joined the work, holding meetings once a week to improve decisions that will directly benefit the benefited farmers.</t>
  </si>
  <si>
    <t>The ESPM has been updated in order to take into account the main consequences of Climate Change</t>
  </si>
  <si>
    <t>USP 1: Agroclimatic Tables. They are participatory groups of farmers and technicians, in which changing climatic conditions are evaluated to decide the type and time of sowing crops. In addition, pest control, organic farming techniques and other issues related to the availability of water resources are analyzed.</t>
  </si>
  <si>
    <t>USP 2: Farmers' WhatsApp groups: this in order to share experiences, climate data and technical advice.</t>
  </si>
  <si>
    <t>USP 3: Training of young people regarding climate change, generating awareness in children and young people in the schools of the project area.</t>
  </si>
  <si>
    <t>Access and equity / Marginalized and vulnerable groups / Gender equality and empowerment of women</t>
  </si>
  <si>
    <t>Access and equity / Marginalized and vulnerable groups</t>
  </si>
  <si>
    <t>As in the previous year, surveys were conducted to see the level of user satisfaction.</t>
  </si>
  <si>
    <t>Due to the social outbreak and the pandemic, it has not been possible to assess</t>
  </si>
  <si>
    <t>Yes, we have identified, among the participants, the number of women and most vulnerable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</si>
</sst>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dd\-mmm\-yyyy"/>
    <numFmt numFmtId="168" formatCode="[$USD]\ #,##0"/>
    <numFmt numFmtId="169" formatCode="[$-409]m/d/yyyy"/>
  </numFmts>
  <fonts count="71"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9"/>
      <color indexed="81"/>
      <name val="Tahoma"/>
      <family val="2"/>
    </font>
    <font>
      <b/>
      <sz val="9"/>
      <color indexed="81"/>
      <name val="Tahoma"/>
      <family val="2"/>
    </font>
    <font>
      <sz val="11"/>
      <color rgb="FF000000"/>
      <name val="Times New Roman"/>
      <family val="1"/>
      <charset val="1"/>
    </font>
    <font>
      <b/>
      <sz val="11"/>
      <color rgb="FF000000"/>
      <name val="Times New Roman"/>
      <family val="1"/>
      <charset val="1"/>
    </font>
    <font>
      <sz val="11"/>
      <color rgb="FF000000"/>
      <name val="Calibri"/>
      <family val="2"/>
      <charset val="1"/>
    </font>
    <font>
      <sz val="9"/>
      <color rgb="FF000000"/>
      <name val="Tahoma"/>
      <family val="2"/>
      <charset val="1"/>
    </font>
    <font>
      <sz val="11"/>
      <color rgb="FF9C6500"/>
      <name val="Calibri"/>
      <family val="2"/>
      <charset val="1"/>
    </font>
    <font>
      <sz val="11"/>
      <name val="Times New Roman"/>
      <family val="1"/>
      <charset val="1"/>
    </font>
    <font>
      <b/>
      <sz val="11"/>
      <color rgb="FF9C6500"/>
      <name val="Calibri"/>
      <family val="2"/>
      <charset val="1"/>
    </font>
    <font>
      <b/>
      <sz val="11"/>
      <color rgb="FF9C6500"/>
      <name val="Calibri"/>
      <family val="2"/>
    </font>
    <font>
      <sz val="8"/>
      <color rgb="FF000000"/>
      <name val="Segoe UI"/>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D7E4BD"/>
        <bgColor rgb="FFC6EFCE"/>
      </patternFill>
    </fill>
    <fill>
      <patternFill patternType="solid">
        <fgColor rgb="FFFFFFFF"/>
        <bgColor rgb="FFEBF1DE"/>
      </patternFill>
    </fill>
    <fill>
      <patternFill patternType="solid">
        <fgColor rgb="FFFFEB9C"/>
        <bgColor rgb="FFFFF4C5"/>
      </patternFill>
    </fill>
    <fill>
      <patternFill patternType="solid">
        <fgColor rgb="FFFFF4C5"/>
        <bgColor rgb="FFEBF1DE"/>
      </patternFill>
    </fill>
  </fills>
  <borders count="6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diagonal/>
    </border>
    <border>
      <left style="medium">
        <color auto="1"/>
      </left>
      <right style="thin">
        <color auto="1"/>
      </right>
      <top/>
      <bottom style="medium">
        <color auto="1"/>
      </bottom>
      <diagonal/>
    </border>
  </borders>
  <cellStyleXfs count="8">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5" fontId="59" fillId="0" borderId="0" applyFont="0" applyFill="0" applyBorder="0" applyAlignment="0" applyProtection="0"/>
    <xf numFmtId="164" fontId="59" fillId="0" borderId="0" applyFont="0" applyFill="0" applyBorder="0" applyAlignment="0" applyProtection="0"/>
    <xf numFmtId="0" fontId="66" fillId="16" borderId="0" applyBorder="0" applyProtection="0"/>
  </cellStyleXfs>
  <cellXfs count="951">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2" xfId="0" applyFont="1" applyFill="1" applyBorder="1" applyProtection="1">
      <protection locked="0"/>
    </xf>
    <xf numFmtId="166" fontId="1" fillId="2" borderId="4" xfId="0" applyNumberFormat="1" applyFont="1" applyFill="1" applyBorder="1" applyAlignment="1" applyProtection="1">
      <alignment horizontal="left"/>
      <protection locked="0"/>
    </xf>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8" xfId="0" applyFont="1" applyFill="1" applyBorder="1" applyAlignment="1" applyProtection="1">
      <alignment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0" xfId="0" applyFill="1" applyAlignment="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5"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8"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5"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9" xfId="0" applyFont="1" applyFill="1" applyBorder="1" applyAlignment="1" applyProtection="1">
      <alignment horizontal="center" vertical="center" wrapText="1"/>
    </xf>
    <xf numFmtId="0" fontId="38" fillId="11" borderId="43"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1"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1"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6" xfId="4" applyFont="1" applyBorder="1" applyAlignment="1" applyProtection="1">
      <alignment vertical="center"/>
      <protection locked="0"/>
    </xf>
    <xf numFmtId="0" fontId="43"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9"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9"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2"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1"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1" xfId="4" applyFill="1" applyBorder="1" applyAlignment="1" applyProtection="1">
      <alignment vertical="center" wrapText="1"/>
      <protection locked="0"/>
    </xf>
    <xf numFmtId="0" fontId="35" fillId="8" borderId="7" xfId="4"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3"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7" xfId="4" applyFill="1" applyBorder="1" applyAlignment="1" applyProtection="1">
      <alignment vertical="center" wrapText="1"/>
      <protection locked="0"/>
    </xf>
    <xf numFmtId="0" fontId="38" fillId="11" borderId="10" xfId="0" applyFont="1" applyFill="1" applyBorder="1" applyAlignment="1" applyProtection="1">
      <alignment horizontal="center" vertical="center" wrapText="1"/>
    </xf>
    <xf numFmtId="0" fontId="35" fillId="8" borderId="34" xfId="4" applyBorder="1" applyAlignment="1" applyProtection="1">
      <protection locked="0"/>
    </xf>
    <xf numFmtId="10" fontId="35" fillId="8" borderId="39" xfId="4" applyNumberFormat="1" applyBorder="1" applyAlignment="1" applyProtection="1">
      <alignment horizontal="center" vertical="center"/>
      <protection locked="0"/>
    </xf>
    <xf numFmtId="0" fontId="35" fillId="12" borderId="34" xfId="4" applyFill="1" applyBorder="1" applyAlignment="1" applyProtection="1">
      <protection locked="0"/>
    </xf>
    <xf numFmtId="10" fontId="35" fillId="12" borderId="39"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5"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0" fillId="10" borderId="1" xfId="0" applyFill="1" applyBorder="1" applyProtection="1"/>
    <xf numFmtId="0" fontId="35" fillId="12" borderId="55"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21" fillId="0" borderId="7" xfId="0" applyFont="1" applyFill="1" applyBorder="1" applyAlignment="1">
      <alignment horizontal="left" vertical="top" wrapText="1"/>
    </xf>
    <xf numFmtId="0" fontId="48" fillId="0" borderId="0" xfId="0" applyFont="1" applyAlignment="1">
      <alignment horizontal="left" vertical="top"/>
    </xf>
    <xf numFmtId="0" fontId="48" fillId="0" borderId="0" xfId="0" applyFont="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3" borderId="22" xfId="0" applyFont="1" applyFill="1" applyBorder="1" applyAlignment="1">
      <alignment horizontal="left" vertical="top"/>
    </xf>
    <xf numFmtId="0" fontId="21" fillId="13" borderId="0" xfId="0" applyFont="1" applyFill="1" applyBorder="1" applyAlignment="1">
      <alignment horizontal="left" vertical="top" wrapText="1"/>
    </xf>
    <xf numFmtId="0" fontId="0" fillId="13" borderId="23"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0" fillId="13" borderId="23"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36" xfId="0" applyFont="1" applyBorder="1" applyAlignment="1">
      <alignment horizontal="center" vertical="center" wrapText="1"/>
    </xf>
    <xf numFmtId="0" fontId="28" fillId="0" borderId="39" xfId="0" applyFont="1" applyBorder="1" applyAlignment="1">
      <alignment horizontal="center" vertical="center"/>
    </xf>
    <xf numFmtId="0" fontId="28" fillId="0" borderId="33"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2"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5"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applyProtection="1"/>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1" fillId="3" borderId="27" xfId="0" applyFont="1" applyFill="1" applyBorder="1"/>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6" fontId="1" fillId="3" borderId="0" xfId="0" applyNumberFormat="1" applyFont="1" applyFill="1" applyBorder="1" applyAlignment="1" applyProtection="1">
      <alignment horizontal="left"/>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4" fillId="3" borderId="0" xfId="0" applyFont="1" applyFill="1" applyBorder="1" applyAlignment="1" applyProtection="1">
      <alignment horizontal="right"/>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53" fillId="2" borderId="8" xfId="0" applyFont="1" applyFill="1" applyBorder="1" applyAlignment="1" applyProtection="1">
      <alignment horizontal="right" wrapText="1"/>
    </xf>
    <xf numFmtId="0" fontId="53" fillId="2" borderId="5" xfId="0" applyFont="1" applyFill="1" applyBorder="1" applyAlignment="1" applyProtection="1">
      <alignment horizontal="right" wrapText="1"/>
    </xf>
    <xf numFmtId="0" fontId="53" fillId="2" borderId="6" xfId="0" applyFont="1" applyFill="1" applyBorder="1" applyAlignment="1" applyProtection="1">
      <alignment horizontal="right"/>
    </xf>
    <xf numFmtId="0" fontId="53"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3" fillId="0" borderId="25" xfId="0" applyFont="1" applyFill="1" applyBorder="1" applyAlignment="1">
      <alignment vertical="top" wrapText="1"/>
    </xf>
    <xf numFmtId="0" fontId="13" fillId="0" borderId="42" xfId="0" applyFont="1" applyFill="1" applyBorder="1" applyAlignment="1">
      <alignment vertical="top" wrapText="1"/>
    </xf>
    <xf numFmtId="0" fontId="25" fillId="2" borderId="1" xfId="0" applyFont="1" applyFill="1" applyBorder="1" applyAlignment="1">
      <alignment vertical="top" wrapText="1"/>
    </xf>
    <xf numFmtId="0" fontId="58" fillId="11" borderId="39" xfId="0" applyFont="1" applyFill="1" applyBorder="1" applyAlignment="1" applyProtection="1">
      <alignment horizontal="center" vertical="center" wrapText="1"/>
    </xf>
    <xf numFmtId="0" fontId="58" fillId="11" borderId="11" xfId="0" applyFont="1" applyFill="1" applyBorder="1" applyAlignment="1" applyProtection="1">
      <alignment horizontal="center" vertical="center" wrapText="1"/>
    </xf>
    <xf numFmtId="0" fontId="58" fillId="11" borderId="6" xfId="0" applyFont="1" applyFill="1" applyBorder="1" applyAlignment="1" applyProtection="1">
      <alignment horizontal="center" vertical="center" wrapText="1"/>
    </xf>
    <xf numFmtId="0" fontId="58" fillId="11" borderId="8" xfId="0" applyFont="1" applyFill="1" applyBorder="1" applyAlignment="1" applyProtection="1">
      <alignment vertical="center"/>
    </xf>
    <xf numFmtId="0" fontId="58" fillId="11" borderId="11" xfId="0" applyFont="1" applyFill="1" applyBorder="1" applyAlignment="1" applyProtection="1">
      <alignment horizontal="center" wrapText="1"/>
    </xf>
    <xf numFmtId="0" fontId="58" fillId="11" borderId="7" xfId="0" applyFont="1" applyFill="1" applyBorder="1" applyAlignment="1" applyProtection="1">
      <alignment horizontal="center" vertical="center" wrapText="1"/>
    </xf>
    <xf numFmtId="0" fontId="14" fillId="2" borderId="1" xfId="0" applyFont="1" applyFill="1" applyBorder="1" applyAlignment="1" applyProtection="1">
      <alignment horizontal="center"/>
    </xf>
    <xf numFmtId="1" fontId="1" fillId="2" borderId="28" xfId="0" applyNumberFormat="1" applyFont="1" applyFill="1" applyBorder="1" applyAlignment="1" applyProtection="1">
      <alignment horizontal="left" wrapText="1"/>
      <protection locked="0"/>
    </xf>
    <xf numFmtId="0" fontId="20" fillId="2" borderId="1" xfId="1" applyFill="1" applyBorder="1" applyAlignment="1" applyProtection="1">
      <alignment vertical="top" wrapText="1"/>
      <protection locked="0"/>
    </xf>
    <xf numFmtId="0" fontId="20" fillId="2" borderId="3" xfId="1" applyFill="1" applyBorder="1" applyAlignment="1" applyProtection="1">
      <protection locked="0"/>
    </xf>
    <xf numFmtId="166" fontId="1" fillId="0" borderId="4" xfId="0" applyNumberFormat="1" applyFont="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0" borderId="2" xfId="0" applyFont="1" applyFill="1" applyBorder="1" applyProtection="1">
      <protection locked="0"/>
    </xf>
    <xf numFmtId="0" fontId="1" fillId="3" borderId="0" xfId="0" applyFont="1" applyFill="1" applyBorder="1" applyAlignment="1" applyProtection="1">
      <alignment wrapText="1"/>
    </xf>
    <xf numFmtId="0" fontId="62" fillId="14" borderId="22" xfId="0" applyFont="1" applyFill="1" applyBorder="1" applyAlignment="1">
      <alignment horizontal="left" vertical="center"/>
    </xf>
    <xf numFmtId="0" fontId="63" fillId="14" borderId="16" xfId="0" applyFont="1" applyFill="1" applyBorder="1" applyAlignment="1">
      <alignment vertical="center" wrapText="1"/>
    </xf>
    <xf numFmtId="0" fontId="62" fillId="15" borderId="15" xfId="0" applyFont="1" applyFill="1" applyBorder="1" applyAlignment="1">
      <alignment horizontal="left" vertical="center" wrapText="1"/>
    </xf>
    <xf numFmtId="0" fontId="62" fillId="14" borderId="23" xfId="0" applyFont="1" applyFill="1" applyBorder="1" applyAlignment="1">
      <alignment horizontal="left" vertical="center"/>
    </xf>
    <xf numFmtId="0" fontId="62" fillId="14" borderId="27" xfId="0" applyFont="1" applyFill="1" applyBorder="1" applyAlignment="1">
      <alignment vertical="center" wrapText="1"/>
    </xf>
    <xf numFmtId="0" fontId="62" fillId="15" borderId="3" xfId="0" applyFont="1" applyFill="1" applyBorder="1" applyAlignment="1">
      <alignment horizontal="center" vertical="center" wrapText="1"/>
    </xf>
    <xf numFmtId="0" fontId="62" fillId="15" borderId="3" xfId="0" applyFont="1" applyFill="1" applyBorder="1" applyAlignment="1">
      <alignment vertical="center" wrapText="1"/>
    </xf>
    <xf numFmtId="0" fontId="62" fillId="15" borderId="3" xfId="0" applyFont="1" applyFill="1" applyBorder="1" applyAlignment="1">
      <alignment horizontal="left" vertical="center"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21" fillId="0" borderId="0" xfId="0" applyFont="1"/>
    <xf numFmtId="0" fontId="21" fillId="0" borderId="0" xfId="0" applyFont="1" applyAlignment="1">
      <alignment horizontal="left" vertical="center"/>
    </xf>
    <xf numFmtId="0" fontId="63" fillId="15" borderId="11" xfId="0" applyFont="1" applyFill="1" applyBorder="1" applyAlignment="1">
      <alignment horizontal="center" vertical="center" wrapText="1"/>
    </xf>
    <xf numFmtId="0" fontId="62" fillId="15" borderId="8" xfId="0" applyFont="1" applyFill="1" applyBorder="1" applyAlignment="1">
      <alignment vertical="top" wrapText="1"/>
    </xf>
    <xf numFmtId="168" fontId="1" fillId="2" borderId="36" xfId="5" applyNumberFormat="1" applyFont="1" applyFill="1" applyBorder="1" applyAlignment="1" applyProtection="1">
      <alignment vertical="top" wrapText="1"/>
    </xf>
    <xf numFmtId="168" fontId="62" fillId="15" borderId="36" xfId="5" applyNumberFormat="1" applyFont="1" applyFill="1" applyBorder="1" applyAlignment="1" applyProtection="1">
      <alignment vertical="top" wrapText="1"/>
    </xf>
    <xf numFmtId="168" fontId="62" fillId="0" borderId="11" xfId="0" applyNumberFormat="1" applyFont="1" applyBorder="1" applyAlignment="1">
      <alignment vertical="top" wrapText="1"/>
    </xf>
    <xf numFmtId="0" fontId="62" fillId="15" borderId="6" xfId="0" applyFont="1" applyFill="1" applyBorder="1" applyAlignment="1">
      <alignment vertical="top" wrapText="1"/>
    </xf>
    <xf numFmtId="3" fontId="62" fillId="0" borderId="11" xfId="0" applyNumberFormat="1" applyFont="1" applyBorder="1" applyAlignment="1">
      <alignment vertical="top" wrapText="1"/>
    </xf>
    <xf numFmtId="0" fontId="62" fillId="15" borderId="33" xfId="0" applyFont="1" applyFill="1" applyBorder="1" applyAlignment="1">
      <alignment vertical="top" wrapText="1"/>
    </xf>
    <xf numFmtId="164" fontId="1" fillId="2" borderId="18" xfId="6" applyNumberFormat="1" applyFont="1" applyFill="1" applyBorder="1" applyAlignment="1" applyProtection="1">
      <alignment vertical="top" wrapText="1"/>
    </xf>
    <xf numFmtId="168" fontId="1" fillId="2" borderId="18" xfId="0" applyNumberFormat="1" applyFont="1" applyFill="1" applyBorder="1" applyAlignment="1" applyProtection="1">
      <alignment vertical="top" wrapText="1"/>
    </xf>
    <xf numFmtId="0" fontId="1" fillId="2" borderId="8" xfId="0" applyFont="1" applyFill="1" applyBorder="1" applyAlignment="1">
      <alignment vertical="top" wrapText="1"/>
    </xf>
    <xf numFmtId="168" fontId="1" fillId="2" borderId="29" xfId="0" applyNumberFormat="1" applyFont="1" applyFill="1" applyBorder="1" applyAlignment="1">
      <alignment vertical="top" wrapText="1"/>
    </xf>
    <xf numFmtId="14" fontId="1" fillId="2" borderId="9" xfId="0" applyNumberFormat="1" applyFont="1" applyFill="1" applyBorder="1" applyAlignment="1">
      <alignment vertical="top" wrapText="1"/>
    </xf>
    <xf numFmtId="0" fontId="62" fillId="15" borderId="11" xfId="0" applyFont="1" applyFill="1" applyBorder="1" applyAlignment="1">
      <alignment horizontal="left" vertical="center" wrapText="1"/>
    </xf>
    <xf numFmtId="168" fontId="62" fillId="15" borderId="29" xfId="0" applyNumberFormat="1" applyFont="1" applyFill="1" applyBorder="1" applyAlignment="1">
      <alignment vertical="top" wrapText="1"/>
    </xf>
    <xf numFmtId="169" fontId="62" fillId="15" borderId="11" xfId="0" applyNumberFormat="1" applyFont="1" applyFill="1" applyBorder="1" applyAlignment="1">
      <alignment vertical="top" wrapText="1"/>
    </xf>
    <xf numFmtId="0" fontId="1" fillId="2" borderId="6" xfId="0" applyFont="1" applyFill="1" applyBorder="1" applyAlignment="1">
      <alignment vertical="top" wrapText="1"/>
    </xf>
    <xf numFmtId="14" fontId="1" fillId="2" borderId="43" xfId="0" applyNumberFormat="1" applyFont="1" applyFill="1" applyBorder="1" applyAlignment="1">
      <alignment vertical="top" wrapText="1"/>
    </xf>
    <xf numFmtId="14" fontId="1" fillId="2" borderId="7" xfId="0" applyNumberFormat="1" applyFont="1" applyFill="1" applyBorder="1" applyAlignment="1">
      <alignment vertical="top" wrapText="1"/>
    </xf>
    <xf numFmtId="0" fontId="1" fillId="2" borderId="33" xfId="0" applyFont="1" applyFill="1" applyBorder="1" applyAlignment="1">
      <alignment vertical="top" wrapText="1"/>
    </xf>
    <xf numFmtId="0" fontId="62" fillId="15" borderId="6" xfId="0" applyFont="1" applyFill="1" applyBorder="1" applyAlignment="1">
      <alignment horizontal="left" vertical="center" wrapText="1"/>
    </xf>
    <xf numFmtId="169" fontId="62" fillId="15" borderId="43" xfId="0" applyNumberFormat="1" applyFont="1" applyFill="1" applyBorder="1" applyAlignment="1">
      <alignment vertical="top" wrapText="1"/>
    </xf>
    <xf numFmtId="168" fontId="1" fillId="0" borderId="29" xfId="0" applyNumberFormat="1" applyFont="1" applyBorder="1" applyAlignment="1">
      <alignment vertical="top" wrapText="1"/>
    </xf>
    <xf numFmtId="0" fontId="62" fillId="15" borderId="33" xfId="0" applyFont="1" applyFill="1" applyBorder="1" applyAlignment="1">
      <alignment horizontal="left" vertical="center" wrapText="1"/>
    </xf>
    <xf numFmtId="169" fontId="62" fillId="15" borderId="67" xfId="0" applyNumberFormat="1" applyFont="1" applyFill="1" applyBorder="1" applyAlignment="1">
      <alignment vertical="top" wrapText="1"/>
    </xf>
    <xf numFmtId="0" fontId="2" fillId="2" borderId="32" xfId="0" applyFont="1" applyFill="1" applyBorder="1" applyAlignment="1">
      <alignment horizontal="right" vertical="center" wrapText="1"/>
    </xf>
    <xf numFmtId="168" fontId="1" fillId="2" borderId="35" xfId="0" applyNumberFormat="1" applyFont="1" applyFill="1" applyBorder="1" applyAlignment="1">
      <alignment vertical="top" wrapText="1"/>
    </xf>
    <xf numFmtId="0" fontId="1" fillId="2" borderId="18" xfId="0" applyFont="1" applyFill="1" applyBorder="1" applyAlignment="1">
      <alignment vertical="top" wrapText="1"/>
    </xf>
    <xf numFmtId="0" fontId="63" fillId="14" borderId="32" xfId="0" applyFont="1" applyFill="1" applyBorder="1" applyAlignment="1">
      <alignment horizontal="center" vertical="center" wrapText="1"/>
    </xf>
    <xf numFmtId="168" fontId="63" fillId="14" borderId="62" xfId="0" applyNumberFormat="1" applyFont="1" applyFill="1" applyBorder="1" applyAlignment="1">
      <alignment vertical="top" wrapText="1"/>
    </xf>
    <xf numFmtId="169" fontId="63" fillId="14" borderId="18" xfId="0" applyNumberFormat="1" applyFont="1" applyFill="1" applyBorder="1" applyAlignment="1">
      <alignment vertical="top" wrapText="1"/>
    </xf>
    <xf numFmtId="0" fontId="62" fillId="15" borderId="5" xfId="0" applyFont="1" applyFill="1" applyBorder="1" applyAlignment="1">
      <alignment vertical="top" wrapText="1"/>
    </xf>
    <xf numFmtId="169" fontId="62" fillId="15" borderId="7" xfId="0" applyNumberFormat="1" applyFont="1" applyFill="1" applyBorder="1" applyAlignment="1">
      <alignment vertical="top" wrapText="1"/>
    </xf>
    <xf numFmtId="168" fontId="62" fillId="15" borderId="30" xfId="0" applyNumberFormat="1" applyFont="1" applyFill="1" applyBorder="1" applyAlignment="1">
      <alignment vertical="top" wrapText="1"/>
    </xf>
    <xf numFmtId="0" fontId="63" fillId="15" borderId="68" xfId="0" applyFont="1" applyFill="1" applyBorder="1" applyAlignment="1">
      <alignment horizontal="right" vertical="center" wrapText="1"/>
    </xf>
    <xf numFmtId="168" fontId="62" fillId="15" borderId="66" xfId="0" applyNumberFormat="1" applyFont="1" applyFill="1" applyBorder="1" applyAlignment="1">
      <alignment vertical="top" wrapText="1"/>
    </xf>
    <xf numFmtId="0" fontId="62" fillId="15" borderId="14" xfId="0" applyFont="1" applyFill="1" applyBorder="1" applyAlignment="1">
      <alignment vertical="top" wrapText="1"/>
    </xf>
    <xf numFmtId="168" fontId="62" fillId="15" borderId="17" xfId="0" applyNumberFormat="1" applyFont="1" applyFill="1" applyBorder="1" applyAlignment="1">
      <alignment vertical="top" wrapText="1"/>
    </xf>
    <xf numFmtId="0" fontId="62" fillId="15" borderId="31" xfId="0" applyFont="1" applyFill="1" applyBorder="1" applyAlignment="1">
      <alignment vertical="top" wrapText="1"/>
    </xf>
    <xf numFmtId="0" fontId="38" fillId="11" borderId="40" xfId="0" applyFont="1" applyFill="1" applyBorder="1" applyAlignment="1" applyProtection="1">
      <alignment horizontal="center" vertical="center"/>
    </xf>
    <xf numFmtId="0" fontId="38" fillId="11" borderId="30"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0" fontId="35" fillId="8" borderId="55" xfId="4"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12" borderId="30"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12" borderId="52" xfId="4" applyFill="1" applyBorder="1" applyAlignment="1" applyProtection="1">
      <alignment horizontal="center" vertical="center"/>
      <protection locked="0"/>
    </xf>
    <xf numFmtId="0" fontId="35" fillId="12" borderId="55" xfId="4"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58" fillId="11" borderId="30" xfId="0" applyFont="1" applyFill="1" applyBorder="1" applyAlignment="1" applyProtection="1">
      <alignment horizontal="center" vertical="center" wrapText="1"/>
    </xf>
    <xf numFmtId="0" fontId="58" fillId="11" borderId="52" xfId="0" applyFont="1" applyFill="1" applyBorder="1" applyAlignment="1" applyProtection="1">
      <alignment horizontal="center" vertical="center" wrapText="1"/>
    </xf>
    <xf numFmtId="0" fontId="47" fillId="12" borderId="52" xfId="4" applyFont="1" applyFill="1" applyBorder="1" applyAlignment="1" applyProtection="1">
      <alignment horizontal="center" vertical="center"/>
      <protection locked="0"/>
    </xf>
    <xf numFmtId="0" fontId="58" fillId="11" borderId="5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48" xfId="0" applyFont="1" applyFill="1" applyBorder="1" applyAlignment="1" applyProtection="1">
      <alignment horizontal="center" vertical="center"/>
    </xf>
    <xf numFmtId="0" fontId="58" fillId="11" borderId="40" xfId="0" applyFont="1" applyFill="1" applyBorder="1" applyAlignment="1" applyProtection="1">
      <alignment horizontal="center" vertical="center"/>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2"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horizontal="center" vertical="center" wrapText="1"/>
    </xf>
    <xf numFmtId="0" fontId="1" fillId="3" borderId="22" xfId="0" applyFont="1" applyFill="1" applyBorder="1" applyAlignment="1">
      <alignment horizontal="left" vertical="center"/>
    </xf>
    <xf numFmtId="0" fontId="14" fillId="3" borderId="23" xfId="0" applyFont="1" applyFill="1" applyBorder="1" applyAlignment="1">
      <alignment horizontal="left" vertical="center" wrapText="1"/>
    </xf>
    <xf numFmtId="0" fontId="0" fillId="2" borderId="1" xfId="0" applyFill="1" applyBorder="1" applyAlignment="1">
      <alignment horizontal="center" vertical="center"/>
    </xf>
    <xf numFmtId="0" fontId="2" fillId="3" borderId="23" xfId="0" applyFont="1" applyFill="1" applyBorder="1" applyAlignment="1">
      <alignment horizontal="left" vertical="center" wrapText="1"/>
    </xf>
    <xf numFmtId="0" fontId="2" fillId="3" borderId="0" xfId="0" applyFont="1" applyFill="1" applyAlignment="1">
      <alignment horizontal="left" vertical="center" wrapText="1"/>
    </xf>
    <xf numFmtId="0" fontId="1" fillId="3" borderId="0" xfId="0" applyFont="1" applyFill="1" applyAlignment="1">
      <alignment horizontal="left" vertical="center" wrapText="1"/>
    </xf>
    <xf numFmtId="0" fontId="1" fillId="5" borderId="0" xfId="0" applyFont="1" applyFill="1" applyAlignment="1">
      <alignment horizontal="right" vertical="center"/>
    </xf>
    <xf numFmtId="0" fontId="1" fillId="5" borderId="1" xfId="0" applyFont="1" applyFill="1" applyBorder="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right"/>
    </xf>
    <xf numFmtId="0" fontId="10" fillId="3" borderId="0" xfId="0" applyFont="1" applyFill="1" applyAlignment="1">
      <alignment horizontal="left" vertical="center" wrapText="1"/>
    </xf>
    <xf numFmtId="0" fontId="11" fillId="3" borderId="0" xfId="0" applyFont="1" applyFill="1" applyAlignment="1">
      <alignment horizontal="left" vertical="center"/>
    </xf>
    <xf numFmtId="0" fontId="0" fillId="2" borderId="1" xfId="0" applyFill="1" applyBorder="1" applyAlignment="1">
      <alignment horizontal="center" vertical="center" wrapText="1"/>
    </xf>
    <xf numFmtId="0" fontId="4" fillId="3" borderId="0" xfId="0" applyFont="1" applyFill="1"/>
    <xf numFmtId="0" fontId="0" fillId="0" borderId="1" xfId="0" applyBorder="1"/>
    <xf numFmtId="0" fontId="17" fillId="0" borderId="42" xfId="0" applyFont="1" applyBorder="1" applyAlignment="1">
      <alignment vertical="center" wrapText="1"/>
    </xf>
    <xf numFmtId="0" fontId="17" fillId="0" borderId="17" xfId="0" applyFont="1" applyBorder="1" applyAlignment="1">
      <alignment vertical="center" wrapText="1"/>
    </xf>
    <xf numFmtId="0" fontId="10" fillId="0" borderId="17" xfId="0" applyFont="1" applyBorder="1" applyAlignment="1">
      <alignment vertical="center" wrapText="1"/>
    </xf>
    <xf numFmtId="0" fontId="10" fillId="0" borderId="31" xfId="0" applyFont="1" applyBorder="1" applyAlignment="1">
      <alignment vertical="center" wrapText="1"/>
    </xf>
    <xf numFmtId="0" fontId="9" fillId="3" borderId="0" xfId="0" applyFont="1" applyFill="1" applyAlignment="1">
      <alignment vertical="top" wrapText="1"/>
    </xf>
    <xf numFmtId="0" fontId="27" fillId="3" borderId="0" xfId="0" applyFont="1" applyFill="1"/>
    <xf numFmtId="0" fontId="2" fillId="3" borderId="0" xfId="0" applyFont="1" applyFill="1"/>
    <xf numFmtId="0" fontId="13"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3" fillId="2" borderId="22" xfId="0" applyFont="1" applyFill="1" applyBorder="1" applyAlignment="1">
      <alignment horizontal="left" vertical="top" wrapText="1"/>
    </xf>
    <xf numFmtId="0" fontId="1" fillId="3" borderId="0" xfId="0" applyFont="1" applyFill="1" applyAlignment="1">
      <alignment horizontal="left" vertical="top" wrapText="1"/>
    </xf>
    <xf numFmtId="0" fontId="13" fillId="3" borderId="0" xfId="0" applyFont="1" applyFill="1" applyAlignment="1">
      <alignment horizontal="left" vertical="center" wrapText="1"/>
    </xf>
    <xf numFmtId="0" fontId="1" fillId="3" borderId="27" xfId="0" applyFont="1" applyFill="1" applyBorder="1"/>
    <xf numFmtId="0" fontId="13" fillId="2" borderId="4" xfId="0" applyFont="1" applyFill="1" applyBorder="1" applyAlignment="1">
      <alignment horizontal="lef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0" fillId="3" borderId="25" xfId="0" applyFill="1" applyBorder="1"/>
    <xf numFmtId="166" fontId="1" fillId="0" borderId="4" xfId="0" applyNumberFormat="1" applyFont="1" applyFill="1" applyBorder="1" applyAlignment="1" applyProtection="1">
      <alignment horizontal="left"/>
      <protection locked="0"/>
    </xf>
    <xf numFmtId="0" fontId="68" fillId="16" borderId="11" xfId="7" applyFont="1" applyBorder="1" applyAlignment="1" applyProtection="1">
      <alignment horizontal="center" vertical="center"/>
      <protection locked="0"/>
    </xf>
    <xf numFmtId="0" fontId="68" fillId="16" borderId="7" xfId="7" applyFont="1" applyBorder="1" applyAlignment="1" applyProtection="1">
      <alignment horizontal="center" vertical="center"/>
      <protection locked="0"/>
    </xf>
    <xf numFmtId="0" fontId="68" fillId="17" borderId="11" xfId="7" applyFont="1" applyFill="1" applyBorder="1" applyAlignment="1" applyProtection="1">
      <alignment horizontal="center" vertical="center"/>
      <protection locked="0"/>
    </xf>
    <xf numFmtId="0" fontId="68" fillId="17" borderId="7" xfId="7" applyFont="1" applyFill="1" applyBorder="1" applyAlignment="1" applyProtection="1">
      <alignment horizontal="center" vertical="center"/>
      <protection locked="0"/>
    </xf>
    <xf numFmtId="10" fontId="68" fillId="16" borderId="11" xfId="7" applyNumberFormat="1" applyFont="1" applyBorder="1" applyAlignment="1" applyProtection="1">
      <alignment horizontal="center" vertical="center"/>
      <protection locked="0"/>
    </xf>
    <xf numFmtId="10" fontId="68" fillId="16" borderId="7" xfId="7" applyNumberFormat="1" applyFont="1" applyBorder="1" applyAlignment="1" applyProtection="1">
      <alignment horizontal="center" vertical="center"/>
      <protection locked="0"/>
    </xf>
    <xf numFmtId="9" fontId="68" fillId="17" borderId="11" xfId="7" applyNumberFormat="1" applyFont="1" applyFill="1" applyBorder="1" applyAlignment="1" applyProtection="1">
      <alignment horizontal="center" vertical="center"/>
      <protection locked="0"/>
    </xf>
    <xf numFmtId="9" fontId="68" fillId="17" borderId="7" xfId="7" applyNumberFormat="1" applyFont="1" applyFill="1" applyBorder="1" applyAlignment="1" applyProtection="1">
      <alignment horizontal="center" vertical="center"/>
      <protection locked="0"/>
    </xf>
    <xf numFmtId="0" fontId="66" fillId="16" borderId="11" xfId="7" applyBorder="1" applyAlignment="1" applyProtection="1">
      <alignment wrapText="1"/>
      <protection locked="0"/>
    </xf>
    <xf numFmtId="0" fontId="66" fillId="17" borderId="11" xfId="7" applyFill="1" applyBorder="1" applyAlignment="1" applyProtection="1">
      <alignment wrapText="1"/>
      <protection locked="0"/>
    </xf>
    <xf numFmtId="9" fontId="66" fillId="16" borderId="11" xfId="7" applyNumberFormat="1" applyBorder="1" applyAlignment="1" applyProtection="1">
      <alignment horizontal="center" vertical="center" wrapText="1"/>
      <protection locked="0"/>
    </xf>
    <xf numFmtId="10" fontId="66" fillId="17" borderId="11" xfId="7" applyNumberFormat="1" applyFill="1" applyBorder="1" applyAlignment="1" applyProtection="1">
      <alignment horizontal="center" vertical="center" wrapText="1"/>
      <protection locked="0"/>
    </xf>
    <xf numFmtId="0" fontId="69" fillId="16" borderId="11" xfId="7" applyFont="1" applyBorder="1" applyAlignment="1" applyProtection="1">
      <alignment horizontal="center" vertical="center"/>
      <protection locked="0"/>
    </xf>
    <xf numFmtId="10" fontId="66" fillId="16" borderId="11" xfId="7" applyNumberFormat="1" applyBorder="1" applyAlignment="1" applyProtection="1">
      <alignment horizontal="center" vertical="center"/>
      <protection locked="0"/>
    </xf>
    <xf numFmtId="0" fontId="66" fillId="17" borderId="11" xfId="7" applyFill="1" applyBorder="1" applyAlignment="1" applyProtection="1">
      <alignment horizontal="center" vertical="center"/>
      <protection locked="0"/>
    </xf>
    <xf numFmtId="9" fontId="66" fillId="17" borderId="11" xfId="7" applyNumberFormat="1" applyFill="1" applyBorder="1" applyAlignment="1" applyProtection="1">
      <alignment horizontal="center" vertical="center"/>
      <protection locked="0"/>
    </xf>
    <xf numFmtId="0" fontId="69" fillId="17" borderId="11" xfId="7" applyFont="1" applyFill="1" applyBorder="1" applyAlignment="1" applyProtection="1">
      <alignment horizontal="center" vertical="center"/>
      <protection locked="0"/>
    </xf>
    <xf numFmtId="10" fontId="66" fillId="17" borderId="11" xfId="7" applyNumberFormat="1" applyFill="1" applyBorder="1" applyAlignment="1" applyProtection="1">
      <alignment horizontal="center" vertical="center"/>
      <protection locked="0"/>
    </xf>
    <xf numFmtId="0" fontId="1" fillId="0" borderId="3" xfId="0" applyFont="1" applyFill="1" applyBorder="1" applyProtection="1">
      <protection locked="0"/>
    </xf>
    <xf numFmtId="0" fontId="1" fillId="0" borderId="1" xfId="0" applyFont="1" applyFill="1" applyBorder="1" applyAlignment="1" applyProtection="1">
      <alignment vertical="top" wrapText="1"/>
      <protection locked="0"/>
    </xf>
    <xf numFmtId="0" fontId="45" fillId="0" borderId="49" xfId="0" applyFont="1" applyFill="1" applyBorder="1" applyAlignment="1" applyProtection="1">
      <alignment horizontal="left"/>
    </xf>
    <xf numFmtId="0" fontId="29" fillId="0" borderId="23" xfId="0" applyFont="1" applyFill="1" applyBorder="1" applyAlignment="1" applyProtection="1">
      <alignment horizontal="left"/>
    </xf>
    <xf numFmtId="0" fontId="29" fillId="0" borderId="36" xfId="0" applyFont="1" applyFill="1" applyBorder="1" applyAlignment="1" applyProtection="1">
      <alignment horizontal="left"/>
    </xf>
    <xf numFmtId="0" fontId="1" fillId="0" borderId="14" xfId="0" applyFont="1" applyFill="1" applyBorder="1" applyAlignment="1" applyProtection="1">
      <alignment vertical="top" wrapText="1"/>
      <protection locked="0"/>
    </xf>
    <xf numFmtId="1" fontId="1" fillId="0" borderId="3" xfId="0" applyNumberFormat="1" applyFont="1" applyFill="1" applyBorder="1" applyAlignment="1" applyProtection="1">
      <alignment horizontal="left"/>
      <protection locked="0"/>
    </xf>
    <xf numFmtId="0" fontId="13" fillId="0" borderId="15" xfId="0" applyFont="1" applyFill="1" applyBorder="1" applyAlignment="1" applyProtection="1">
      <alignment vertical="top" wrapText="1"/>
    </xf>
    <xf numFmtId="0" fontId="13" fillId="0" borderId="3" xfId="0" applyFont="1" applyFill="1" applyBorder="1" applyAlignment="1" applyProtection="1">
      <alignment vertical="top"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1" fillId="5" borderId="1" xfId="0" applyFont="1" applyFill="1" applyBorder="1" applyAlignment="1">
      <alignment horizontal="center" vertical="center"/>
    </xf>
    <xf numFmtId="0" fontId="0" fillId="0" borderId="1" xfId="0" applyFill="1" applyBorder="1" applyAlignment="1">
      <alignment horizontal="center" vertical="center"/>
    </xf>
    <xf numFmtId="0" fontId="67" fillId="0" borderId="15" xfId="0" applyFont="1" applyFill="1" applyBorder="1" applyAlignment="1">
      <alignment horizontal="left" vertical="center" wrapText="1"/>
    </xf>
    <xf numFmtId="0" fontId="62" fillId="0" borderId="3" xfId="0" applyFont="1" applyFill="1" applyBorder="1" applyAlignment="1">
      <alignment horizontal="left" vertical="center"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applyAlignment="1">
      <alignment wrapText="1"/>
    </xf>
    <xf numFmtId="0" fontId="25" fillId="0" borderId="1" xfId="0" applyFont="1" applyFill="1" applyBorder="1" applyAlignment="1">
      <alignment vertical="center" wrapText="1"/>
    </xf>
    <xf numFmtId="0" fontId="25" fillId="0" borderId="42" xfId="0" applyFont="1" applyFill="1" applyBorder="1"/>
    <xf numFmtId="168" fontId="1" fillId="3" borderId="0" xfId="0" applyNumberFormat="1" applyFont="1" applyFill="1" applyBorder="1" applyAlignment="1" applyProtection="1">
      <alignment vertical="top" wrapText="1"/>
    </xf>
    <xf numFmtId="168" fontId="1" fillId="3" borderId="0" xfId="0" applyNumberFormat="1" applyFont="1" applyFill="1" applyBorder="1" applyAlignment="1" applyProtection="1">
      <alignment horizontal="left" vertical="center" wrapText="1"/>
    </xf>
    <xf numFmtId="168" fontId="62" fillId="0" borderId="29" xfId="0" applyNumberFormat="1" applyFont="1" applyFill="1" applyBorder="1" applyAlignment="1">
      <alignment vertical="top" wrapText="1"/>
    </xf>
    <xf numFmtId="168" fontId="62" fillId="0" borderId="30" xfId="0" applyNumberFormat="1" applyFont="1" applyFill="1" applyBorder="1" applyAlignment="1">
      <alignment vertical="top" wrapText="1"/>
    </xf>
    <xf numFmtId="0" fontId="0" fillId="13" borderId="0" xfId="0" applyFill="1"/>
    <xf numFmtId="0" fontId="21" fillId="13" borderId="0" xfId="0" applyFont="1" applyFill="1" applyAlignment="1">
      <alignment horizontal="left" vertical="top"/>
    </xf>
    <xf numFmtId="0" fontId="28" fillId="13" borderId="0" xfId="0" applyFont="1" applyFill="1" applyAlignment="1">
      <alignment horizontal="left" vertical="top"/>
    </xf>
    <xf numFmtId="0" fontId="28" fillId="0" borderId="32" xfId="0" applyFont="1" applyBorder="1" applyAlignment="1">
      <alignment horizontal="left" vertical="center" wrapText="1"/>
    </xf>
    <xf numFmtId="0" fontId="28" fillId="0" borderId="8" xfId="0" applyFont="1" applyBorder="1" applyAlignment="1">
      <alignment horizontal="left" vertical="top"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0" fillId="13" borderId="0" xfId="0" applyFill="1" applyAlignment="1">
      <alignment horizontal="left" vertical="top"/>
    </xf>
    <xf numFmtId="0" fontId="21" fillId="13" borderId="0" xfId="0" applyFont="1" applyFill="1" applyAlignment="1">
      <alignment horizontal="left" vertical="top" wrapText="1"/>
    </xf>
    <xf numFmtId="0" fontId="48" fillId="13" borderId="0" xfId="0" applyFont="1" applyFill="1" applyAlignment="1">
      <alignment horizontal="left" vertical="top"/>
    </xf>
    <xf numFmtId="0" fontId="28" fillId="13" borderId="0" xfId="0" applyFont="1" applyFill="1" applyAlignment="1">
      <alignment horizontal="left" vertical="top" wrapText="1"/>
    </xf>
    <xf numFmtId="0" fontId="48" fillId="13" borderId="0" xfId="0" applyFont="1" applyFill="1" applyAlignment="1">
      <alignment horizontal="left" vertical="top" wrapText="1"/>
    </xf>
    <xf numFmtId="0" fontId="0" fillId="13" borderId="0" xfId="0" applyFill="1" applyAlignment="1">
      <alignment horizontal="left" vertical="center"/>
    </xf>
    <xf numFmtId="0" fontId="0" fillId="13" borderId="0" xfId="0" applyFill="1" applyAlignment="1">
      <alignment horizontal="left" vertical="top" wrapText="1"/>
    </xf>
    <xf numFmtId="0" fontId="28" fillId="0" borderId="8"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1" fillId="3" borderId="0" xfId="0" applyFont="1" applyFill="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0" fillId="0" borderId="22" xfId="0" applyFill="1" applyBorder="1" applyAlignment="1">
      <alignment horizontal="left" vertical="top"/>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0" fillId="0" borderId="0" xfId="0" applyFill="1" applyAlignment="1">
      <alignment horizontal="left" vertical="top" wrapText="1"/>
    </xf>
    <xf numFmtId="0" fontId="0" fillId="0" borderId="0" xfId="0" applyFill="1" applyAlignment="1">
      <alignment horizontal="left" vertical="top"/>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0" fillId="0" borderId="22" xfId="0" applyFill="1" applyBorder="1" applyAlignment="1">
      <alignment horizontal="left" vertical="center"/>
    </xf>
    <xf numFmtId="0" fontId="0" fillId="0" borderId="0" xfId="0" applyFill="1" applyAlignment="1">
      <alignment horizontal="left" vertical="center"/>
    </xf>
    <xf numFmtId="0" fontId="21" fillId="0" borderId="11" xfId="0" applyFont="1" applyFill="1" applyBorder="1" applyAlignment="1">
      <alignment horizontal="left" vertical="top"/>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 fillId="2" borderId="16" xfId="0" applyFont="1" applyFill="1" applyBorder="1" applyAlignment="1" applyProtection="1">
      <alignment horizontal="center"/>
    </xf>
    <xf numFmtId="0" fontId="1" fillId="2" borderId="15" xfId="0" applyFont="1" applyFill="1" applyBorder="1" applyAlignment="1" applyProtection="1">
      <alignment horizont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0" borderId="64" xfId="0" applyFont="1" applyFill="1" applyBorder="1" applyAlignment="1" applyProtection="1">
      <alignment horizontal="center"/>
    </xf>
    <xf numFmtId="0" fontId="1" fillId="0"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14" fillId="3" borderId="22" xfId="0" applyFont="1" applyFill="1" applyBorder="1" applyAlignment="1" applyProtection="1">
      <alignment horizontal="center" wrapText="1"/>
    </xf>
    <xf numFmtId="0" fontId="14" fillId="3" borderId="23" xfId="0" applyFont="1" applyFill="1" applyBorder="1" applyAlignment="1" applyProtection="1">
      <alignment horizont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9"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3" fontId="1" fillId="3" borderId="17" xfId="0" applyNumberFormat="1" applyFont="1" applyFill="1" applyBorder="1" applyAlignment="1" applyProtection="1">
      <alignment horizontal="center" vertical="top" wrapText="1"/>
      <protection locked="0"/>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2" borderId="42"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vertical="top" wrapText="1"/>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2" fillId="3" borderId="0" xfId="0" applyFont="1" applyFill="1" applyBorder="1" applyAlignment="1" applyProtection="1">
      <alignment horizontal="center" vertical="top" wrapText="1"/>
    </xf>
    <xf numFmtId="0" fontId="1" fillId="2" borderId="42"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4" fillId="3" borderId="0" xfId="0" applyFont="1" applyFill="1" applyBorder="1" applyAlignment="1" applyProtection="1">
      <alignment horizontal="left" vertical="center" wrapText="1"/>
    </xf>
    <xf numFmtId="0" fontId="1" fillId="2" borderId="42"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2"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0" borderId="42"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168" fontId="62" fillId="15" borderId="1" xfId="0" applyNumberFormat="1" applyFont="1" applyFill="1" applyBorder="1" applyAlignment="1" applyProtection="1">
      <alignment horizontal="center" vertical="top" wrapText="1"/>
      <protection locked="0"/>
    </xf>
    <xf numFmtId="0" fontId="9" fillId="3" borderId="0" xfId="0" applyFont="1" applyFill="1" applyBorder="1" applyAlignment="1" applyProtection="1">
      <alignment horizontal="center"/>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1" fillId="3" borderId="65" xfId="0" applyFont="1" applyFill="1" applyBorder="1" applyAlignment="1">
      <alignment horizontal="center" vertical="top"/>
    </xf>
    <xf numFmtId="0" fontId="21" fillId="3" borderId="66" xfId="0" applyFont="1" applyFill="1" applyBorder="1" applyAlignment="1">
      <alignment horizontal="center" vertical="top"/>
    </xf>
    <xf numFmtId="0" fontId="28"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0" borderId="42"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3" fillId="0" borderId="31"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0" fontId="13" fillId="0" borderId="43"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5" xfId="0" applyFont="1" applyFill="1" applyBorder="1" applyAlignment="1" applyProtection="1">
      <alignment horizontal="center" vertical="top" wrapText="1"/>
    </xf>
    <xf numFmtId="0" fontId="13" fillId="2" borderId="43" xfId="0" applyFont="1" applyFill="1" applyBorder="1" applyAlignment="1" applyProtection="1">
      <alignment horizontal="center" vertical="top" wrapText="1"/>
    </xf>
    <xf numFmtId="0" fontId="13" fillId="0" borderId="50" xfId="0" applyFont="1" applyFill="1" applyBorder="1" applyAlignment="1" applyProtection="1">
      <alignment horizontal="left" vertical="top" wrapText="1"/>
    </xf>
    <xf numFmtId="0" fontId="13" fillId="0" borderId="52" xfId="0" applyFont="1" applyFill="1" applyBorder="1" applyAlignment="1" applyProtection="1">
      <alignment horizontal="left"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28" fillId="0" borderId="50"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8" fillId="0" borderId="32" xfId="0" applyFont="1" applyBorder="1" applyAlignment="1">
      <alignment horizontal="left" vertical="center" wrapText="1"/>
    </xf>
    <xf numFmtId="0" fontId="21" fillId="0" borderId="62" xfId="0" applyFont="1" applyBorder="1" applyAlignment="1">
      <alignment horizontal="left" vertical="center" wrapText="1"/>
    </xf>
    <xf numFmtId="0" fontId="21" fillId="0" borderId="62"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1" fillId="0" borderId="1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44" xfId="0" applyFont="1" applyBorder="1" applyAlignment="1">
      <alignment horizontal="left" vertical="center" wrapText="1"/>
    </xf>
    <xf numFmtId="0" fontId="28" fillId="0" borderId="63" xfId="0" applyFont="1" applyBorder="1" applyAlignment="1">
      <alignment horizontal="left"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28" fillId="13" borderId="0" xfId="0" applyFont="1" applyFill="1" applyAlignment="1">
      <alignment horizontal="left" vertical="top" wrapText="1"/>
    </xf>
    <xf numFmtId="0" fontId="28" fillId="0" borderId="47" xfId="0" applyFont="1" applyBorder="1" applyAlignment="1">
      <alignment horizontal="left" vertical="center" wrapText="1"/>
    </xf>
    <xf numFmtId="0" fontId="28" fillId="0" borderId="58" xfId="0" applyFont="1" applyBorder="1" applyAlignment="1">
      <alignment horizontal="left" vertical="center"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0" fillId="0" borderId="13" xfId="0" applyFill="1" applyBorder="1" applyAlignment="1">
      <alignment horizontal="center" vertical="top"/>
    </xf>
    <xf numFmtId="0" fontId="0" fillId="0" borderId="14" xfId="0" applyFill="1" applyBorder="1" applyAlignment="1">
      <alignment horizontal="center" vertical="top"/>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50" fillId="0" borderId="42" xfId="0" applyFont="1" applyBorder="1" applyAlignment="1">
      <alignment horizontal="center"/>
    </xf>
    <xf numFmtId="0" fontId="50" fillId="0" borderId="17" xfId="0" applyFont="1" applyBorder="1" applyAlignment="1">
      <alignment horizontal="center"/>
    </xf>
    <xf numFmtId="0" fontId="50" fillId="0" borderId="31" xfId="0" applyFont="1" applyBorder="1" applyAlignment="1">
      <alignment horizontal="center"/>
    </xf>
    <xf numFmtId="0" fontId="21" fillId="0" borderId="62" xfId="0" applyFont="1" applyBorder="1" applyAlignment="1">
      <alignment horizontal="center" vertical="top" wrapText="1"/>
    </xf>
    <xf numFmtId="0" fontId="21" fillId="0" borderId="18" xfId="0" applyFont="1" applyBorder="1" applyAlignment="1">
      <alignment horizontal="center" vertical="top" wrapText="1"/>
    </xf>
    <xf numFmtId="0" fontId="21" fillId="0" borderId="40"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49" xfId="0" applyFont="1" applyFill="1" applyBorder="1" applyAlignment="1">
      <alignment horizontal="left" vertical="center" wrapText="1"/>
    </xf>
    <xf numFmtId="0" fontId="28" fillId="0" borderId="50" xfId="0" applyFont="1" applyBorder="1" applyAlignment="1">
      <alignment horizontal="left" vertical="center" wrapText="1"/>
    </xf>
    <xf numFmtId="0" fontId="28" fillId="0" borderId="55"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50" fillId="0" borderId="42"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1" fillId="0" borderId="44"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41" xfId="0" applyFont="1" applyFill="1" applyBorder="1" applyAlignment="1">
      <alignment horizontal="center" vertical="top"/>
    </xf>
    <xf numFmtId="0" fontId="21" fillId="0" borderId="45" xfId="0" applyFont="1" applyFill="1" applyBorder="1" applyAlignment="1">
      <alignment horizontal="center" vertical="top"/>
    </xf>
    <xf numFmtId="0" fontId="21" fillId="0" borderId="46" xfId="0" applyFont="1" applyFill="1" applyBorder="1" applyAlignment="1">
      <alignment horizontal="center" vertical="top"/>
    </xf>
    <xf numFmtId="0" fontId="50" fillId="0" borderId="42" xfId="0" applyFont="1" applyFill="1" applyBorder="1" applyAlignment="1">
      <alignment horizontal="center"/>
    </xf>
    <xf numFmtId="0" fontId="50" fillId="0" borderId="31" xfId="0" applyFont="1" applyFill="1" applyBorder="1" applyAlignment="1">
      <alignment horizontal="center"/>
    </xf>
    <xf numFmtId="0" fontId="12" fillId="2" borderId="42"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0" fillId="3" borderId="20" xfId="0" applyFont="1" applyFill="1" applyBorder="1" applyAlignment="1">
      <alignment horizontal="center" wrapText="1"/>
    </xf>
    <xf numFmtId="0" fontId="10" fillId="3" borderId="0" xfId="0" applyFont="1" applyFill="1" applyAlignment="1">
      <alignment horizontal="center"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9" xfId="0" applyFont="1" applyFill="1" applyBorder="1" applyAlignment="1">
      <alignment horizontal="left" vertical="center" wrapText="1"/>
    </xf>
    <xf numFmtId="0" fontId="1" fillId="2"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42"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4" fillId="3" borderId="0" xfId="0" applyFont="1" applyFill="1" applyAlignment="1">
      <alignment horizontal="left"/>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0" fillId="2" borderId="42"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0" fillId="3" borderId="0" xfId="0" applyFont="1" applyFill="1" applyAlignment="1">
      <alignment horizontal="left" vertical="center" wrapText="1"/>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23"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 fillId="2" borderId="42" xfId="0" applyFont="1" applyFill="1" applyBorder="1" applyAlignment="1" applyProtection="1">
      <alignment horizontal="center"/>
      <protection locked="0"/>
    </xf>
    <xf numFmtId="0" fontId="17" fillId="3" borderId="0" xfId="0" applyFont="1" applyFill="1" applyAlignment="1">
      <alignment horizontal="left" vertical="center" wrapText="1"/>
    </xf>
    <xf numFmtId="0" fontId="13" fillId="2" borderId="47"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4" fillId="3" borderId="0" xfId="0" applyFont="1" applyFill="1" applyAlignment="1">
      <alignment horizontal="right" vertical="center" wrapText="1"/>
    </xf>
    <xf numFmtId="0" fontId="13" fillId="2" borderId="50" xfId="0" applyFont="1" applyFill="1" applyBorder="1" applyAlignment="1">
      <alignment horizontal="left" vertical="center" wrapText="1"/>
    </xf>
    <xf numFmtId="0" fontId="13" fillId="2" borderId="51" xfId="0" applyFont="1" applyFill="1" applyBorder="1" applyAlignment="1">
      <alignment horizontal="left" vertical="center" wrapText="1"/>
    </xf>
    <xf numFmtId="0" fontId="13" fillId="2" borderId="52"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2" fillId="2" borderId="12"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10"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62" fillId="15" borderId="2" xfId="0" applyFont="1" applyFill="1" applyBorder="1" applyAlignment="1">
      <alignment horizontal="left" vertical="center" wrapText="1"/>
    </xf>
    <xf numFmtId="0" fontId="62" fillId="15" borderId="3" xfId="0" applyFont="1" applyFill="1" applyBorder="1" applyAlignment="1">
      <alignment horizontal="left" vertical="center" wrapText="1"/>
    </xf>
    <xf numFmtId="0" fontId="62" fillId="15" borderId="50" xfId="0" applyFont="1" applyFill="1" applyBorder="1" applyAlignment="1">
      <alignment horizontal="center"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2" xfId="0" applyFont="1" applyFill="1" applyBorder="1" applyAlignment="1">
      <alignment horizontal="center"/>
    </xf>
    <xf numFmtId="0" fontId="23" fillId="0" borderId="53"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11" borderId="30" xfId="0" applyFont="1" applyFill="1" applyBorder="1" applyAlignment="1" applyProtection="1">
      <alignment horizontal="center" vertical="center" wrapText="1"/>
    </xf>
    <xf numFmtId="0" fontId="58" fillId="11" borderId="55" xfId="0" applyFont="1" applyFill="1" applyBorder="1" applyAlignment="1" applyProtection="1">
      <alignment horizontal="center" vertical="center" wrapText="1"/>
    </xf>
    <xf numFmtId="0" fontId="51" fillId="8" borderId="30" xfId="4" applyFont="1" applyBorder="1" applyAlignment="1" applyProtection="1">
      <alignment horizontal="center" vertical="center"/>
      <protection locked="0"/>
    </xf>
    <xf numFmtId="0" fontId="51" fillId="8" borderId="55"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5" xfId="4" applyFont="1" applyFill="1" applyBorder="1" applyAlignment="1" applyProtection="1">
      <alignment horizontal="center" vertical="center"/>
      <protection locked="0"/>
    </xf>
    <xf numFmtId="0" fontId="57" fillId="0" borderId="39" xfId="0" applyFont="1" applyBorder="1" applyAlignment="1" applyProtection="1">
      <alignment horizontal="left" vertical="center" wrapText="1"/>
    </xf>
    <xf numFmtId="0" fontId="57" fillId="0" borderId="56" xfId="0" applyFont="1" applyBorder="1" applyAlignment="1" applyProtection="1">
      <alignment horizontal="left" vertical="center" wrapText="1"/>
    </xf>
    <xf numFmtId="0" fontId="57" fillId="0" borderId="59" xfId="0" applyFont="1"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7" fillId="10" borderId="39" xfId="0" applyFont="1" applyFill="1" applyBorder="1" applyAlignment="1" applyProtection="1">
      <alignment horizontal="left" vertical="center" wrapText="1"/>
    </xf>
    <xf numFmtId="0" fontId="57" fillId="10" borderId="59" xfId="0" applyFont="1" applyFill="1" applyBorder="1" applyAlignment="1" applyProtection="1">
      <alignment horizontal="left" vertical="center" wrapText="1"/>
    </xf>
    <xf numFmtId="0" fontId="58" fillId="11" borderId="59" xfId="0" applyFont="1" applyFill="1" applyBorder="1" applyAlignment="1" applyProtection="1">
      <alignment horizontal="center" vertical="center"/>
    </xf>
    <xf numFmtId="0" fontId="58" fillId="11" borderId="2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9" xfId="0" applyFont="1" applyFill="1" applyBorder="1" applyAlignment="1" applyProtection="1">
      <alignment horizontal="center" vertical="center"/>
    </xf>
    <xf numFmtId="0" fontId="58" fillId="11" borderId="48" xfId="0" applyFont="1" applyFill="1" applyBorder="1" applyAlignment="1" applyProtection="1">
      <alignment horizontal="center" vertical="center"/>
    </xf>
    <xf numFmtId="0" fontId="58" fillId="11" borderId="49" xfId="0" applyFont="1" applyFill="1" applyBorder="1" applyAlignment="1" applyProtection="1">
      <alignment horizontal="center" vertical="center"/>
    </xf>
    <xf numFmtId="0" fontId="58" fillId="11" borderId="40"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38" fillId="11" borderId="30" xfId="0" applyFont="1" applyFill="1" applyBorder="1" applyAlignment="1" applyProtection="1">
      <alignment horizontal="center" vertical="center" wrapText="1"/>
    </xf>
    <xf numFmtId="0" fontId="38" fillId="11" borderId="55" xfId="0" applyFont="1" applyFill="1" applyBorder="1" applyAlignment="1" applyProtection="1">
      <alignment horizontal="center" vertical="center" wrapText="1"/>
    </xf>
    <xf numFmtId="0" fontId="43" fillId="8" borderId="30" xfId="4" applyFont="1" applyBorder="1" applyAlignment="1" applyProtection="1">
      <alignment horizontal="center" vertical="center"/>
      <protection locked="0"/>
    </xf>
    <xf numFmtId="0" fontId="43" fillId="8" borderId="55" xfId="4" applyFont="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5" xfId="4" applyFont="1" applyFill="1" applyBorder="1" applyAlignment="1" applyProtection="1">
      <alignment horizontal="center" vertical="center"/>
      <protection locked="0"/>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38" fillId="11" borderId="40" xfId="0" applyFont="1" applyFill="1" applyBorder="1" applyAlignment="1" applyProtection="1">
      <alignment horizontal="center" vertical="center"/>
    </xf>
    <xf numFmtId="0" fontId="38" fillId="11" borderId="48" xfId="0" applyFont="1" applyFill="1" applyBorder="1" applyAlignment="1" applyProtection="1">
      <alignment horizontal="center" vertical="center"/>
    </xf>
    <xf numFmtId="0" fontId="38" fillId="11" borderId="49" xfId="0" applyFont="1" applyFill="1" applyBorder="1" applyAlignment="1" applyProtection="1">
      <alignment horizontal="center" vertical="center"/>
    </xf>
    <xf numFmtId="0" fontId="35" fillId="8" borderId="30" xfId="4" applyBorder="1" applyAlignment="1" applyProtection="1">
      <alignment horizontal="left" vertical="center" wrapText="1"/>
      <protection locked="0"/>
    </xf>
    <xf numFmtId="0" fontId="35" fillId="8" borderId="51"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1"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10" fontId="35" fillId="12" borderId="30" xfId="4" applyNumberFormat="1" applyFill="1" applyBorder="1" applyAlignment="1" applyProtection="1">
      <alignment horizontal="center" vertical="center"/>
      <protection locked="0"/>
    </xf>
    <xf numFmtId="10" fontId="35" fillId="12" borderId="55" xfId="4" applyNumberFormat="1" applyFill="1" applyBorder="1" applyAlignment="1" applyProtection="1">
      <alignment horizontal="center" vertical="center"/>
      <protection locked="0"/>
    </xf>
    <xf numFmtId="0" fontId="35" fillId="12" borderId="39" xfId="4" applyFill="1" applyBorder="1" applyAlignment="1" applyProtection="1">
      <alignment horizontal="center" vertical="center"/>
      <protection locked="0"/>
    </xf>
    <xf numFmtId="0" fontId="35" fillId="12" borderId="59" xfId="4" applyFill="1" applyBorder="1" applyAlignment="1" applyProtection="1">
      <alignment horizontal="center" vertical="center"/>
      <protection locked="0"/>
    </xf>
    <xf numFmtId="0" fontId="35" fillId="12" borderId="36" xfId="4" applyFill="1" applyBorder="1" applyAlignment="1" applyProtection="1">
      <alignment horizontal="center" vertical="center"/>
      <protection locked="0"/>
    </xf>
    <xf numFmtId="0" fontId="35" fillId="12" borderId="43" xfId="4"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8" borderId="39" xfId="4" applyBorder="1" applyAlignment="1" applyProtection="1">
      <alignment horizontal="center" vertical="center"/>
      <protection locked="0"/>
    </xf>
    <xf numFmtId="0" fontId="35" fillId="8" borderId="59" xfId="4" applyBorder="1" applyAlignment="1" applyProtection="1">
      <alignment horizontal="center" vertical="center"/>
      <protection locked="0"/>
    </xf>
    <xf numFmtId="0" fontId="35" fillId="9" borderId="39" xfId="4" applyFill="1" applyBorder="1" applyAlignment="1" applyProtection="1">
      <alignment horizontal="center" vertical="center"/>
      <protection locked="0"/>
    </xf>
    <xf numFmtId="0" fontId="35" fillId="9" borderId="59" xfId="4" applyFill="1" applyBorder="1" applyAlignment="1" applyProtection="1">
      <alignment horizontal="center" vertical="center"/>
      <protection locked="0"/>
    </xf>
    <xf numFmtId="0" fontId="35" fillId="8" borderId="36" xfId="4" applyBorder="1" applyAlignment="1" applyProtection="1">
      <alignment horizontal="center" vertical="center"/>
      <protection locked="0"/>
    </xf>
    <xf numFmtId="0" fontId="35"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1" borderId="58" xfId="0" applyFont="1" applyFill="1" applyBorder="1" applyAlignment="1" applyProtection="1">
      <alignment horizontal="center" vertical="center"/>
    </xf>
    <xf numFmtId="0" fontId="38" fillId="11" borderId="47" xfId="0" applyFont="1" applyFill="1" applyBorder="1" applyAlignment="1" applyProtection="1">
      <alignment horizontal="center" vertical="center"/>
    </xf>
    <xf numFmtId="0" fontId="35" fillId="8" borderId="55" xfId="4" applyBorder="1" applyAlignment="1" applyProtection="1">
      <alignment horizontal="center" vertical="center" wrapText="1"/>
      <protection locked="0"/>
    </xf>
    <xf numFmtId="0" fontId="35" fillId="8" borderId="30" xfId="4" applyBorder="1" applyAlignment="1" applyProtection="1">
      <alignment horizontal="center" vertical="center"/>
      <protection locked="0"/>
    </xf>
    <xf numFmtId="0" fontId="35" fillId="8" borderId="55"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0" fillId="10" borderId="56" xfId="0" applyFill="1" applyBorder="1" applyAlignment="1" applyProtection="1">
      <alignment horizontal="left" vertical="center" wrapText="1"/>
    </xf>
    <xf numFmtId="0" fontId="35" fillId="8" borderId="30" xfId="4" applyBorder="1" applyAlignment="1" applyProtection="1">
      <alignment horizontal="center"/>
      <protection locked="0"/>
    </xf>
    <xf numFmtId="0" fontId="35" fillId="8" borderId="52" xfId="4" applyBorder="1" applyAlignment="1" applyProtection="1">
      <alignment horizontal="center"/>
      <protection locked="0"/>
    </xf>
    <xf numFmtId="0" fontId="35" fillId="12" borderId="30" xfId="4" applyFill="1" applyBorder="1" applyAlignment="1" applyProtection="1">
      <alignment horizontal="center"/>
      <protection locked="0"/>
    </xf>
    <xf numFmtId="0" fontId="35" fillId="12" borderId="52" xfId="4" applyFill="1" applyBorder="1" applyAlignment="1" applyProtection="1">
      <alignment horizontal="center"/>
      <protection locked="0"/>
    </xf>
    <xf numFmtId="0" fontId="38" fillId="11" borderId="52" xfId="0" applyFont="1" applyFill="1" applyBorder="1" applyAlignment="1" applyProtection="1">
      <alignment horizontal="center" vertical="center" wrapText="1"/>
    </xf>
    <xf numFmtId="0" fontId="57" fillId="0" borderId="11" xfId="0" applyFont="1" applyBorder="1" applyAlignment="1" applyProtection="1">
      <alignment horizontal="left" vertical="center" wrapText="1"/>
    </xf>
    <xf numFmtId="0" fontId="58" fillId="11" borderId="52" xfId="0" applyFont="1" applyFill="1" applyBorder="1" applyAlignment="1" applyProtection="1">
      <alignment horizontal="center" vertical="center" wrapText="1"/>
    </xf>
    <xf numFmtId="0" fontId="58" fillId="11" borderId="51" xfId="0" applyFont="1" applyFill="1" applyBorder="1" applyAlignment="1" applyProtection="1">
      <alignment horizontal="center" vertical="center" wrapText="1"/>
    </xf>
    <xf numFmtId="0" fontId="47" fillId="8" borderId="51" xfId="4" applyFont="1" applyBorder="1" applyAlignment="1" applyProtection="1">
      <alignment horizontal="center" vertical="center"/>
      <protection locked="0"/>
    </xf>
    <xf numFmtId="0" fontId="47" fillId="12" borderId="51" xfId="4"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38" fillId="11" borderId="51" xfId="0" applyFont="1" applyFill="1" applyBorder="1" applyAlignment="1" applyProtection="1">
      <alignment horizontal="center" vertical="center" wrapText="1"/>
    </xf>
    <xf numFmtId="0" fontId="35" fillId="8" borderId="51" xfId="4" applyBorder="1" applyAlignment="1" applyProtection="1">
      <alignment horizontal="center" vertical="center"/>
      <protection locked="0"/>
    </xf>
    <xf numFmtId="0" fontId="35" fillId="12" borderId="51" xfId="4" applyFill="1"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58" xfId="0" applyFont="1" applyFill="1" applyBorder="1" applyAlignment="1" applyProtection="1">
      <alignment horizontal="center" vertical="center" wrapText="1"/>
    </xf>
    <xf numFmtId="0" fontId="38" fillId="11" borderId="47" xfId="0" applyFont="1" applyFill="1" applyBorder="1" applyAlignment="1" applyProtection="1">
      <alignment horizontal="center" vertical="center" wrapText="1"/>
    </xf>
    <xf numFmtId="10" fontId="66" fillId="16" borderId="11" xfId="7" applyNumberFormat="1" applyBorder="1" applyAlignment="1" applyProtection="1">
      <alignment horizontal="center" vertical="center" wrapText="1"/>
      <protection locked="0"/>
    </xf>
    <xf numFmtId="0" fontId="35" fillId="8" borderId="51" xfId="4" applyBorder="1" applyAlignment="1" applyProtection="1">
      <alignment horizontal="center" vertical="center" wrapText="1"/>
      <protection locked="0"/>
    </xf>
    <xf numFmtId="9" fontId="66" fillId="17" borderId="6" xfId="7" applyNumberFormat="1" applyFill="1" applyBorder="1" applyAlignment="1" applyProtection="1">
      <alignment horizontal="center" vertical="center" wrapText="1"/>
      <protection locked="0"/>
    </xf>
    <xf numFmtId="10" fontId="66" fillId="17" borderId="6" xfId="7" applyNumberFormat="1" applyFill="1" applyBorder="1" applyAlignment="1" applyProtection="1">
      <alignment horizontal="center" vertical="center" wrapText="1"/>
      <protection locked="0"/>
    </xf>
    <xf numFmtId="0" fontId="35" fillId="12" borderId="5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43" fillId="8" borderId="30" xfId="4" applyFont="1" applyBorder="1" applyAlignment="1" applyProtection="1">
      <alignment horizontal="center" vertical="center" wrapText="1"/>
      <protection locked="0"/>
    </xf>
    <xf numFmtId="0" fontId="43" fillId="8" borderId="52"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2" xfId="4"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35" fillId="12" borderId="39" xfId="4" applyFill="1" applyBorder="1" applyAlignment="1" applyProtection="1">
      <alignment horizontal="center" wrapText="1"/>
      <protection locked="0"/>
    </xf>
    <xf numFmtId="0" fontId="35" fillId="12" borderId="59" xfId="4" applyFill="1" applyBorder="1" applyAlignment="1" applyProtection="1">
      <alignment horizontal="center" wrapText="1"/>
      <protection locked="0"/>
    </xf>
    <xf numFmtId="0" fontId="35" fillId="12" borderId="36" xfId="4" applyFill="1" applyBorder="1" applyAlignment="1" applyProtection="1">
      <alignment horizontal="center" wrapText="1"/>
      <protection locked="0"/>
    </xf>
    <xf numFmtId="0" fontId="35" fillId="12" borderId="43" xfId="4" applyFill="1" applyBorder="1" applyAlignment="1" applyProtection="1">
      <alignment horizontal="center" wrapText="1"/>
      <protection locked="0"/>
    </xf>
    <xf numFmtId="0" fontId="35" fillId="8" borderId="39" xfId="4" applyBorder="1" applyAlignment="1" applyProtection="1">
      <alignment horizontal="center" wrapText="1"/>
      <protection locked="0"/>
    </xf>
    <xf numFmtId="0" fontId="35" fillId="8" borderId="59" xfId="4" applyBorder="1" applyAlignment="1" applyProtection="1">
      <alignment horizontal="center" wrapText="1"/>
      <protection locked="0"/>
    </xf>
    <xf numFmtId="0" fontId="43" fillId="12" borderId="39" xfId="4" applyFont="1" applyFill="1" applyBorder="1" applyAlignment="1" applyProtection="1">
      <alignment horizontal="center" vertical="center"/>
      <protection locked="0"/>
    </xf>
    <xf numFmtId="0" fontId="43" fillId="12" borderId="59" xfId="4" applyFont="1" applyFill="1" applyBorder="1" applyAlignment="1" applyProtection="1">
      <alignment horizontal="center" vertical="center"/>
      <protection locked="0"/>
    </xf>
    <xf numFmtId="0" fontId="35" fillId="8" borderId="36" xfId="4" applyBorder="1" applyAlignment="1" applyProtection="1">
      <alignment horizontal="center" wrapText="1"/>
      <protection locked="0"/>
    </xf>
    <xf numFmtId="0" fontId="35" fillId="8" borderId="43" xfId="4" applyBorder="1" applyAlignment="1" applyProtection="1">
      <alignment horizontal="center" wrapText="1"/>
      <protection locked="0"/>
    </xf>
    <xf numFmtId="0" fontId="43" fillId="8" borderId="39" xfId="4" applyFont="1" applyBorder="1" applyAlignment="1" applyProtection="1">
      <alignment horizontal="center" vertical="center"/>
      <protection locked="0"/>
    </xf>
    <xf numFmtId="0" fontId="43" fillId="8" borderId="59" xfId="4" applyFont="1" applyBorder="1" applyAlignment="1" applyProtection="1">
      <alignment horizontal="center" vertical="center"/>
      <protection locked="0"/>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24" fillId="3" borderId="20"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51" xfId="0" applyFont="1" applyFill="1" applyBorder="1" applyAlignment="1">
      <alignment horizontal="center" vertical="center"/>
    </xf>
    <xf numFmtId="0" fontId="32" fillId="2" borderId="55"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6" fillId="0" borderId="0" xfId="0" applyFont="1" applyAlignment="1" applyProtection="1">
      <alignment horizontal="left"/>
    </xf>
  </cellXfs>
  <cellStyles count="8">
    <cellStyle name="Bad" xfId="3" builtinId="27"/>
    <cellStyle name="Comma" xfId="5" builtinId="3"/>
    <cellStyle name="Excel Built-in Neutral" xfId="7" xr:uid="{00000000-0005-0000-0000-000001000000}"/>
    <cellStyle name="Good" xfId="2" builtinId="26"/>
    <cellStyle name="Hyperlink" xfId="1" builtinId="8"/>
    <cellStyle name="Millares [0] 2" xfId="6" xr:uid="{00000000-0005-0000-0000-000006000000}"/>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298450</xdr:rowOff>
        </xdr:from>
        <xdr:to>
          <xdr:col>6</xdr:col>
          <xdr:colOff>508000</xdr:colOff>
          <xdr:row>7</xdr:row>
          <xdr:rowOff>450850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13125" y="3825875"/>
              <a:ext cx="1066800" cy="1250950"/>
              <a:chOff x="3057525" y="5286375"/>
              <a:chExt cx="1066800" cy="219075"/>
            </a:xfrm>
          </xdr:grpSpPr>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400-000003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400-000004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13125" y="5048250"/>
              <a:ext cx="1066800" cy="1592263"/>
              <a:chOff x="3057525" y="5286375"/>
              <a:chExt cx="1066800" cy="219075"/>
            </a:xfrm>
          </xdr:grpSpPr>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400-000005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400-000006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13125" y="6611938"/>
              <a:ext cx="1066800" cy="742950"/>
              <a:chOff x="3057525" y="5286375"/>
              <a:chExt cx="1066800" cy="219075"/>
            </a:xfrm>
          </xdr:grpSpPr>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400-000007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400-000008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13125" y="7326313"/>
              <a:ext cx="1066800" cy="219075"/>
              <a:chOff x="3057525" y="5286375"/>
              <a:chExt cx="1066800" cy="219075"/>
            </a:xfrm>
          </xdr:grpSpPr>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400-000009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400-00000A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0563" y="3468688"/>
              <a:ext cx="1066800" cy="385762"/>
              <a:chOff x="3057525" y="5286375"/>
              <a:chExt cx="1066800" cy="219075"/>
            </a:xfrm>
          </xdr:grpSpPr>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400-00000B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400-00000C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0563" y="3830888"/>
              <a:ext cx="1066800" cy="1250950"/>
              <a:chOff x="3057525" y="5286375"/>
              <a:chExt cx="1066800" cy="219075"/>
            </a:xfrm>
          </xdr:grpSpPr>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400-00000D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400-00000E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13125" y="8572500"/>
              <a:ext cx="1066800" cy="742950"/>
              <a:chOff x="3057525" y="5286375"/>
              <a:chExt cx="1066800" cy="219075"/>
            </a:xfrm>
          </xdr:grpSpPr>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400-00000F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400-000010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13125" y="9286875"/>
              <a:ext cx="1066800" cy="385763"/>
              <a:chOff x="3057525" y="5286375"/>
              <a:chExt cx="1066800" cy="219075"/>
            </a:xfrm>
          </xdr:grpSpPr>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400-000011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400-000012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13125" y="9644063"/>
              <a:ext cx="1066800" cy="211137"/>
              <a:chOff x="3057525" y="5286375"/>
              <a:chExt cx="1066800" cy="219075"/>
            </a:xfrm>
          </xdr:grpSpPr>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400-000013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400-000014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13125" y="9826625"/>
              <a:ext cx="1066800" cy="385763"/>
              <a:chOff x="3057525" y="5286375"/>
              <a:chExt cx="1066800" cy="219075"/>
            </a:xfrm>
          </xdr:grpSpPr>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400-000015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400-000016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13125" y="10183813"/>
              <a:ext cx="1066800" cy="1274762"/>
              <a:chOff x="3057525" y="5286375"/>
              <a:chExt cx="1066800" cy="219075"/>
            </a:xfrm>
          </xdr:grpSpPr>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0400-000017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0400-000018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13125" y="11430000"/>
              <a:ext cx="1066800" cy="1274763"/>
              <a:chOff x="3057525" y="5286375"/>
              <a:chExt cx="1066800" cy="219075"/>
            </a:xfrm>
          </xdr:grpSpPr>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400-000019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0400-00001A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13125" y="12676188"/>
              <a:ext cx="1066800" cy="219075"/>
              <a:chOff x="3057525" y="5286375"/>
              <a:chExt cx="1066800" cy="219075"/>
            </a:xfrm>
          </xdr:grpSpPr>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400-00001B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400-00001C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13125" y="13208000"/>
              <a:ext cx="1066800" cy="917575"/>
              <a:chOff x="3057525" y="5286375"/>
              <a:chExt cx="1066800" cy="219075"/>
            </a:xfrm>
          </xdr:grpSpPr>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400-00001D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0400-00001E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13125" y="14097000"/>
              <a:ext cx="1066800" cy="1290638"/>
              <a:chOff x="3057525" y="5286375"/>
              <a:chExt cx="1066800" cy="219075"/>
            </a:xfrm>
          </xdr:grpSpPr>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0400-00001F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0400-000020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13125" y="15359063"/>
              <a:ext cx="1066800" cy="1290637"/>
              <a:chOff x="3057525" y="5286375"/>
              <a:chExt cx="1066800" cy="219075"/>
            </a:xfrm>
          </xdr:grpSpPr>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400-000021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400-000022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0563" y="15359063"/>
              <a:ext cx="1066800" cy="1290637"/>
              <a:chOff x="3057525" y="5286375"/>
              <a:chExt cx="1066800" cy="219075"/>
            </a:xfrm>
          </xdr:grpSpPr>
          <xdr:sp macro="" textlink="">
            <xdr:nvSpPr>
              <xdr:cNvPr id="68643" name="Check Box 35" hidden="1">
                <a:extLst>
                  <a:ext uri="{63B3BB69-23CF-44E3-9099-C40C66FF867C}">
                    <a14:compatExt spid="_x0000_s68643"/>
                  </a:ext>
                  <a:ext uri="{FF2B5EF4-FFF2-40B4-BE49-F238E27FC236}">
                    <a16:creationId xmlns:a16="http://schemas.microsoft.com/office/drawing/2014/main" id="{00000000-0008-0000-0400-000023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400-000024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0563" y="14097000"/>
              <a:ext cx="1066800" cy="1290638"/>
              <a:chOff x="3057525" y="5286375"/>
              <a:chExt cx="1066800" cy="219075"/>
            </a:xfrm>
          </xdr:grpSpPr>
          <xdr:sp macro="" textlink="">
            <xdr:nvSpPr>
              <xdr:cNvPr id="68645" name="Check Box 37" hidden="1">
                <a:extLst>
                  <a:ext uri="{63B3BB69-23CF-44E3-9099-C40C66FF867C}">
                    <a14:compatExt spid="_x0000_s68645"/>
                  </a:ext>
                  <a:ext uri="{FF2B5EF4-FFF2-40B4-BE49-F238E27FC236}">
                    <a16:creationId xmlns:a16="http://schemas.microsoft.com/office/drawing/2014/main" id="{00000000-0008-0000-0400-000025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400-000026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0563" y="13208000"/>
              <a:ext cx="1066800" cy="917575"/>
              <a:chOff x="3057525" y="5286375"/>
              <a:chExt cx="1066800" cy="219075"/>
            </a:xfrm>
          </xdr:grpSpPr>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400-000027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400-000028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0563" y="12676188"/>
              <a:ext cx="1066800" cy="219075"/>
              <a:chOff x="3057525" y="5286375"/>
              <a:chExt cx="1066800" cy="219075"/>
            </a:xfrm>
          </xdr:grpSpPr>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400-000029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400-00002A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0563" y="11430000"/>
              <a:ext cx="1066800" cy="1274763"/>
              <a:chOff x="3057525" y="5286375"/>
              <a:chExt cx="1066800" cy="219075"/>
            </a:xfrm>
          </xdr:grpSpPr>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400-00002B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400-00002C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0563" y="10183813"/>
              <a:ext cx="1066800" cy="1274762"/>
              <a:chOff x="3057525" y="5286375"/>
              <a:chExt cx="1066800" cy="219075"/>
            </a:xfrm>
          </xdr:grpSpPr>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400-00002D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400-00002E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0563" y="9826625"/>
              <a:ext cx="1066800" cy="385763"/>
              <a:chOff x="3057525" y="5286375"/>
              <a:chExt cx="1066800" cy="219075"/>
            </a:xfrm>
          </xdr:grpSpPr>
          <xdr:sp macro="" textlink="">
            <xdr:nvSpPr>
              <xdr:cNvPr id="68655" name="Check Box 47" hidden="1">
                <a:extLst>
                  <a:ext uri="{63B3BB69-23CF-44E3-9099-C40C66FF867C}">
                    <a14:compatExt spid="_x0000_s68655"/>
                  </a:ext>
                  <a:ext uri="{FF2B5EF4-FFF2-40B4-BE49-F238E27FC236}">
                    <a16:creationId xmlns:a16="http://schemas.microsoft.com/office/drawing/2014/main" id="{00000000-0008-0000-0400-00002F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56" name="Check Box 48" hidden="1">
                <a:extLst>
                  <a:ext uri="{63B3BB69-23CF-44E3-9099-C40C66FF867C}">
                    <a14:compatExt spid="_x0000_s68656"/>
                  </a:ext>
                  <a:ext uri="{FF2B5EF4-FFF2-40B4-BE49-F238E27FC236}">
                    <a16:creationId xmlns:a16="http://schemas.microsoft.com/office/drawing/2014/main" id="{00000000-0008-0000-0400-000030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0563" y="9644063"/>
              <a:ext cx="1066800" cy="211137"/>
              <a:chOff x="3057525" y="5286375"/>
              <a:chExt cx="1066800" cy="219075"/>
            </a:xfrm>
          </xdr:grpSpPr>
          <xdr:sp macro="" textlink="">
            <xdr:nvSpPr>
              <xdr:cNvPr id="68657" name="Check Box 49" hidden="1">
                <a:extLst>
                  <a:ext uri="{63B3BB69-23CF-44E3-9099-C40C66FF867C}">
                    <a14:compatExt spid="_x0000_s68657"/>
                  </a:ext>
                  <a:ext uri="{FF2B5EF4-FFF2-40B4-BE49-F238E27FC236}">
                    <a16:creationId xmlns:a16="http://schemas.microsoft.com/office/drawing/2014/main" id="{00000000-0008-0000-0400-000031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58" name="Check Box 50" hidden="1">
                <a:extLst>
                  <a:ext uri="{63B3BB69-23CF-44E3-9099-C40C66FF867C}">
                    <a14:compatExt spid="_x0000_s68658"/>
                  </a:ext>
                  <a:ext uri="{FF2B5EF4-FFF2-40B4-BE49-F238E27FC236}">
                    <a16:creationId xmlns:a16="http://schemas.microsoft.com/office/drawing/2014/main" id="{00000000-0008-0000-0400-000032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0563" y="9286875"/>
              <a:ext cx="1066800" cy="385763"/>
              <a:chOff x="3057525" y="5286375"/>
              <a:chExt cx="1066800" cy="219075"/>
            </a:xfrm>
          </xdr:grpSpPr>
          <xdr:sp macro="" textlink="">
            <xdr:nvSpPr>
              <xdr:cNvPr id="68659" name="Check Box 51" hidden="1">
                <a:extLst>
                  <a:ext uri="{63B3BB69-23CF-44E3-9099-C40C66FF867C}">
                    <a14:compatExt spid="_x0000_s68659"/>
                  </a:ext>
                  <a:ext uri="{FF2B5EF4-FFF2-40B4-BE49-F238E27FC236}">
                    <a16:creationId xmlns:a16="http://schemas.microsoft.com/office/drawing/2014/main" id="{00000000-0008-0000-0400-000033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60" name="Check Box 52" hidden="1">
                <a:extLst>
                  <a:ext uri="{63B3BB69-23CF-44E3-9099-C40C66FF867C}">
                    <a14:compatExt spid="_x0000_s68660"/>
                  </a:ext>
                  <a:ext uri="{FF2B5EF4-FFF2-40B4-BE49-F238E27FC236}">
                    <a16:creationId xmlns:a16="http://schemas.microsoft.com/office/drawing/2014/main" id="{00000000-0008-0000-0400-000034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0563" y="8572500"/>
              <a:ext cx="1066800" cy="742950"/>
              <a:chOff x="3057525" y="5286375"/>
              <a:chExt cx="1066800" cy="219075"/>
            </a:xfrm>
          </xdr:grpSpPr>
          <xdr:sp macro="" textlink="">
            <xdr:nvSpPr>
              <xdr:cNvPr id="68661" name="Check Box 53" hidden="1">
                <a:extLst>
                  <a:ext uri="{63B3BB69-23CF-44E3-9099-C40C66FF867C}">
                    <a14:compatExt spid="_x0000_s68661"/>
                  </a:ext>
                  <a:ext uri="{FF2B5EF4-FFF2-40B4-BE49-F238E27FC236}">
                    <a16:creationId xmlns:a16="http://schemas.microsoft.com/office/drawing/2014/main" id="{00000000-0008-0000-0400-000035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62" name="Check Box 54" hidden="1">
                <a:extLst>
                  <a:ext uri="{63B3BB69-23CF-44E3-9099-C40C66FF867C}">
                    <a14:compatExt spid="_x0000_s68662"/>
                  </a:ext>
                  <a:ext uri="{FF2B5EF4-FFF2-40B4-BE49-F238E27FC236}">
                    <a16:creationId xmlns:a16="http://schemas.microsoft.com/office/drawing/2014/main" id="{00000000-0008-0000-0400-000036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0563" y="7326313"/>
              <a:ext cx="1066800" cy="219075"/>
              <a:chOff x="3057525" y="5286375"/>
              <a:chExt cx="1066800" cy="219075"/>
            </a:xfrm>
          </xdr:grpSpPr>
          <xdr:sp macro="" textlink="">
            <xdr:nvSpPr>
              <xdr:cNvPr id="68663" name="Check Box 55" hidden="1">
                <a:extLst>
                  <a:ext uri="{63B3BB69-23CF-44E3-9099-C40C66FF867C}">
                    <a14:compatExt spid="_x0000_s68663"/>
                  </a:ext>
                  <a:ext uri="{FF2B5EF4-FFF2-40B4-BE49-F238E27FC236}">
                    <a16:creationId xmlns:a16="http://schemas.microsoft.com/office/drawing/2014/main" id="{00000000-0008-0000-0400-000037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64" name="Check Box 56" hidden="1">
                <a:extLst>
                  <a:ext uri="{63B3BB69-23CF-44E3-9099-C40C66FF867C}">
                    <a14:compatExt spid="_x0000_s68664"/>
                  </a:ext>
                  <a:ext uri="{FF2B5EF4-FFF2-40B4-BE49-F238E27FC236}">
                    <a16:creationId xmlns:a16="http://schemas.microsoft.com/office/drawing/2014/main" id="{00000000-0008-0000-0400-000038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0563" y="5048250"/>
              <a:ext cx="1066800" cy="1592263"/>
              <a:chOff x="3057525" y="5286375"/>
              <a:chExt cx="1066800" cy="219075"/>
            </a:xfrm>
          </xdr:grpSpPr>
          <xdr:sp macro="" textlink="">
            <xdr:nvSpPr>
              <xdr:cNvPr id="68665" name="Check Box 57" hidden="1">
                <a:extLst>
                  <a:ext uri="{63B3BB69-23CF-44E3-9099-C40C66FF867C}">
                    <a14:compatExt spid="_x0000_s68665"/>
                  </a:ext>
                  <a:ext uri="{FF2B5EF4-FFF2-40B4-BE49-F238E27FC236}">
                    <a16:creationId xmlns:a16="http://schemas.microsoft.com/office/drawing/2014/main" id="{00000000-0008-0000-0400-000039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66" name="Check Box 58" hidden="1">
                <a:extLst>
                  <a:ext uri="{63B3BB69-23CF-44E3-9099-C40C66FF867C}">
                    <a14:compatExt spid="_x0000_s68666"/>
                  </a:ext>
                  <a:ext uri="{FF2B5EF4-FFF2-40B4-BE49-F238E27FC236}">
                    <a16:creationId xmlns:a16="http://schemas.microsoft.com/office/drawing/2014/main" id="{00000000-0008-0000-0400-00003A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0563" y="6611938"/>
              <a:ext cx="1066800" cy="742950"/>
              <a:chOff x="3057525" y="5286375"/>
              <a:chExt cx="1066800" cy="219075"/>
            </a:xfrm>
          </xdr:grpSpPr>
          <xdr:sp macro="" textlink="">
            <xdr:nvSpPr>
              <xdr:cNvPr id="68667" name="Check Box 59" hidden="1">
                <a:extLst>
                  <a:ext uri="{63B3BB69-23CF-44E3-9099-C40C66FF867C}">
                    <a14:compatExt spid="_x0000_s68667"/>
                  </a:ext>
                  <a:ext uri="{FF2B5EF4-FFF2-40B4-BE49-F238E27FC236}">
                    <a16:creationId xmlns:a16="http://schemas.microsoft.com/office/drawing/2014/main" id="{00000000-0008-0000-0400-00003B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68" name="Check Box 60" hidden="1">
                <a:extLst>
                  <a:ext uri="{63B3BB69-23CF-44E3-9099-C40C66FF867C}">
                    <a14:compatExt spid="_x0000_s68668"/>
                  </a:ext>
                  <a:ext uri="{FF2B5EF4-FFF2-40B4-BE49-F238E27FC236}">
                    <a16:creationId xmlns:a16="http://schemas.microsoft.com/office/drawing/2014/main" id="{00000000-0008-0000-0400-00003C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13125" y="3468688"/>
              <a:ext cx="1066800" cy="385762"/>
              <a:chOff x="3057525" y="5286375"/>
              <a:chExt cx="1066800" cy="219075"/>
            </a:xfrm>
          </xdr:grpSpPr>
          <xdr:sp macro="" textlink="">
            <xdr:nvSpPr>
              <xdr:cNvPr id="68669" name="Check Box 61" hidden="1">
                <a:extLst>
                  <a:ext uri="{63B3BB69-23CF-44E3-9099-C40C66FF867C}">
                    <a14:compatExt spid="_x0000_s68669"/>
                  </a:ext>
                  <a:ext uri="{FF2B5EF4-FFF2-40B4-BE49-F238E27FC236}">
                    <a16:creationId xmlns:a16="http://schemas.microsoft.com/office/drawing/2014/main" id="{00000000-0008-0000-0400-00003D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70" name="Check Box 62" hidden="1">
                <a:extLst>
                  <a:ext uri="{63B3BB69-23CF-44E3-9099-C40C66FF867C}">
                    <a14:compatExt spid="_x0000_s68670"/>
                  </a:ext>
                  <a:ext uri="{FF2B5EF4-FFF2-40B4-BE49-F238E27FC236}">
                    <a16:creationId xmlns:a16="http://schemas.microsoft.com/office/drawing/2014/main" id="{00000000-0008-0000-0400-00003E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13125" y="25733375"/>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0563" y="19954875"/>
              <a:ext cx="1066800" cy="508000"/>
              <a:chOff x="3057525" y="5286375"/>
              <a:chExt cx="1066800" cy="219075"/>
            </a:xfrm>
          </xdr:grpSpPr>
          <xdr:sp macro="" textlink="">
            <xdr:nvSpPr>
              <xdr:cNvPr id="68671" name="Check Box 63" hidden="1">
                <a:extLst>
                  <a:ext uri="{63B3BB69-23CF-44E3-9099-C40C66FF867C}">
                    <a14:compatExt spid="_x0000_s68671"/>
                  </a:ext>
                  <a:ext uri="{FF2B5EF4-FFF2-40B4-BE49-F238E27FC236}">
                    <a16:creationId xmlns:a16="http://schemas.microsoft.com/office/drawing/2014/main" id="{00000000-0008-0000-0400-00003F0C01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72" name="Check Box 64" hidden="1">
                <a:extLst>
                  <a:ext uri="{63B3BB69-23CF-44E3-9099-C40C66FF867C}">
                    <a14:compatExt spid="_x0000_s68672"/>
                  </a:ext>
                  <a:ext uri="{FF2B5EF4-FFF2-40B4-BE49-F238E27FC236}">
                    <a16:creationId xmlns:a16="http://schemas.microsoft.com/office/drawing/2014/main" id="{00000000-0008-0000-0400-0000400C01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08663" y="25895300"/>
              <a:ext cx="2257425" cy="333375"/>
              <a:chOff x="30480" y="148175"/>
              <a:chExt cx="18553" cy="2191"/>
            </a:xfrm>
          </xdr:grpSpPr>
          <xdr:sp macro="" textlink="">
            <xdr:nvSpPr>
              <xdr:cNvPr id="68673" name="Check Box 65" hidden="1">
                <a:extLst>
                  <a:ext uri="{63B3BB69-23CF-44E3-9099-C40C66FF867C}">
                    <a14:compatExt spid="_x0000_s68673"/>
                  </a:ext>
                  <a:ext uri="{FF2B5EF4-FFF2-40B4-BE49-F238E27FC236}">
                    <a16:creationId xmlns:a16="http://schemas.microsoft.com/office/drawing/2014/main" id="{00000000-0008-0000-0400-0000410C01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74" name="Check Box 66" hidden="1">
                <a:extLst>
                  <a:ext uri="{63B3BB69-23CF-44E3-9099-C40C66FF867C}">
                    <a14:compatExt spid="_x0000_s68674"/>
                  </a:ext>
                  <a:ext uri="{FF2B5EF4-FFF2-40B4-BE49-F238E27FC236}">
                    <a16:creationId xmlns:a16="http://schemas.microsoft.com/office/drawing/2014/main" id="{00000000-0008-0000-0400-0000420C01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400-0000430C01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0563" y="35512375"/>
              <a:ext cx="1855304" cy="762000"/>
              <a:chOff x="3048000" y="14817587"/>
              <a:chExt cx="1855304" cy="219075"/>
            </a:xfrm>
          </xdr:grpSpPr>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400-0000440C01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68677" name="Check Box 69" hidden="1">
                <a:extLst>
                  <a:ext uri="{63B3BB69-23CF-44E3-9099-C40C66FF867C}">
                    <a14:compatExt spid="_x0000_s68677"/>
                  </a:ext>
                  <a:ext uri="{FF2B5EF4-FFF2-40B4-BE49-F238E27FC236}">
                    <a16:creationId xmlns:a16="http://schemas.microsoft.com/office/drawing/2014/main" id="{00000000-0008-0000-0400-0000450C01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68678" name="Check Box 70" hidden="1">
                <a:extLst>
                  <a:ext uri="{63B3BB69-23CF-44E3-9099-C40C66FF867C}">
                    <a14:compatExt spid="_x0000_s68678"/>
                  </a:ext>
                  <a:ext uri="{FF2B5EF4-FFF2-40B4-BE49-F238E27FC236}">
                    <a16:creationId xmlns:a16="http://schemas.microsoft.com/office/drawing/2014/main" id="{00000000-0008-0000-0400-0000460C01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91200" y="10782300"/>
              <a:ext cx="1833079" cy="571500"/>
              <a:chOff x="3048002" y="14817587"/>
              <a:chExt cx="1855281"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2" y="14817587"/>
                <a:ext cx="51435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4" y="14817587"/>
                <a:ext cx="79759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393887" y="22045706"/>
              <a:ext cx="1216960"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03%20Informe%20al%20FACC%20-%20Tercer%20a&#241;o\Consultas%20del%20FACC\INFORME%20FINAL%20REPORTE%20FONDO%20-%20resp%20Guido%2007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farias\Downloads\INFORME%20FINAL%20REPORTE%20FOND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
      <sheetName val="Project Indicators"/>
      <sheetName val="Lessons Learned"/>
      <sheetName val="Results Tra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1">
          <cell r="G151" t="str">
            <v>Community</v>
          </cell>
        </row>
        <row r="152">
          <cell r="G152" t="str">
            <v>Multi-community</v>
          </cell>
        </row>
        <row r="153">
          <cell r="G153" t="str">
            <v>Departmental</v>
          </cell>
        </row>
        <row r="154">
          <cell r="G154" t="str">
            <v>National</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imertens@agci.gob.cl" TargetMode="External"/><Relationship Id="rId3" Type="http://schemas.openxmlformats.org/officeDocument/2006/relationships/hyperlink" Target="mailto:jcarrasc@inia.cl" TargetMode="External"/><Relationship Id="rId7" Type="http://schemas.openxmlformats.org/officeDocument/2006/relationships/hyperlink" Target="mailto:mlucero@agci.gob.cl" TargetMode="External"/><Relationship Id="rId12" Type="http://schemas.openxmlformats.org/officeDocument/2006/relationships/drawing" Target="../drawings/drawing1.xml"/><Relationship Id="rId2" Type="http://schemas.openxmlformats.org/officeDocument/2006/relationships/hyperlink" Target="mailto:joaquin.arriagada@minagri.gob.cl" TargetMode="External"/><Relationship Id="rId1" Type="http://schemas.openxmlformats.org/officeDocument/2006/relationships/hyperlink" Target="http://www.cambioclimatico-ohiggins.cl/" TargetMode="External"/><Relationship Id="rId6" Type="http://schemas.openxmlformats.org/officeDocument/2006/relationships/hyperlink" Target="mailto:curmeneta@mma.gob.cl" TargetMode="External"/><Relationship Id="rId11" Type="http://schemas.openxmlformats.org/officeDocument/2006/relationships/printerSettings" Target="../printerSettings/printerSettings1.bin"/><Relationship Id="rId5" Type="http://schemas.openxmlformats.org/officeDocument/2006/relationships/hyperlink" Target="mailto:guido.carreno@minagri.gob.cl" TargetMode="External"/><Relationship Id="rId10" Type="http://schemas.openxmlformats.org/officeDocument/2006/relationships/hyperlink" Target="mailto:contacto@minagri.gob.cl" TargetMode="External"/><Relationship Id="rId4" Type="http://schemas.openxmlformats.org/officeDocument/2006/relationships/hyperlink" Target="mailto:miguel.letelier@inia.cl" TargetMode="External"/><Relationship Id="rId9" Type="http://schemas.openxmlformats.org/officeDocument/2006/relationships/hyperlink" Target="mailto:mibarra@agci.gob.c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guido.carreno@minagri.gob.cl" TargetMode="External"/><Relationship Id="rId1" Type="http://schemas.openxmlformats.org/officeDocument/2006/relationships/hyperlink" Target="mailto:joaquin.arriagada@minagri.gob.cl"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04"/>
  <sheetViews>
    <sheetView tabSelected="1" topLeftCell="A15" workbookViewId="0">
      <selection activeCell="D3" sqref="D3"/>
    </sheetView>
  </sheetViews>
  <sheetFormatPr defaultColWidth="102.26953125" defaultRowHeight="14" x14ac:dyDescent="0.3"/>
  <cols>
    <col min="1" max="1" width="2.453125" style="1" customWidth="1"/>
    <col min="2" max="2" width="9.81640625" style="114" customWidth="1"/>
    <col min="3" max="3" width="15.26953125" style="114" customWidth="1"/>
    <col min="4" max="4" width="87.26953125" style="1" customWidth="1"/>
    <col min="5" max="5" width="6.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15"/>
      <c r="C2" s="116"/>
      <c r="D2" s="66"/>
      <c r="E2" s="67"/>
    </row>
    <row r="3" spans="2:16" ht="18" thickBot="1" x14ac:dyDescent="0.4">
      <c r="B3" s="117"/>
      <c r="C3" s="118"/>
      <c r="D3" s="77" t="s">
        <v>773</v>
      </c>
      <c r="E3" s="69"/>
    </row>
    <row r="4" spans="2:16" ht="14.5" thickBot="1" x14ac:dyDescent="0.35">
      <c r="B4" s="117"/>
      <c r="C4" s="118"/>
      <c r="D4" s="68" t="s">
        <v>782</v>
      </c>
      <c r="E4" s="69"/>
    </row>
    <row r="5" spans="2:16" ht="14.5" thickBot="1" x14ac:dyDescent="0.35">
      <c r="B5" s="117"/>
      <c r="C5" s="121" t="s">
        <v>268</v>
      </c>
      <c r="D5" s="364" t="s">
        <v>839</v>
      </c>
      <c r="E5" s="69"/>
    </row>
    <row r="6" spans="2:16" s="3" customFormat="1" ht="14.5" thickBot="1" x14ac:dyDescent="0.35">
      <c r="B6" s="119"/>
      <c r="C6" s="75"/>
      <c r="D6" s="42"/>
      <c r="E6" s="40"/>
      <c r="G6" s="2"/>
      <c r="H6" s="2"/>
      <c r="I6" s="2"/>
      <c r="J6" s="2"/>
      <c r="K6" s="2"/>
      <c r="L6" s="2"/>
      <c r="M6" s="2"/>
      <c r="N6" s="2"/>
      <c r="O6" s="2"/>
      <c r="P6" s="2"/>
    </row>
    <row r="7" spans="2:16" s="3" customFormat="1" ht="30.75" customHeight="1" thickBot="1" x14ac:dyDescent="0.35">
      <c r="B7" s="119"/>
      <c r="C7" s="70" t="s">
        <v>210</v>
      </c>
      <c r="D7" s="13" t="s">
        <v>840</v>
      </c>
      <c r="E7" s="40"/>
      <c r="G7" s="2"/>
      <c r="H7" s="2"/>
      <c r="I7" s="2"/>
      <c r="J7" s="2"/>
      <c r="K7" s="2"/>
      <c r="L7" s="2"/>
      <c r="M7" s="2"/>
      <c r="N7" s="2"/>
      <c r="O7" s="2"/>
      <c r="P7" s="2"/>
    </row>
    <row r="8" spans="2:16" s="3" customFormat="1" hidden="1" x14ac:dyDescent="0.3">
      <c r="B8" s="117"/>
      <c r="C8" s="118"/>
      <c r="D8" s="68"/>
      <c r="E8" s="40"/>
      <c r="G8" s="2"/>
      <c r="H8" s="2"/>
      <c r="I8" s="2"/>
      <c r="J8" s="2"/>
      <c r="K8" s="2"/>
      <c r="L8" s="2"/>
      <c r="M8" s="2"/>
      <c r="N8" s="2"/>
      <c r="O8" s="2"/>
      <c r="P8" s="2"/>
    </row>
    <row r="9" spans="2:16" s="3" customFormat="1" hidden="1" x14ac:dyDescent="0.3">
      <c r="B9" s="117"/>
      <c r="C9" s="118"/>
      <c r="D9" s="68"/>
      <c r="E9" s="40"/>
      <c r="G9" s="2"/>
      <c r="H9" s="2"/>
      <c r="I9" s="2"/>
      <c r="J9" s="2"/>
      <c r="K9" s="2"/>
      <c r="L9" s="2"/>
      <c r="M9" s="2"/>
      <c r="N9" s="2"/>
      <c r="O9" s="2"/>
      <c r="P9" s="2"/>
    </row>
    <row r="10" spans="2:16" s="3" customFormat="1" hidden="1" x14ac:dyDescent="0.3">
      <c r="B10" s="117"/>
      <c r="C10" s="118"/>
      <c r="D10" s="68"/>
      <c r="E10" s="40"/>
      <c r="G10" s="2"/>
      <c r="H10" s="2"/>
      <c r="I10" s="2"/>
      <c r="J10" s="2"/>
      <c r="K10" s="2"/>
      <c r="L10" s="2"/>
      <c r="M10" s="2"/>
      <c r="N10" s="2"/>
      <c r="O10" s="2"/>
      <c r="P10" s="2"/>
    </row>
    <row r="11" spans="2:16" s="3" customFormat="1" hidden="1" x14ac:dyDescent="0.3">
      <c r="B11" s="117"/>
      <c r="C11" s="118"/>
      <c r="D11" s="68"/>
      <c r="E11" s="40"/>
      <c r="G11" s="2"/>
      <c r="H11" s="2"/>
      <c r="I11" s="2"/>
      <c r="J11" s="2"/>
      <c r="K11" s="2"/>
      <c r="L11" s="2"/>
      <c r="M11" s="2"/>
      <c r="N11" s="2"/>
      <c r="O11" s="2"/>
      <c r="P11" s="2"/>
    </row>
    <row r="12" spans="2:16" s="3" customFormat="1" ht="14.5" thickBot="1" x14ac:dyDescent="0.35">
      <c r="B12" s="119"/>
      <c r="C12" s="75"/>
      <c r="D12" s="42"/>
      <c r="E12" s="40"/>
      <c r="G12" s="2"/>
      <c r="H12" s="2"/>
      <c r="I12" s="2"/>
      <c r="J12" s="2"/>
      <c r="K12" s="2"/>
      <c r="L12" s="2"/>
      <c r="M12" s="2"/>
      <c r="N12" s="2"/>
      <c r="O12" s="2"/>
      <c r="P12" s="2"/>
    </row>
    <row r="13" spans="2:16" s="3" customFormat="1" ht="181.5" customHeight="1" thickBot="1" x14ac:dyDescent="0.35">
      <c r="B13" s="119"/>
      <c r="C13" s="71" t="s">
        <v>0</v>
      </c>
      <c r="D13" s="13" t="s">
        <v>841</v>
      </c>
      <c r="E13" s="40"/>
      <c r="G13" s="2"/>
      <c r="H13" s="2"/>
      <c r="I13" s="2"/>
      <c r="J13" s="2"/>
      <c r="K13" s="2"/>
      <c r="L13" s="2"/>
      <c r="M13" s="2"/>
      <c r="N13" s="2"/>
      <c r="O13" s="2"/>
      <c r="P13" s="2"/>
    </row>
    <row r="14" spans="2:16" s="3" customFormat="1" ht="14.5" thickBot="1" x14ac:dyDescent="0.35">
      <c r="B14" s="119"/>
      <c r="C14" s="75"/>
      <c r="D14" s="42"/>
      <c r="E14" s="40"/>
      <c r="G14" s="2"/>
      <c r="H14" s="2" t="s">
        <v>1</v>
      </c>
      <c r="I14" s="2" t="s">
        <v>2</v>
      </c>
      <c r="J14" s="2"/>
      <c r="K14" s="2" t="s">
        <v>3</v>
      </c>
      <c r="L14" s="2" t="s">
        <v>4</v>
      </c>
      <c r="M14" s="2" t="s">
        <v>5</v>
      </c>
      <c r="N14" s="2" t="s">
        <v>6</v>
      </c>
      <c r="O14" s="2" t="s">
        <v>7</v>
      </c>
      <c r="P14" s="2" t="s">
        <v>8</v>
      </c>
    </row>
    <row r="15" spans="2:16" s="3" customFormat="1" x14ac:dyDescent="0.3">
      <c r="B15" s="119"/>
      <c r="C15" s="72" t="s">
        <v>201</v>
      </c>
      <c r="D15" s="14" t="s">
        <v>842</v>
      </c>
      <c r="E15" s="40"/>
      <c r="G15" s="2"/>
      <c r="H15" s="4" t="s">
        <v>9</v>
      </c>
      <c r="I15" s="2" t="s">
        <v>10</v>
      </c>
      <c r="J15" s="2" t="s">
        <v>11</v>
      </c>
      <c r="K15" s="2" t="s">
        <v>12</v>
      </c>
      <c r="L15" s="2">
        <v>1</v>
      </c>
      <c r="M15" s="2">
        <v>1</v>
      </c>
      <c r="N15" s="2" t="s">
        <v>13</v>
      </c>
      <c r="O15" s="2" t="s">
        <v>14</v>
      </c>
      <c r="P15" s="2" t="s">
        <v>15</v>
      </c>
    </row>
    <row r="16" spans="2:16" s="3" customFormat="1" ht="29.25" customHeight="1" x14ac:dyDescent="0.3">
      <c r="B16" s="571" t="s">
        <v>258</v>
      </c>
      <c r="C16" s="572"/>
      <c r="D16" s="15" t="s">
        <v>843</v>
      </c>
      <c r="E16" s="40"/>
      <c r="G16" s="2"/>
      <c r="H16" s="4" t="s">
        <v>16</v>
      </c>
      <c r="I16" s="2" t="s">
        <v>17</v>
      </c>
      <c r="J16" s="2" t="s">
        <v>18</v>
      </c>
      <c r="K16" s="2" t="s">
        <v>19</v>
      </c>
      <c r="L16" s="2">
        <v>2</v>
      </c>
      <c r="M16" s="2">
        <v>2</v>
      </c>
      <c r="N16" s="2" t="s">
        <v>20</v>
      </c>
      <c r="O16" s="2" t="s">
        <v>21</v>
      </c>
      <c r="P16" s="2" t="s">
        <v>22</v>
      </c>
    </row>
    <row r="17" spans="2:16" s="3" customFormat="1" x14ac:dyDescent="0.3">
      <c r="B17" s="119"/>
      <c r="C17" s="72" t="s">
        <v>206</v>
      </c>
      <c r="D17" s="510" t="s">
        <v>988</v>
      </c>
      <c r="E17" s="40"/>
      <c r="G17" s="2"/>
      <c r="H17" s="4" t="s">
        <v>23</v>
      </c>
      <c r="I17" s="2" t="s">
        <v>24</v>
      </c>
      <c r="J17" s="2"/>
      <c r="K17" s="2" t="s">
        <v>25</v>
      </c>
      <c r="L17" s="2">
        <v>3</v>
      </c>
      <c r="M17" s="2">
        <v>3</v>
      </c>
      <c r="N17" s="2" t="s">
        <v>26</v>
      </c>
      <c r="O17" s="2" t="s">
        <v>27</v>
      </c>
      <c r="P17" s="2" t="s">
        <v>28</v>
      </c>
    </row>
    <row r="18" spans="2:16" s="3" customFormat="1" x14ac:dyDescent="0.3">
      <c r="B18" s="120"/>
      <c r="C18" s="71" t="s">
        <v>202</v>
      </c>
      <c r="D18" s="15" t="s">
        <v>616</v>
      </c>
      <c r="E18" s="40"/>
      <c r="G18" s="2"/>
      <c r="H18" s="4" t="s">
        <v>29</v>
      </c>
      <c r="I18" s="2"/>
      <c r="J18" s="2"/>
      <c r="K18" s="2" t="s">
        <v>30</v>
      </c>
      <c r="L18" s="2">
        <v>5</v>
      </c>
      <c r="M18" s="2">
        <v>5</v>
      </c>
      <c r="N18" s="2" t="s">
        <v>31</v>
      </c>
      <c r="O18" s="2" t="s">
        <v>32</v>
      </c>
      <c r="P18" s="2" t="s">
        <v>33</v>
      </c>
    </row>
    <row r="19" spans="2:16" s="3" customFormat="1" ht="123.75" customHeight="1" thickBot="1" x14ac:dyDescent="0.35">
      <c r="B19" s="574" t="s">
        <v>203</v>
      </c>
      <c r="C19" s="575"/>
      <c r="D19" s="365" t="s">
        <v>844</v>
      </c>
      <c r="E19" s="40"/>
      <c r="G19" s="2"/>
      <c r="H19" s="4" t="s">
        <v>34</v>
      </c>
      <c r="I19" s="2"/>
      <c r="J19" s="2"/>
      <c r="K19" s="2" t="s">
        <v>35</v>
      </c>
      <c r="L19" s="2"/>
      <c r="M19" s="2"/>
      <c r="N19" s="2"/>
      <c r="O19" s="2" t="s">
        <v>36</v>
      </c>
      <c r="P19" s="2" t="s">
        <v>37</v>
      </c>
    </row>
    <row r="20" spans="2:16" s="3" customFormat="1" x14ac:dyDescent="0.3">
      <c r="B20" s="119"/>
      <c r="C20" s="71"/>
      <c r="D20" s="42"/>
      <c r="E20" s="69"/>
      <c r="F20" s="4"/>
      <c r="G20" s="2"/>
      <c r="H20" s="2"/>
      <c r="J20" s="2"/>
      <c r="K20" s="2"/>
      <c r="L20" s="2"/>
      <c r="M20" s="2" t="s">
        <v>38</v>
      </c>
      <c r="N20" s="2" t="s">
        <v>39</v>
      </c>
    </row>
    <row r="21" spans="2:16" s="3" customFormat="1" x14ac:dyDescent="0.3">
      <c r="B21" s="119"/>
      <c r="C21" s="121" t="s">
        <v>205</v>
      </c>
      <c r="D21" s="42"/>
      <c r="E21" s="69"/>
      <c r="F21" s="4"/>
      <c r="G21" s="2"/>
      <c r="H21" s="2"/>
      <c r="J21" s="2"/>
      <c r="K21" s="2"/>
      <c r="L21" s="2"/>
      <c r="M21" s="2" t="s">
        <v>40</v>
      </c>
      <c r="N21" s="2" t="s">
        <v>41</v>
      </c>
    </row>
    <row r="22" spans="2:16" s="3" customFormat="1" ht="14.5" thickBot="1" x14ac:dyDescent="0.35">
      <c r="B22" s="119"/>
      <c r="C22" s="122" t="s">
        <v>208</v>
      </c>
      <c r="D22" s="42"/>
      <c r="E22" s="40"/>
      <c r="G22" s="2"/>
      <c r="H22" s="4" t="s">
        <v>42</v>
      </c>
      <c r="I22" s="2"/>
      <c r="J22" s="2"/>
      <c r="L22" s="2"/>
      <c r="M22" s="2"/>
      <c r="N22" s="2"/>
      <c r="O22" s="2" t="s">
        <v>43</v>
      </c>
      <c r="P22" s="2" t="s">
        <v>44</v>
      </c>
    </row>
    <row r="23" spans="2:16" s="3" customFormat="1" x14ac:dyDescent="0.3">
      <c r="B23" s="571" t="s">
        <v>207</v>
      </c>
      <c r="C23" s="572"/>
      <c r="D23" s="569" t="s">
        <v>845</v>
      </c>
      <c r="E23" s="40"/>
      <c r="G23" s="2"/>
      <c r="H23" s="4"/>
      <c r="I23" s="2"/>
      <c r="J23" s="2"/>
      <c r="L23" s="2"/>
      <c r="M23" s="2"/>
      <c r="N23" s="2"/>
      <c r="O23" s="2"/>
      <c r="P23" s="2"/>
    </row>
    <row r="24" spans="2:16" s="3" customFormat="1" ht="4.5" customHeight="1" x14ac:dyDescent="0.3">
      <c r="B24" s="571"/>
      <c r="C24" s="572"/>
      <c r="D24" s="570"/>
      <c r="E24" s="40"/>
      <c r="G24" s="2"/>
      <c r="H24" s="4"/>
      <c r="I24" s="2"/>
      <c r="J24" s="2"/>
      <c r="L24" s="2"/>
      <c r="M24" s="2"/>
      <c r="N24" s="2"/>
      <c r="O24" s="2"/>
      <c r="P24" s="2"/>
    </row>
    <row r="25" spans="2:16" s="3" customFormat="1" ht="27.75" customHeight="1" x14ac:dyDescent="0.3">
      <c r="B25" s="571" t="s">
        <v>262</v>
      </c>
      <c r="C25" s="572"/>
      <c r="D25" s="17" t="s">
        <v>845</v>
      </c>
      <c r="E25" s="40"/>
      <c r="F25" s="2"/>
      <c r="G25" s="4"/>
      <c r="H25" s="2"/>
      <c r="I25" s="2"/>
      <c r="K25" s="2"/>
      <c r="L25" s="2"/>
      <c r="M25" s="2"/>
      <c r="N25" s="2" t="s">
        <v>45</v>
      </c>
      <c r="O25" s="2" t="s">
        <v>46</v>
      </c>
    </row>
    <row r="26" spans="2:16" s="3" customFormat="1" ht="32.25" customHeight="1" x14ac:dyDescent="0.3">
      <c r="B26" s="571" t="s">
        <v>209</v>
      </c>
      <c r="C26" s="572"/>
      <c r="D26" s="17" t="s">
        <v>846</v>
      </c>
      <c r="E26" s="40"/>
      <c r="F26" s="2"/>
      <c r="G26" s="4"/>
      <c r="H26" s="2"/>
      <c r="I26" s="2"/>
      <c r="K26" s="2"/>
      <c r="L26" s="2"/>
      <c r="M26" s="2"/>
      <c r="N26" s="2" t="s">
        <v>47</v>
      </c>
      <c r="O26" s="2" t="s">
        <v>48</v>
      </c>
    </row>
    <row r="27" spans="2:16" s="3" customFormat="1" ht="28.5" customHeight="1" x14ac:dyDescent="0.3">
      <c r="B27" s="567" t="s">
        <v>766</v>
      </c>
      <c r="C27" s="573"/>
      <c r="D27" s="17" t="s">
        <v>847</v>
      </c>
      <c r="E27" s="73"/>
      <c r="F27" s="2"/>
      <c r="G27" s="4"/>
      <c r="H27" s="2"/>
      <c r="I27" s="2"/>
      <c r="J27" s="2"/>
      <c r="K27" s="2"/>
      <c r="L27" s="2"/>
      <c r="M27" s="2"/>
      <c r="N27" s="2"/>
      <c r="O27" s="2"/>
    </row>
    <row r="28" spans="2:16" s="3" customFormat="1" ht="14.15" customHeight="1" x14ac:dyDescent="0.3">
      <c r="B28" s="347"/>
      <c r="C28" s="348"/>
      <c r="D28" s="334"/>
      <c r="E28" s="73"/>
      <c r="F28" s="2"/>
      <c r="G28" s="4"/>
      <c r="H28" s="2"/>
      <c r="I28" s="2"/>
      <c r="J28" s="2"/>
      <c r="K28" s="2"/>
      <c r="L28" s="2"/>
      <c r="M28" s="2"/>
      <c r="N28" s="2"/>
      <c r="O28" s="2"/>
    </row>
    <row r="29" spans="2:16" s="3" customFormat="1" x14ac:dyDescent="0.3">
      <c r="B29" s="349"/>
      <c r="C29" s="344" t="s">
        <v>765</v>
      </c>
      <c r="D29" s="334" t="s">
        <v>848</v>
      </c>
      <c r="E29" s="40"/>
      <c r="F29" s="2"/>
      <c r="G29" s="4"/>
      <c r="H29" s="2"/>
      <c r="I29" s="2"/>
      <c r="J29" s="2"/>
      <c r="K29" s="2"/>
      <c r="L29" s="2"/>
      <c r="M29" s="2"/>
      <c r="N29" s="2"/>
      <c r="O29" s="2"/>
    </row>
    <row r="30" spans="2:16" s="3" customFormat="1" ht="34.5" customHeight="1" x14ac:dyDescent="0.3">
      <c r="B30" s="567" t="s">
        <v>767</v>
      </c>
      <c r="C30" s="573"/>
      <c r="D30" s="576"/>
      <c r="E30" s="333"/>
      <c r="F30" s="2"/>
      <c r="G30" s="4"/>
      <c r="H30" s="2"/>
      <c r="I30" s="2"/>
      <c r="J30" s="2"/>
      <c r="K30" s="2"/>
      <c r="L30" s="2"/>
      <c r="M30" s="2"/>
      <c r="N30" s="2"/>
      <c r="O30" s="2"/>
    </row>
    <row r="31" spans="2:16" s="3" customFormat="1" ht="31.5" customHeight="1" thickBot="1" x14ac:dyDescent="0.35">
      <c r="B31" s="579" t="s">
        <v>833</v>
      </c>
      <c r="C31" s="580"/>
      <c r="D31" s="577"/>
      <c r="E31" s="333"/>
      <c r="F31" s="2"/>
      <c r="G31" s="4"/>
      <c r="H31" s="2"/>
      <c r="I31" s="2"/>
      <c r="J31" s="2"/>
      <c r="K31" s="2"/>
      <c r="L31" s="2"/>
      <c r="M31" s="2"/>
      <c r="N31" s="2"/>
      <c r="O31" s="2"/>
    </row>
    <row r="32" spans="2:16" s="3" customFormat="1" x14ac:dyDescent="0.3">
      <c r="B32" s="331"/>
      <c r="C32" s="332"/>
      <c r="D32" s="74"/>
      <c r="E32" s="40"/>
      <c r="F32" s="2"/>
      <c r="G32" s="4"/>
      <c r="H32" s="2"/>
      <c r="I32" s="2"/>
      <c r="J32" s="2"/>
      <c r="K32" s="2"/>
      <c r="L32" s="2"/>
      <c r="M32" s="2"/>
      <c r="N32" s="2"/>
      <c r="O32" s="2"/>
    </row>
    <row r="33" spans="2:16" s="3" customFormat="1" ht="14.5" thickBot="1" x14ac:dyDescent="0.35">
      <c r="B33" s="331"/>
      <c r="C33" s="332"/>
      <c r="D33" s="346" t="s">
        <v>819</v>
      </c>
      <c r="E33" s="40"/>
      <c r="F33" s="2"/>
      <c r="G33" s="4"/>
      <c r="H33" s="2"/>
      <c r="I33" s="2"/>
      <c r="J33" s="2"/>
      <c r="K33" s="2"/>
      <c r="L33" s="2"/>
      <c r="M33" s="2"/>
      <c r="N33" s="2"/>
      <c r="O33" s="2"/>
    </row>
    <row r="34" spans="2:16" s="3" customFormat="1" ht="25.4" customHeight="1" x14ac:dyDescent="0.3">
      <c r="B34" s="331"/>
      <c r="C34" s="350" t="s">
        <v>783</v>
      </c>
      <c r="D34" s="506"/>
      <c r="E34" s="40"/>
      <c r="F34" s="2"/>
      <c r="G34" s="4"/>
      <c r="H34" s="2"/>
      <c r="I34" s="2"/>
      <c r="J34" s="2"/>
      <c r="K34" s="2"/>
      <c r="L34" s="2"/>
      <c r="M34" s="2"/>
      <c r="N34" s="2"/>
      <c r="O34" s="2"/>
    </row>
    <row r="35" spans="2:16" s="3" customFormat="1" ht="26" x14ac:dyDescent="0.3">
      <c r="B35" s="331"/>
      <c r="C35" s="351" t="s">
        <v>774</v>
      </c>
      <c r="D35" s="507"/>
      <c r="E35" s="40"/>
      <c r="F35" s="2"/>
      <c r="G35" s="4"/>
      <c r="H35" s="2"/>
      <c r="I35" s="2"/>
      <c r="J35" s="2"/>
      <c r="K35" s="2"/>
      <c r="L35" s="2"/>
      <c r="M35" s="2"/>
      <c r="N35" s="2"/>
      <c r="O35" s="2"/>
    </row>
    <row r="36" spans="2:16" s="3" customFormat="1" x14ac:dyDescent="0.3">
      <c r="B36" s="331"/>
      <c r="C36" s="352" t="s">
        <v>228</v>
      </c>
      <c r="D36" s="508"/>
      <c r="E36" s="40"/>
      <c r="F36" s="2"/>
      <c r="G36" s="4"/>
      <c r="H36" s="2"/>
      <c r="I36" s="2"/>
      <c r="J36" s="2"/>
      <c r="K36" s="2"/>
      <c r="L36" s="2"/>
      <c r="M36" s="2"/>
      <c r="N36" s="2"/>
      <c r="O36" s="2"/>
    </row>
    <row r="37" spans="2:16" s="3" customFormat="1" ht="57.65" customHeight="1" thickBot="1" x14ac:dyDescent="0.35">
      <c r="B37" s="331"/>
      <c r="C37" s="353" t="s">
        <v>775</v>
      </c>
      <c r="D37" s="509"/>
      <c r="E37" s="40"/>
      <c r="F37" s="2"/>
      <c r="G37" s="4"/>
      <c r="H37" s="2"/>
      <c r="I37" s="2"/>
      <c r="J37" s="2"/>
      <c r="K37" s="2"/>
      <c r="L37" s="2"/>
      <c r="M37" s="2"/>
      <c r="N37" s="2"/>
      <c r="O37" s="2"/>
    </row>
    <row r="38" spans="2:16" s="3" customFormat="1" x14ac:dyDescent="0.3">
      <c r="B38" s="331"/>
      <c r="C38" s="332"/>
      <c r="D38" s="74"/>
      <c r="E38" s="42"/>
      <c r="F38" s="339"/>
      <c r="G38" s="4"/>
      <c r="H38" s="2"/>
      <c r="I38" s="2"/>
      <c r="J38" s="2"/>
      <c r="K38" s="2"/>
      <c r="L38" s="2"/>
      <c r="M38" s="2"/>
      <c r="N38" s="2"/>
      <c r="O38" s="2"/>
    </row>
    <row r="39" spans="2:16" s="3" customFormat="1" ht="10.5" customHeight="1" x14ac:dyDescent="0.3">
      <c r="B39" s="331"/>
      <c r="C39" s="332"/>
      <c r="D39" s="74"/>
      <c r="E39" s="42"/>
      <c r="F39" s="339"/>
      <c r="G39" s="4"/>
      <c r="H39" s="2"/>
      <c r="I39" s="2"/>
      <c r="J39" s="2"/>
      <c r="K39" s="2"/>
      <c r="L39" s="2"/>
      <c r="M39" s="2"/>
      <c r="N39" s="2"/>
      <c r="O39" s="2"/>
    </row>
    <row r="40" spans="2:16" s="3" customFormat="1" ht="28.5" thickBot="1" x14ac:dyDescent="0.35">
      <c r="B40" s="119"/>
      <c r="C40" s="75"/>
      <c r="D40" s="354" t="s">
        <v>820</v>
      </c>
      <c r="E40" s="42"/>
      <c r="F40" s="339"/>
      <c r="G40" s="2"/>
      <c r="H40" s="4" t="s">
        <v>49</v>
      </c>
      <c r="I40" s="2"/>
      <c r="J40" s="2"/>
      <c r="K40" s="2"/>
      <c r="L40" s="2"/>
      <c r="M40" s="2"/>
      <c r="N40" s="2"/>
      <c r="O40" s="2"/>
      <c r="P40" s="2"/>
    </row>
    <row r="41" spans="2:16" s="3" customFormat="1" ht="80.150000000000006" customHeight="1" thickBot="1" x14ac:dyDescent="0.35">
      <c r="B41" s="119"/>
      <c r="C41" s="75"/>
      <c r="D41" s="505" t="s">
        <v>987</v>
      </c>
      <c r="E41" s="40"/>
      <c r="F41" s="5"/>
      <c r="G41" s="2"/>
      <c r="H41" s="4" t="s">
        <v>50</v>
      </c>
      <c r="I41" s="2"/>
      <c r="J41" s="2"/>
      <c r="K41" s="2"/>
      <c r="L41" s="2"/>
      <c r="M41" s="2"/>
      <c r="N41" s="2"/>
      <c r="O41" s="2"/>
      <c r="P41" s="2"/>
    </row>
    <row r="42" spans="2:16" s="3" customFormat="1" ht="32.25" customHeight="1" thickBot="1" x14ac:dyDescent="0.35">
      <c r="B42" s="571" t="s">
        <v>821</v>
      </c>
      <c r="C42" s="578"/>
      <c r="D42" s="42"/>
      <c r="E42" s="40"/>
      <c r="G42" s="2"/>
      <c r="H42" s="4" t="s">
        <v>51</v>
      </c>
      <c r="I42" s="2"/>
      <c r="J42" s="2"/>
      <c r="K42" s="2"/>
      <c r="L42" s="2"/>
      <c r="M42" s="2"/>
      <c r="N42" s="2"/>
      <c r="O42" s="2"/>
      <c r="P42" s="2"/>
    </row>
    <row r="43" spans="2:16" s="3" customFormat="1" ht="17.25" customHeight="1" thickBot="1" x14ac:dyDescent="0.35">
      <c r="B43" s="571"/>
      <c r="C43" s="578"/>
      <c r="D43" s="366" t="s">
        <v>849</v>
      </c>
      <c r="E43" s="40"/>
      <c r="G43" s="2"/>
      <c r="H43" s="4" t="s">
        <v>52</v>
      </c>
      <c r="I43" s="2"/>
      <c r="J43" s="2"/>
      <c r="K43" s="2"/>
      <c r="L43" s="2"/>
      <c r="M43" s="2"/>
      <c r="N43" s="2"/>
      <c r="O43" s="2"/>
      <c r="P43" s="2"/>
    </row>
    <row r="44" spans="2:16" s="3" customFormat="1" x14ac:dyDescent="0.3">
      <c r="B44" s="119"/>
      <c r="C44" s="75"/>
      <c r="D44" s="42"/>
      <c r="E44" s="40"/>
      <c r="F44" s="5"/>
      <c r="G44" s="2"/>
      <c r="H44" s="4" t="s">
        <v>53</v>
      </c>
      <c r="I44" s="2"/>
      <c r="J44" s="2"/>
      <c r="K44" s="2"/>
      <c r="L44" s="2"/>
      <c r="M44" s="2"/>
      <c r="N44" s="2"/>
      <c r="O44" s="2"/>
      <c r="P44" s="2"/>
    </row>
    <row r="45" spans="2:16" s="3" customFormat="1" x14ac:dyDescent="0.3">
      <c r="B45" s="119"/>
      <c r="C45" s="344" t="s">
        <v>54</v>
      </c>
      <c r="D45" s="42"/>
      <c r="E45" s="40"/>
      <c r="G45" s="2"/>
      <c r="H45" s="4" t="s">
        <v>55</v>
      </c>
      <c r="I45" s="2"/>
      <c r="J45" s="2"/>
      <c r="K45" s="2"/>
      <c r="L45" s="2"/>
      <c r="M45" s="2"/>
      <c r="N45" s="2"/>
      <c r="O45" s="2"/>
      <c r="P45" s="2"/>
    </row>
    <row r="46" spans="2:16" s="3" customFormat="1" ht="31.5" customHeight="1" thickBot="1" x14ac:dyDescent="0.35">
      <c r="B46" s="567" t="s">
        <v>834</v>
      </c>
      <c r="C46" s="568"/>
      <c r="D46" s="42"/>
      <c r="E46" s="40"/>
      <c r="G46" s="2"/>
      <c r="H46" s="4" t="s">
        <v>56</v>
      </c>
      <c r="I46" s="2"/>
      <c r="J46" s="2"/>
      <c r="K46" s="2"/>
      <c r="L46" s="2"/>
      <c r="M46" s="2"/>
      <c r="N46" s="2"/>
      <c r="O46" s="2"/>
      <c r="P46" s="2"/>
    </row>
    <row r="47" spans="2:16" s="3" customFormat="1" x14ac:dyDescent="0.3">
      <c r="B47" s="119"/>
      <c r="C47" s="75" t="s">
        <v>57</v>
      </c>
      <c r="D47" s="18" t="s">
        <v>850</v>
      </c>
      <c r="E47" s="40"/>
      <c r="G47" s="2"/>
      <c r="H47" s="4" t="s">
        <v>58</v>
      </c>
      <c r="I47" s="2"/>
      <c r="J47" s="2"/>
      <c r="K47" s="2"/>
      <c r="L47" s="2"/>
      <c r="M47" s="2"/>
      <c r="N47" s="2"/>
      <c r="O47" s="2"/>
      <c r="P47" s="2"/>
    </row>
    <row r="48" spans="2:16" s="3" customFormat="1" ht="14.5" x14ac:dyDescent="0.35">
      <c r="B48" s="119"/>
      <c r="C48" s="75" t="s">
        <v>59</v>
      </c>
      <c r="D48" s="367" t="s">
        <v>851</v>
      </c>
      <c r="E48" s="40"/>
      <c r="G48" s="2"/>
      <c r="H48" s="4" t="s">
        <v>60</v>
      </c>
      <c r="I48" s="2"/>
      <c r="J48" s="2"/>
      <c r="K48" s="2"/>
      <c r="L48" s="2"/>
      <c r="M48" s="2"/>
      <c r="N48" s="2"/>
      <c r="O48" s="2"/>
      <c r="P48" s="2"/>
    </row>
    <row r="49" spans="2:16" s="3" customFormat="1" ht="14.5" thickBot="1" x14ac:dyDescent="0.35">
      <c r="B49" s="119"/>
      <c r="C49" s="75" t="s">
        <v>61</v>
      </c>
      <c r="D49" s="19" t="s">
        <v>852</v>
      </c>
      <c r="E49" s="40"/>
      <c r="G49" s="2"/>
      <c r="H49" s="4" t="s">
        <v>62</v>
      </c>
      <c r="I49" s="2"/>
      <c r="J49" s="2"/>
      <c r="K49" s="2"/>
      <c r="L49" s="2"/>
      <c r="M49" s="2"/>
      <c r="N49" s="2"/>
      <c r="O49" s="2"/>
      <c r="P49" s="2"/>
    </row>
    <row r="50" spans="2:16" s="3" customFormat="1" ht="3.65" customHeight="1" thickBot="1" x14ac:dyDescent="0.35">
      <c r="B50" s="119"/>
      <c r="C50" s="75"/>
      <c r="D50" s="338"/>
      <c r="E50" s="40"/>
      <c r="G50" s="2"/>
      <c r="H50" s="4"/>
      <c r="I50" s="2"/>
      <c r="J50" s="2"/>
      <c r="K50" s="2"/>
      <c r="L50" s="2"/>
      <c r="M50" s="2"/>
      <c r="N50" s="2"/>
      <c r="O50" s="2"/>
      <c r="P50" s="2"/>
    </row>
    <row r="51" spans="2:16" s="3" customFormat="1" x14ac:dyDescent="0.3">
      <c r="B51" s="119"/>
      <c r="C51" s="75" t="s">
        <v>57</v>
      </c>
      <c r="D51" s="18" t="s">
        <v>853</v>
      </c>
      <c r="E51" s="40"/>
      <c r="G51" s="2"/>
      <c r="H51" s="4" t="s">
        <v>58</v>
      </c>
      <c r="I51" s="2"/>
      <c r="J51" s="2"/>
      <c r="K51" s="2"/>
      <c r="L51" s="2"/>
      <c r="M51" s="2"/>
      <c r="N51" s="2"/>
      <c r="O51" s="2"/>
      <c r="P51" s="2"/>
    </row>
    <row r="52" spans="2:16" s="3" customFormat="1" ht="14.5" x14ac:dyDescent="0.35">
      <c r="B52" s="119"/>
      <c r="C52" s="75" t="s">
        <v>59</v>
      </c>
      <c r="D52" s="367" t="s">
        <v>854</v>
      </c>
      <c r="E52" s="40"/>
      <c r="G52" s="2"/>
      <c r="H52" s="4" t="s">
        <v>60</v>
      </c>
      <c r="I52" s="2"/>
      <c r="J52" s="2"/>
      <c r="K52" s="2"/>
      <c r="L52" s="2"/>
      <c r="M52" s="2"/>
      <c r="N52" s="2"/>
      <c r="O52" s="2"/>
      <c r="P52" s="2"/>
    </row>
    <row r="53" spans="2:16" s="3" customFormat="1" ht="14.5" thickBot="1" x14ac:dyDescent="0.35">
      <c r="B53" s="119"/>
      <c r="C53" s="75" t="s">
        <v>61</v>
      </c>
      <c r="D53" s="368" t="s">
        <v>855</v>
      </c>
      <c r="E53" s="40"/>
      <c r="G53" s="2"/>
      <c r="H53" s="4" t="s">
        <v>62</v>
      </c>
      <c r="I53" s="2"/>
      <c r="J53" s="2"/>
      <c r="K53" s="2"/>
      <c r="L53" s="2"/>
      <c r="M53" s="2"/>
      <c r="N53" s="2"/>
      <c r="O53" s="2"/>
      <c r="P53" s="2"/>
    </row>
    <row r="54" spans="2:16" s="3" customFormat="1" x14ac:dyDescent="0.3">
      <c r="B54" s="119"/>
      <c r="C54" s="75" t="s">
        <v>57</v>
      </c>
      <c r="D54" s="18" t="s">
        <v>856</v>
      </c>
      <c r="E54" s="40"/>
      <c r="G54" s="2"/>
      <c r="H54" s="4" t="s">
        <v>58</v>
      </c>
      <c r="I54" s="2"/>
      <c r="J54" s="2"/>
      <c r="K54" s="2"/>
      <c r="L54" s="2"/>
      <c r="M54" s="2"/>
      <c r="N54" s="2"/>
      <c r="O54" s="2"/>
      <c r="P54" s="2"/>
    </row>
    <row r="55" spans="2:16" s="3" customFormat="1" ht="14.5" x14ac:dyDescent="0.35">
      <c r="B55" s="119"/>
      <c r="C55" s="75" t="s">
        <v>59</v>
      </c>
      <c r="D55" s="367" t="s">
        <v>857</v>
      </c>
      <c r="E55" s="40"/>
      <c r="G55" s="2"/>
      <c r="H55" s="4" t="s">
        <v>60</v>
      </c>
      <c r="I55" s="2"/>
      <c r="J55" s="2"/>
      <c r="K55" s="2"/>
      <c r="L55" s="2"/>
      <c r="M55" s="2"/>
      <c r="N55" s="2"/>
      <c r="O55" s="2"/>
      <c r="P55" s="2"/>
    </row>
    <row r="56" spans="2:16" s="3" customFormat="1" ht="14.5" thickBot="1" x14ac:dyDescent="0.35">
      <c r="B56" s="119"/>
      <c r="C56" s="75" t="s">
        <v>61</v>
      </c>
      <c r="D56" s="368" t="s">
        <v>858</v>
      </c>
      <c r="E56" s="40"/>
      <c r="G56" s="2"/>
      <c r="H56" s="4" t="s">
        <v>62</v>
      </c>
      <c r="I56" s="2"/>
      <c r="J56" s="2"/>
      <c r="K56" s="2"/>
      <c r="L56" s="2"/>
      <c r="M56" s="2"/>
      <c r="N56" s="2"/>
      <c r="O56" s="2"/>
      <c r="P56" s="2"/>
    </row>
    <row r="57" spans="2:16" s="3" customFormat="1" x14ac:dyDescent="0.3">
      <c r="B57" s="119"/>
      <c r="C57" s="75" t="s">
        <v>57</v>
      </c>
      <c r="D57" s="18" t="s">
        <v>859</v>
      </c>
      <c r="E57" s="40"/>
      <c r="G57" s="2"/>
      <c r="H57" s="4" t="s">
        <v>58</v>
      </c>
      <c r="I57" s="2"/>
      <c r="J57" s="2"/>
      <c r="K57" s="2"/>
      <c r="L57" s="2"/>
      <c r="M57" s="2"/>
      <c r="N57" s="2"/>
      <c r="O57" s="2"/>
      <c r="P57" s="2"/>
    </row>
    <row r="58" spans="2:16" s="3" customFormat="1" ht="14.5" x14ac:dyDescent="0.35">
      <c r="B58" s="119"/>
      <c r="C58" s="75" t="s">
        <v>59</v>
      </c>
      <c r="D58" s="367" t="s">
        <v>907</v>
      </c>
      <c r="E58" s="40"/>
      <c r="G58" s="2"/>
      <c r="H58" s="4" t="s">
        <v>60</v>
      </c>
      <c r="I58" s="2"/>
      <c r="J58" s="2"/>
      <c r="K58" s="2"/>
      <c r="L58" s="2"/>
      <c r="M58" s="2"/>
      <c r="N58" s="2"/>
      <c r="O58" s="2"/>
      <c r="P58" s="2"/>
    </row>
    <row r="59" spans="2:16" s="3" customFormat="1" ht="14.5" thickBot="1" x14ac:dyDescent="0.35">
      <c r="B59" s="119"/>
      <c r="C59" s="75" t="s">
        <v>61</v>
      </c>
      <c r="D59" s="368" t="s">
        <v>860</v>
      </c>
      <c r="E59" s="40"/>
      <c r="G59" s="2"/>
      <c r="H59" s="4" t="s">
        <v>62</v>
      </c>
      <c r="I59" s="2"/>
      <c r="J59" s="2"/>
      <c r="K59" s="2"/>
      <c r="L59" s="2"/>
      <c r="M59" s="2"/>
      <c r="N59" s="2"/>
      <c r="O59" s="2"/>
      <c r="P59" s="2"/>
    </row>
    <row r="60" spans="2:16" s="3" customFormat="1" ht="27.65" customHeight="1" x14ac:dyDescent="0.3">
      <c r="B60" s="567" t="s">
        <v>835</v>
      </c>
      <c r="C60" s="568"/>
      <c r="D60" s="338"/>
      <c r="E60" s="40"/>
      <c r="G60" s="2"/>
      <c r="H60" s="4"/>
      <c r="I60" s="2"/>
      <c r="J60" s="2"/>
      <c r="K60" s="2"/>
      <c r="L60" s="2"/>
      <c r="M60" s="2"/>
      <c r="N60" s="2"/>
      <c r="O60" s="2"/>
      <c r="P60" s="2"/>
    </row>
    <row r="61" spans="2:16" s="3" customFormat="1" ht="15" customHeight="1" thickBot="1" x14ac:dyDescent="0.35">
      <c r="B61" s="567"/>
      <c r="C61" s="568"/>
      <c r="D61" s="42"/>
      <c r="E61" s="40"/>
      <c r="G61" s="2"/>
      <c r="H61" s="4" t="s">
        <v>63</v>
      </c>
      <c r="I61" s="2"/>
      <c r="J61" s="2"/>
      <c r="K61" s="2"/>
      <c r="L61" s="2"/>
      <c r="M61" s="2"/>
      <c r="N61" s="2"/>
      <c r="O61" s="2"/>
      <c r="P61" s="2"/>
    </row>
    <row r="62" spans="2:16" s="3" customFormat="1" x14ac:dyDescent="0.3">
      <c r="B62" s="119"/>
      <c r="C62" s="75" t="s">
        <v>57</v>
      </c>
      <c r="D62" s="18" t="s">
        <v>861</v>
      </c>
      <c r="E62" s="40"/>
      <c r="G62" s="2"/>
      <c r="H62" s="4" t="s">
        <v>64</v>
      </c>
      <c r="I62" s="2"/>
      <c r="J62" s="2"/>
      <c r="K62" s="2"/>
      <c r="L62" s="2"/>
      <c r="M62" s="2"/>
      <c r="N62" s="2"/>
      <c r="O62" s="2"/>
      <c r="P62" s="2"/>
    </row>
    <row r="63" spans="2:16" s="3" customFormat="1" ht="14.5" x14ac:dyDescent="0.35">
      <c r="B63" s="119"/>
      <c r="C63" s="75" t="s">
        <v>59</v>
      </c>
      <c r="D63" s="367" t="s">
        <v>862</v>
      </c>
      <c r="E63" s="40"/>
      <c r="G63" s="2"/>
      <c r="H63" s="4" t="s">
        <v>65</v>
      </c>
      <c r="I63" s="2"/>
      <c r="J63" s="2"/>
      <c r="K63" s="2"/>
      <c r="L63" s="2"/>
      <c r="M63" s="2"/>
      <c r="N63" s="2"/>
      <c r="O63" s="2"/>
      <c r="P63" s="2"/>
    </row>
    <row r="64" spans="2:16" s="3" customFormat="1" ht="14.5" thickBot="1" x14ac:dyDescent="0.35">
      <c r="B64" s="119"/>
      <c r="C64" s="75" t="s">
        <v>61</v>
      </c>
      <c r="D64" s="369" t="s">
        <v>863</v>
      </c>
      <c r="E64" s="40"/>
      <c r="G64" s="2"/>
      <c r="H64" s="4" t="s">
        <v>66</v>
      </c>
      <c r="I64" s="2"/>
      <c r="J64" s="2"/>
      <c r="K64" s="2"/>
      <c r="L64" s="2"/>
      <c r="M64" s="2"/>
      <c r="N64" s="2"/>
      <c r="O64" s="2"/>
      <c r="P64" s="2"/>
    </row>
    <row r="65" spans="1:16" s="3" customFormat="1" ht="14.5" thickBot="1" x14ac:dyDescent="0.35">
      <c r="B65" s="119"/>
      <c r="C65" s="72" t="s">
        <v>263</v>
      </c>
      <c r="D65" s="42"/>
      <c r="E65" s="40"/>
      <c r="G65" s="2"/>
      <c r="H65" s="4" t="s">
        <v>67</v>
      </c>
      <c r="I65" s="2"/>
      <c r="J65" s="2"/>
      <c r="K65" s="2"/>
      <c r="L65" s="2"/>
      <c r="M65" s="2"/>
      <c r="N65" s="2"/>
      <c r="O65" s="2"/>
      <c r="P65" s="2"/>
    </row>
    <row r="66" spans="1:16" s="3" customFormat="1" x14ac:dyDescent="0.3">
      <c r="B66" s="119"/>
      <c r="C66" s="75" t="s">
        <v>57</v>
      </c>
      <c r="D66" s="370" t="s">
        <v>867</v>
      </c>
      <c r="E66" s="40"/>
      <c r="G66" s="2"/>
      <c r="H66" s="4" t="s">
        <v>68</v>
      </c>
      <c r="I66" s="2"/>
      <c r="J66" s="2"/>
      <c r="K66" s="2"/>
      <c r="L66" s="2"/>
      <c r="M66" s="2"/>
      <c r="N66" s="2"/>
      <c r="O66" s="2"/>
      <c r="P66" s="2"/>
    </row>
    <row r="67" spans="1:16" s="3" customFormat="1" ht="14.5" x14ac:dyDescent="0.35">
      <c r="B67" s="119"/>
      <c r="C67" s="75" t="s">
        <v>59</v>
      </c>
      <c r="D67" s="367" t="s">
        <v>868</v>
      </c>
      <c r="E67" s="40"/>
      <c r="G67" s="2"/>
      <c r="H67" s="4" t="s">
        <v>69</v>
      </c>
      <c r="I67" s="2"/>
      <c r="J67" s="2"/>
      <c r="K67" s="2"/>
      <c r="L67" s="2"/>
      <c r="M67" s="2"/>
      <c r="N67" s="2"/>
      <c r="O67" s="2"/>
      <c r="P67" s="2"/>
    </row>
    <row r="68" spans="1:16" ht="14.5" thickBot="1" x14ac:dyDescent="0.35">
      <c r="A68" s="3"/>
      <c r="B68" s="119"/>
      <c r="C68" s="75" t="s">
        <v>61</v>
      </c>
      <c r="D68" s="485" t="s">
        <v>936</v>
      </c>
      <c r="E68" s="40"/>
      <c r="H68" s="4" t="s">
        <v>70</v>
      </c>
    </row>
    <row r="69" spans="1:16" s="3" customFormat="1" x14ac:dyDescent="0.3">
      <c r="B69" s="119"/>
      <c r="C69" s="75" t="s">
        <v>57</v>
      </c>
      <c r="D69" s="370" t="s">
        <v>864</v>
      </c>
      <c r="E69" s="40"/>
      <c r="G69" s="2"/>
      <c r="H69" s="4" t="s">
        <v>68</v>
      </c>
      <c r="I69" s="2"/>
      <c r="J69" s="2"/>
      <c r="K69" s="2"/>
      <c r="L69" s="2"/>
      <c r="M69" s="2"/>
      <c r="N69" s="2"/>
      <c r="O69" s="2"/>
      <c r="P69" s="2"/>
    </row>
    <row r="70" spans="1:16" s="3" customFormat="1" ht="14.5" x14ac:dyDescent="0.35">
      <c r="B70" s="119"/>
      <c r="C70" s="75" t="s">
        <v>59</v>
      </c>
      <c r="D70" s="367" t="s">
        <v>865</v>
      </c>
      <c r="E70" s="40"/>
      <c r="G70" s="2"/>
      <c r="H70" s="4" t="s">
        <v>69</v>
      </c>
      <c r="I70" s="2"/>
      <c r="J70" s="2"/>
      <c r="K70" s="2"/>
      <c r="L70" s="2"/>
      <c r="M70" s="2"/>
      <c r="N70" s="2"/>
      <c r="O70" s="2"/>
      <c r="P70" s="2"/>
    </row>
    <row r="71" spans="1:16" ht="14.5" thickBot="1" x14ac:dyDescent="0.35">
      <c r="A71" s="3"/>
      <c r="B71" s="119"/>
      <c r="C71" s="75" t="s">
        <v>61</v>
      </c>
      <c r="D71" s="368" t="s">
        <v>866</v>
      </c>
      <c r="E71" s="40"/>
      <c r="H71" s="4" t="s">
        <v>70</v>
      </c>
    </row>
    <row r="72" spans="1:16" s="3" customFormat="1" x14ac:dyDescent="0.3">
      <c r="B72" s="119"/>
      <c r="C72" s="75" t="s">
        <v>57</v>
      </c>
      <c r="D72" s="18" t="s">
        <v>994</v>
      </c>
      <c r="E72" s="40"/>
      <c r="G72" s="2"/>
      <c r="H72" s="4" t="s">
        <v>68</v>
      </c>
      <c r="I72" s="2"/>
      <c r="J72" s="2"/>
      <c r="K72" s="2"/>
      <c r="L72" s="2"/>
      <c r="M72" s="2"/>
      <c r="N72" s="2"/>
      <c r="O72" s="2"/>
      <c r="P72" s="2"/>
    </row>
    <row r="73" spans="1:16" s="3" customFormat="1" ht="14.5" x14ac:dyDescent="0.35">
      <c r="B73" s="119"/>
      <c r="C73" s="75" t="s">
        <v>59</v>
      </c>
      <c r="D73" s="367" t="s">
        <v>869</v>
      </c>
      <c r="E73" s="40"/>
      <c r="G73" s="2"/>
      <c r="H73" s="4" t="s">
        <v>69</v>
      </c>
      <c r="I73" s="2"/>
      <c r="J73" s="2"/>
      <c r="K73" s="2"/>
      <c r="L73" s="2"/>
      <c r="M73" s="2"/>
      <c r="N73" s="2"/>
      <c r="O73" s="2"/>
      <c r="P73" s="2"/>
    </row>
    <row r="74" spans="1:16" ht="14.5" thickBot="1" x14ac:dyDescent="0.35">
      <c r="A74" s="3"/>
      <c r="B74" s="119"/>
      <c r="C74" s="75" t="s">
        <v>61</v>
      </c>
      <c r="D74" s="368" t="s">
        <v>870</v>
      </c>
      <c r="E74" s="40"/>
      <c r="H74" s="4" t="s">
        <v>70</v>
      </c>
    </row>
    <row r="75" spans="1:16" ht="14.5" thickBot="1" x14ac:dyDescent="0.35">
      <c r="B75" s="119"/>
      <c r="C75" s="72" t="s">
        <v>204</v>
      </c>
      <c r="D75" s="42"/>
      <c r="E75" s="40"/>
      <c r="H75" s="4" t="s">
        <v>71</v>
      </c>
    </row>
    <row r="76" spans="1:16" x14ac:dyDescent="0.3">
      <c r="B76" s="119"/>
      <c r="C76" s="75" t="s">
        <v>57</v>
      </c>
      <c r="D76" s="18" t="s">
        <v>872</v>
      </c>
      <c r="E76" s="40"/>
      <c r="H76" s="4" t="s">
        <v>72</v>
      </c>
    </row>
    <row r="77" spans="1:16" ht="14.5" x14ac:dyDescent="0.35">
      <c r="B77" s="119"/>
      <c r="C77" s="75" t="s">
        <v>59</v>
      </c>
      <c r="D77" s="367" t="s">
        <v>871</v>
      </c>
      <c r="E77" s="40"/>
      <c r="H77" s="4" t="s">
        <v>73</v>
      </c>
    </row>
    <row r="78" spans="1:16" ht="14.5" thickBot="1" x14ac:dyDescent="0.35">
      <c r="B78" s="119"/>
      <c r="C78" s="75" t="s">
        <v>61</v>
      </c>
      <c r="D78" s="485" t="s">
        <v>995</v>
      </c>
      <c r="E78" s="40"/>
      <c r="H78" s="4" t="s">
        <v>74</v>
      </c>
    </row>
    <row r="79" spans="1:16" ht="14.5" thickBot="1" x14ac:dyDescent="0.35">
      <c r="B79" s="119"/>
      <c r="C79" s="72" t="s">
        <v>204</v>
      </c>
      <c r="D79" s="42"/>
      <c r="E79" s="40"/>
      <c r="H79" s="4" t="s">
        <v>75</v>
      </c>
    </row>
    <row r="80" spans="1:16" x14ac:dyDescent="0.3">
      <c r="B80" s="119"/>
      <c r="C80" s="75" t="s">
        <v>57</v>
      </c>
      <c r="D80" s="18" t="s">
        <v>873</v>
      </c>
      <c r="E80" s="40"/>
      <c r="H80" s="4" t="s">
        <v>76</v>
      </c>
    </row>
    <row r="81" spans="2:8" x14ac:dyDescent="0.3">
      <c r="B81" s="119"/>
      <c r="C81" s="75" t="s">
        <v>59</v>
      </c>
      <c r="D81" s="504"/>
      <c r="E81" s="40"/>
      <c r="H81" s="4" t="s">
        <v>77</v>
      </c>
    </row>
    <row r="82" spans="2:8" ht="14.5" thickBot="1" x14ac:dyDescent="0.35">
      <c r="B82" s="119"/>
      <c r="C82" s="75" t="s">
        <v>61</v>
      </c>
      <c r="D82" s="485" t="s">
        <v>996</v>
      </c>
      <c r="E82" s="40"/>
      <c r="H82" s="4" t="s">
        <v>78</v>
      </c>
    </row>
    <row r="83" spans="2:8" ht="14.5" thickBot="1" x14ac:dyDescent="0.35">
      <c r="B83" s="119"/>
      <c r="C83" s="72" t="s">
        <v>204</v>
      </c>
      <c r="D83" s="42"/>
      <c r="E83" s="40"/>
      <c r="H83" s="4" t="s">
        <v>79</v>
      </c>
    </row>
    <row r="84" spans="2:8" x14ac:dyDescent="0.3">
      <c r="B84" s="119"/>
      <c r="C84" s="75" t="s">
        <v>57</v>
      </c>
      <c r="D84" s="18"/>
      <c r="E84" s="40"/>
      <c r="H84" s="4" t="s">
        <v>80</v>
      </c>
    </row>
    <row r="85" spans="2:8" x14ac:dyDescent="0.3">
      <c r="B85" s="119"/>
      <c r="C85" s="75" t="s">
        <v>59</v>
      </c>
      <c r="D85" s="16"/>
      <c r="E85" s="40"/>
      <c r="H85" s="4" t="s">
        <v>81</v>
      </c>
    </row>
    <row r="86" spans="2:8" ht="14.5" thickBot="1" x14ac:dyDescent="0.35">
      <c r="B86" s="119"/>
      <c r="C86" s="75" t="s">
        <v>61</v>
      </c>
      <c r="D86" s="19"/>
      <c r="E86" s="40"/>
      <c r="H86" s="4" t="s">
        <v>82</v>
      </c>
    </row>
    <row r="87" spans="2:8" ht="14.5" thickBot="1" x14ac:dyDescent="0.35">
      <c r="B87" s="123"/>
      <c r="C87" s="124"/>
      <c r="D87" s="76"/>
      <c r="E87" s="48"/>
      <c r="H87" s="4" t="s">
        <v>83</v>
      </c>
    </row>
    <row r="88" spans="2:8" x14ac:dyDescent="0.3">
      <c r="H88" s="4" t="s">
        <v>84</v>
      </c>
    </row>
    <row r="89" spans="2:8" ht="14.9" customHeight="1" x14ac:dyDescent="0.3">
      <c r="H89" s="4" t="s">
        <v>85</v>
      </c>
    </row>
    <row r="90" spans="2:8" x14ac:dyDescent="0.3">
      <c r="H90" s="4" t="s">
        <v>86</v>
      </c>
    </row>
    <row r="91" spans="2:8" ht="14.15" customHeight="1" x14ac:dyDescent="0.3">
      <c r="H91" s="4" t="s">
        <v>87</v>
      </c>
    </row>
    <row r="92" spans="2:8" x14ac:dyDescent="0.3">
      <c r="H92" s="4" t="s">
        <v>88</v>
      </c>
    </row>
    <row r="93" spans="2:8" x14ac:dyDescent="0.3">
      <c r="H93" s="4" t="s">
        <v>89</v>
      </c>
    </row>
    <row r="94" spans="2:8" ht="14.15" customHeight="1" x14ac:dyDescent="0.3">
      <c r="H94" s="4" t="s">
        <v>90</v>
      </c>
    </row>
    <row r="95" spans="2:8" x14ac:dyDescent="0.3">
      <c r="H95" s="4" t="s">
        <v>91</v>
      </c>
    </row>
    <row r="96" spans="2:8" x14ac:dyDescent="0.3">
      <c r="H96" s="4" t="s">
        <v>92</v>
      </c>
    </row>
    <row r="97" spans="8:8" x14ac:dyDescent="0.3">
      <c r="H97" s="4" t="s">
        <v>93</v>
      </c>
    </row>
    <row r="98" spans="8:8" x14ac:dyDescent="0.3">
      <c r="H98" s="4" t="s">
        <v>94</v>
      </c>
    </row>
    <row r="99" spans="8:8" x14ac:dyDescent="0.3">
      <c r="H99" s="4" t="s">
        <v>95</v>
      </c>
    </row>
    <row r="100" spans="8:8" x14ac:dyDescent="0.3">
      <c r="H100" s="4" t="s">
        <v>96</v>
      </c>
    </row>
    <row r="101" spans="8:8" x14ac:dyDescent="0.3">
      <c r="H101" s="4" t="s">
        <v>97</v>
      </c>
    </row>
    <row r="102" spans="8:8" x14ac:dyDescent="0.3">
      <c r="H102" s="4" t="s">
        <v>98</v>
      </c>
    </row>
    <row r="103" spans="8:8" x14ac:dyDescent="0.3">
      <c r="H103" s="4" t="s">
        <v>99</v>
      </c>
    </row>
    <row r="104" spans="8:8" x14ac:dyDescent="0.3">
      <c r="H104" s="4" t="s">
        <v>100</v>
      </c>
    </row>
    <row r="105" spans="8:8" x14ac:dyDescent="0.3">
      <c r="H105" s="4" t="s">
        <v>101</v>
      </c>
    </row>
    <row r="106" spans="8:8" x14ac:dyDescent="0.3">
      <c r="H106" s="4" t="s">
        <v>102</v>
      </c>
    </row>
    <row r="107" spans="8:8" x14ac:dyDescent="0.3">
      <c r="H107" s="4" t="s">
        <v>103</v>
      </c>
    </row>
    <row r="108" spans="8:8" x14ac:dyDescent="0.3">
      <c r="H108" s="4" t="s">
        <v>104</v>
      </c>
    </row>
    <row r="109" spans="8:8" x14ac:dyDescent="0.3">
      <c r="H109" s="4" t="s">
        <v>105</v>
      </c>
    </row>
    <row r="110" spans="8:8" x14ac:dyDescent="0.3">
      <c r="H110" s="4" t="s">
        <v>106</v>
      </c>
    </row>
    <row r="111" spans="8:8" x14ac:dyDescent="0.3">
      <c r="H111" s="4" t="s">
        <v>107</v>
      </c>
    </row>
    <row r="112" spans="8:8" x14ac:dyDescent="0.3">
      <c r="H112" s="4" t="s">
        <v>108</v>
      </c>
    </row>
    <row r="113" spans="8:8" x14ac:dyDescent="0.3">
      <c r="H113" s="4" t="s">
        <v>109</v>
      </c>
    </row>
    <row r="114" spans="8:8" x14ac:dyDescent="0.3">
      <c r="H114" s="4" t="s">
        <v>110</v>
      </c>
    </row>
    <row r="115" spans="8:8" x14ac:dyDescent="0.3">
      <c r="H115" s="4" t="s">
        <v>111</v>
      </c>
    </row>
    <row r="116" spans="8:8" x14ac:dyDescent="0.3">
      <c r="H116" s="4" t="s">
        <v>112</v>
      </c>
    </row>
    <row r="117" spans="8:8" x14ac:dyDescent="0.3">
      <c r="H117" s="4" t="s">
        <v>113</v>
      </c>
    </row>
    <row r="118" spans="8:8" x14ac:dyDescent="0.3">
      <c r="H118" s="4" t="s">
        <v>114</v>
      </c>
    </row>
    <row r="119" spans="8:8" x14ac:dyDescent="0.3">
      <c r="H119" s="4" t="s">
        <v>115</v>
      </c>
    </row>
    <row r="120" spans="8:8" x14ac:dyDescent="0.3">
      <c r="H120" s="4" t="s">
        <v>116</v>
      </c>
    </row>
    <row r="121" spans="8:8" x14ac:dyDescent="0.3">
      <c r="H121" s="4" t="s">
        <v>117</v>
      </c>
    </row>
    <row r="122" spans="8:8" x14ac:dyDescent="0.3">
      <c r="H122" s="4" t="s">
        <v>118</v>
      </c>
    </row>
    <row r="123" spans="8:8" x14ac:dyDescent="0.3">
      <c r="H123" s="4" t="s">
        <v>119</v>
      </c>
    </row>
    <row r="124" spans="8:8" x14ac:dyDescent="0.3">
      <c r="H124" s="4" t="s">
        <v>120</v>
      </c>
    </row>
    <row r="125" spans="8:8" x14ac:dyDescent="0.3">
      <c r="H125" s="4" t="s">
        <v>121</v>
      </c>
    </row>
    <row r="126" spans="8:8" x14ac:dyDescent="0.3">
      <c r="H126" s="4" t="s">
        <v>122</v>
      </c>
    </row>
    <row r="127" spans="8:8" x14ac:dyDescent="0.3">
      <c r="H127" s="4" t="s">
        <v>123</v>
      </c>
    </row>
    <row r="128" spans="8:8" x14ac:dyDescent="0.3">
      <c r="H128" s="4" t="s">
        <v>124</v>
      </c>
    </row>
    <row r="129" spans="8:8" x14ac:dyDescent="0.3">
      <c r="H129" s="4" t="s">
        <v>125</v>
      </c>
    </row>
    <row r="130" spans="8:8" x14ac:dyDescent="0.3">
      <c r="H130" s="4" t="s">
        <v>126</v>
      </c>
    </row>
    <row r="131" spans="8:8" x14ac:dyDescent="0.3">
      <c r="H131" s="4" t="s">
        <v>127</v>
      </c>
    </row>
    <row r="132" spans="8:8" x14ac:dyDescent="0.3">
      <c r="H132" s="4" t="s">
        <v>128</v>
      </c>
    </row>
    <row r="133" spans="8:8" x14ac:dyDescent="0.3">
      <c r="H133" s="4" t="s">
        <v>129</v>
      </c>
    </row>
    <row r="134" spans="8:8" x14ac:dyDescent="0.3">
      <c r="H134" s="4" t="s">
        <v>130</v>
      </c>
    </row>
    <row r="135" spans="8:8" x14ac:dyDescent="0.3">
      <c r="H135" s="4" t="s">
        <v>131</v>
      </c>
    </row>
    <row r="136" spans="8:8" x14ac:dyDescent="0.3">
      <c r="H136" s="4" t="s">
        <v>132</v>
      </c>
    </row>
    <row r="137" spans="8:8" x14ac:dyDescent="0.3">
      <c r="H137" s="4" t="s">
        <v>133</v>
      </c>
    </row>
    <row r="138" spans="8:8" x14ac:dyDescent="0.3">
      <c r="H138" s="4" t="s">
        <v>134</v>
      </c>
    </row>
    <row r="139" spans="8:8" x14ac:dyDescent="0.3">
      <c r="H139" s="4" t="s">
        <v>135</v>
      </c>
    </row>
    <row r="140" spans="8:8" x14ac:dyDescent="0.3">
      <c r="H140" s="4" t="s">
        <v>136</v>
      </c>
    </row>
    <row r="141" spans="8:8" x14ac:dyDescent="0.3">
      <c r="H141" s="4" t="s">
        <v>137</v>
      </c>
    </row>
    <row r="142" spans="8:8" x14ac:dyDescent="0.3">
      <c r="H142" s="4" t="s">
        <v>138</v>
      </c>
    </row>
    <row r="143" spans="8:8" x14ac:dyDescent="0.3">
      <c r="H143" s="4" t="s">
        <v>139</v>
      </c>
    </row>
    <row r="144" spans="8:8" x14ac:dyDescent="0.3">
      <c r="H144" s="4" t="s">
        <v>140</v>
      </c>
    </row>
    <row r="145" spans="8:8" x14ac:dyDescent="0.3">
      <c r="H145" s="4" t="s">
        <v>141</v>
      </c>
    </row>
    <row r="146" spans="8:8" x14ac:dyDescent="0.3">
      <c r="H146" s="4" t="s">
        <v>142</v>
      </c>
    </row>
    <row r="147" spans="8:8" x14ac:dyDescent="0.3">
      <c r="H147" s="4" t="s">
        <v>143</v>
      </c>
    </row>
    <row r="148" spans="8:8" x14ac:dyDescent="0.3">
      <c r="H148" s="4" t="s">
        <v>144</v>
      </c>
    </row>
    <row r="149" spans="8:8" x14ac:dyDescent="0.3">
      <c r="H149" s="4" t="s">
        <v>145</v>
      </c>
    </row>
    <row r="150" spans="8:8" x14ac:dyDescent="0.3">
      <c r="H150" s="4" t="s">
        <v>146</v>
      </c>
    </row>
    <row r="151" spans="8:8" x14ac:dyDescent="0.3">
      <c r="H151" s="4" t="s">
        <v>147</v>
      </c>
    </row>
    <row r="152" spans="8:8" x14ac:dyDescent="0.3">
      <c r="H152" s="4" t="s">
        <v>148</v>
      </c>
    </row>
    <row r="153" spans="8:8" x14ac:dyDescent="0.3">
      <c r="H153" s="4" t="s">
        <v>149</v>
      </c>
    </row>
    <row r="154" spans="8:8" x14ac:dyDescent="0.3">
      <c r="H154" s="4" t="s">
        <v>150</v>
      </c>
    </row>
    <row r="155" spans="8:8" x14ac:dyDescent="0.3">
      <c r="H155" s="4" t="s">
        <v>151</v>
      </c>
    </row>
    <row r="156" spans="8:8" x14ac:dyDescent="0.3">
      <c r="H156" s="4" t="s">
        <v>152</v>
      </c>
    </row>
    <row r="157" spans="8:8" x14ac:dyDescent="0.3">
      <c r="H157" s="4" t="s">
        <v>153</v>
      </c>
    </row>
    <row r="158" spans="8:8" x14ac:dyDescent="0.3">
      <c r="H158" s="4" t="s">
        <v>154</v>
      </c>
    </row>
    <row r="159" spans="8:8" x14ac:dyDescent="0.3">
      <c r="H159" s="4" t="s">
        <v>155</v>
      </c>
    </row>
    <row r="160" spans="8:8" x14ac:dyDescent="0.3">
      <c r="H160" s="4" t="s">
        <v>156</v>
      </c>
    </row>
    <row r="161" spans="8:8" x14ac:dyDescent="0.3">
      <c r="H161" s="4" t="s">
        <v>157</v>
      </c>
    </row>
    <row r="162" spans="8:8" x14ac:dyDescent="0.3">
      <c r="H162" s="4" t="s">
        <v>158</v>
      </c>
    </row>
    <row r="163" spans="8:8" x14ac:dyDescent="0.3">
      <c r="H163" s="4" t="s">
        <v>159</v>
      </c>
    </row>
    <row r="164" spans="8:8" x14ac:dyDescent="0.3">
      <c r="H164" s="4" t="s">
        <v>160</v>
      </c>
    </row>
    <row r="165" spans="8:8" x14ac:dyDescent="0.3">
      <c r="H165" s="4" t="s">
        <v>161</v>
      </c>
    </row>
    <row r="166" spans="8:8" x14ac:dyDescent="0.3">
      <c r="H166" s="4" t="s">
        <v>162</v>
      </c>
    </row>
    <row r="167" spans="8:8" x14ac:dyDescent="0.3">
      <c r="H167" s="4" t="s">
        <v>163</v>
      </c>
    </row>
    <row r="168" spans="8:8" x14ac:dyDescent="0.3">
      <c r="H168" s="4" t="s">
        <v>164</v>
      </c>
    </row>
    <row r="169" spans="8:8" x14ac:dyDescent="0.3">
      <c r="H169" s="4" t="s">
        <v>165</v>
      </c>
    </row>
    <row r="170" spans="8:8" x14ac:dyDescent="0.3">
      <c r="H170" s="4" t="s">
        <v>166</v>
      </c>
    </row>
    <row r="171" spans="8:8" x14ac:dyDescent="0.3">
      <c r="H171" s="4" t="s">
        <v>167</v>
      </c>
    </row>
    <row r="172" spans="8:8" x14ac:dyDescent="0.3">
      <c r="H172" s="4" t="s">
        <v>168</v>
      </c>
    </row>
    <row r="173" spans="8:8" x14ac:dyDescent="0.3">
      <c r="H173" s="4" t="s">
        <v>169</v>
      </c>
    </row>
    <row r="174" spans="8:8" x14ac:dyDescent="0.3">
      <c r="H174" s="4" t="s">
        <v>170</v>
      </c>
    </row>
    <row r="175" spans="8:8" x14ac:dyDescent="0.3">
      <c r="H175" s="4" t="s">
        <v>171</v>
      </c>
    </row>
    <row r="176" spans="8:8" x14ac:dyDescent="0.3">
      <c r="H176" s="4" t="s">
        <v>172</v>
      </c>
    </row>
    <row r="177" spans="8:8" x14ac:dyDescent="0.3">
      <c r="H177" s="4" t="s">
        <v>173</v>
      </c>
    </row>
    <row r="178" spans="8:8" x14ac:dyDescent="0.3">
      <c r="H178" s="4" t="s">
        <v>174</v>
      </c>
    </row>
    <row r="179" spans="8:8" x14ac:dyDescent="0.3">
      <c r="H179" s="4" t="s">
        <v>175</v>
      </c>
    </row>
    <row r="180" spans="8:8" x14ac:dyDescent="0.3">
      <c r="H180" s="4" t="s">
        <v>176</v>
      </c>
    </row>
    <row r="181" spans="8:8" x14ac:dyDescent="0.3">
      <c r="H181" s="4" t="s">
        <v>177</v>
      </c>
    </row>
    <row r="182" spans="8:8" x14ac:dyDescent="0.3">
      <c r="H182" s="4" t="s">
        <v>178</v>
      </c>
    </row>
    <row r="183" spans="8:8" x14ac:dyDescent="0.3">
      <c r="H183" s="4" t="s">
        <v>179</v>
      </c>
    </row>
    <row r="184" spans="8:8" x14ac:dyDescent="0.3">
      <c r="H184" s="4" t="s">
        <v>180</v>
      </c>
    </row>
    <row r="185" spans="8:8" x14ac:dyDescent="0.3">
      <c r="H185" s="4" t="s">
        <v>181</v>
      </c>
    </row>
    <row r="186" spans="8:8" x14ac:dyDescent="0.3">
      <c r="H186" s="4" t="s">
        <v>182</v>
      </c>
    </row>
    <row r="187" spans="8:8" x14ac:dyDescent="0.3">
      <c r="H187" s="4" t="s">
        <v>183</v>
      </c>
    </row>
    <row r="188" spans="8:8" x14ac:dyDescent="0.3">
      <c r="H188" s="4" t="s">
        <v>184</v>
      </c>
    </row>
    <row r="189" spans="8:8" x14ac:dyDescent="0.3">
      <c r="H189" s="4" t="s">
        <v>185</v>
      </c>
    </row>
    <row r="190" spans="8:8" x14ac:dyDescent="0.3">
      <c r="H190" s="4" t="s">
        <v>186</v>
      </c>
    </row>
    <row r="191" spans="8:8" x14ac:dyDescent="0.3">
      <c r="H191" s="4" t="s">
        <v>187</v>
      </c>
    </row>
    <row r="192" spans="8:8" x14ac:dyDescent="0.3">
      <c r="H192" s="4" t="s">
        <v>188</v>
      </c>
    </row>
    <row r="193" spans="8:8" x14ac:dyDescent="0.3">
      <c r="H193" s="4" t="s">
        <v>189</v>
      </c>
    </row>
    <row r="194" spans="8:8" x14ac:dyDescent="0.3">
      <c r="H194" s="4" t="s">
        <v>190</v>
      </c>
    </row>
    <row r="195" spans="8:8" x14ac:dyDescent="0.3">
      <c r="H195" s="4" t="s">
        <v>191</v>
      </c>
    </row>
    <row r="196" spans="8:8" x14ac:dyDescent="0.3">
      <c r="H196" s="4" t="s">
        <v>192</v>
      </c>
    </row>
    <row r="197" spans="8:8" x14ac:dyDescent="0.3">
      <c r="H197" s="4" t="s">
        <v>193</v>
      </c>
    </row>
    <row r="198" spans="8:8" x14ac:dyDescent="0.3">
      <c r="H198" s="4" t="s">
        <v>194</v>
      </c>
    </row>
    <row r="199" spans="8:8" x14ac:dyDescent="0.3">
      <c r="H199" s="4" t="s">
        <v>195</v>
      </c>
    </row>
    <row r="200" spans="8:8" x14ac:dyDescent="0.3">
      <c r="H200" s="4" t="s">
        <v>196</v>
      </c>
    </row>
    <row r="201" spans="8:8" x14ac:dyDescent="0.3">
      <c r="H201" s="4" t="s">
        <v>197</v>
      </c>
    </row>
    <row r="202" spans="8:8" x14ac:dyDescent="0.3">
      <c r="H202" s="4" t="s">
        <v>198</v>
      </c>
    </row>
    <row r="203" spans="8:8" x14ac:dyDescent="0.3">
      <c r="H203" s="4" t="s">
        <v>199</v>
      </c>
    </row>
    <row r="204" spans="8:8" x14ac:dyDescent="0.3">
      <c r="H204" s="4" t="s">
        <v>200</v>
      </c>
    </row>
  </sheetData>
  <mergeCells count="13">
    <mergeCell ref="B60:C61"/>
    <mergeCell ref="D23:D24"/>
    <mergeCell ref="B16:C16"/>
    <mergeCell ref="B27:C27"/>
    <mergeCell ref="B46:C46"/>
    <mergeCell ref="B26:C26"/>
    <mergeCell ref="B19:C19"/>
    <mergeCell ref="B23:C24"/>
    <mergeCell ref="B25:C25"/>
    <mergeCell ref="D30:D31"/>
    <mergeCell ref="B30:C30"/>
    <mergeCell ref="B42:C43"/>
    <mergeCell ref="B31:C31"/>
  </mergeCells>
  <dataValidations count="8">
    <dataValidation type="list" allowBlank="1" showInputMessage="1" showErrorMessage="1" sqref="D65561" xr:uid="{00000000-0002-0000-0000-000000000000}">
      <formula1>$P$15:$P$26</formula1>
    </dataValidation>
    <dataValidation type="list" allowBlank="1" showInputMessage="1" showErrorMessage="1" sqref="IV65559" xr:uid="{00000000-0002-0000-0000-000001000000}">
      <formula1>$K$15:$K$19</formula1>
    </dataValidation>
    <dataValidation type="list" allowBlank="1" showInputMessage="1" showErrorMessage="1" sqref="D65560" xr:uid="{00000000-0002-0000-0000-000002000000}">
      <formula1>$O$15:$O$26</formula1>
    </dataValidation>
    <dataValidation type="list" allowBlank="1" showInputMessage="1" showErrorMessage="1" sqref="IV65552 D65552" xr:uid="{00000000-0002-0000-0000-000003000000}">
      <formula1>$I$15:$I$17</formula1>
    </dataValidation>
    <dataValidation type="list" allowBlank="1" showInputMessage="1" showErrorMessage="1" sqref="IV65553:IV65557 D65553:D65557" xr:uid="{00000000-0002-0000-0000-000004000000}">
      <formula1>$H$15:$H$204</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48" r:id="rId2" xr:uid="{00000000-0004-0000-0000-000001000000}"/>
    <hyperlink ref="D52" r:id="rId3" xr:uid="{00000000-0004-0000-0000-000002000000}"/>
    <hyperlink ref="D55" r:id="rId4" xr:uid="{00000000-0004-0000-0000-000003000000}"/>
    <hyperlink ref="D58" r:id="rId5" xr:uid="{00000000-0004-0000-0000-000004000000}"/>
    <hyperlink ref="D63" r:id="rId6" xr:uid="{00000000-0004-0000-0000-000005000000}"/>
    <hyperlink ref="D67" r:id="rId7" xr:uid="{00000000-0004-0000-0000-000006000000}"/>
    <hyperlink ref="D70" r:id="rId8" xr:uid="{00000000-0004-0000-0000-000007000000}"/>
    <hyperlink ref="D73" r:id="rId9" xr:uid="{00000000-0004-0000-0000-000008000000}"/>
    <hyperlink ref="D77" r:id="rId10" xr:uid="{00000000-0004-0000-0000-000009000000}"/>
  </hyperlinks>
  <pageMargins left="0.7" right="0.7" top="0.75" bottom="0.75" header="0.3" footer="0.3"/>
  <pageSetup orientation="landscape"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zoomScale="85" zoomScaleNormal="85" zoomScalePageLayoutView="85" workbookViewId="0">
      <selection activeCell="B1" sqref="B1"/>
    </sheetView>
  </sheetViews>
  <sheetFormatPr defaultColWidth="8.7265625" defaultRowHeight="14.5" outlineLevelRow="1" x14ac:dyDescent="0.35"/>
  <cols>
    <col min="1" max="1" width="3" style="137" customWidth="1"/>
    <col min="2" max="2" width="28.453125" style="137" customWidth="1"/>
    <col min="3" max="3" width="50.453125" style="137" customWidth="1"/>
    <col min="4" max="4" width="34.26953125" style="137" customWidth="1"/>
    <col min="5" max="5" width="32" style="137" customWidth="1"/>
    <col min="6" max="6" width="26.7265625" style="137" customWidth="1"/>
    <col min="7" max="7" width="26.453125" style="137" bestFit="1" customWidth="1"/>
    <col min="8" max="8" width="30" style="137" customWidth="1"/>
    <col min="9" max="9" width="26.26953125" style="137" customWidth="1"/>
    <col min="10" max="10" width="25.7265625" style="137" customWidth="1"/>
    <col min="11" max="11" width="31" style="137" bestFit="1" customWidth="1"/>
    <col min="12" max="12" width="30.26953125" style="137" customWidth="1"/>
    <col min="13" max="13" width="27.26953125" style="137" bestFit="1" customWidth="1"/>
    <col min="14" max="14" width="25" style="137" customWidth="1"/>
    <col min="15" max="15" width="25.7265625" style="137" bestFit="1" customWidth="1"/>
    <col min="16" max="16" width="30.26953125" style="137" customWidth="1"/>
    <col min="17" max="17" width="27.26953125" style="137" bestFit="1" customWidth="1"/>
    <col min="18" max="18" width="24.26953125" style="137" customWidth="1"/>
    <col min="19" max="19" width="23.26953125" style="137" bestFit="1" customWidth="1"/>
    <col min="20" max="20" width="27.7265625" style="137" customWidth="1"/>
    <col min="21" max="16384" width="8.7265625" style="137"/>
  </cols>
  <sheetData>
    <row r="1" spans="2:19" ht="15" thickBot="1" x14ac:dyDescent="0.4"/>
    <row r="2" spans="2:19" ht="26" x14ac:dyDescent="0.35">
      <c r="B2" s="85"/>
      <c r="C2" s="940"/>
      <c r="D2" s="940"/>
      <c r="E2" s="940"/>
      <c r="F2" s="940"/>
      <c r="G2" s="940"/>
      <c r="H2" s="79"/>
      <c r="I2" s="79"/>
      <c r="J2" s="79"/>
      <c r="K2" s="79"/>
      <c r="L2" s="79"/>
      <c r="M2" s="79"/>
      <c r="N2" s="79"/>
      <c r="O2" s="79"/>
      <c r="P2" s="79"/>
      <c r="Q2" s="79"/>
      <c r="R2" s="79"/>
      <c r="S2" s="80"/>
    </row>
    <row r="3" spans="2:19" ht="26" x14ac:dyDescent="0.35">
      <c r="B3" s="86"/>
      <c r="C3" s="941" t="s">
        <v>270</v>
      </c>
      <c r="D3" s="942"/>
      <c r="E3" s="942"/>
      <c r="F3" s="942"/>
      <c r="G3" s="943"/>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4.5" customHeight="1" thickBot="1" x14ac:dyDescent="0.4">
      <c r="B6" s="944" t="s">
        <v>836</v>
      </c>
      <c r="C6" s="945"/>
      <c r="D6" s="945"/>
      <c r="E6" s="945"/>
      <c r="F6" s="945"/>
      <c r="G6" s="945"/>
      <c r="H6" s="223"/>
      <c r="I6" s="223"/>
      <c r="J6" s="223"/>
      <c r="K6" s="223"/>
      <c r="L6" s="223"/>
      <c r="M6" s="223"/>
      <c r="N6" s="223"/>
      <c r="O6" s="223"/>
      <c r="P6" s="223"/>
      <c r="Q6" s="223"/>
      <c r="R6" s="223"/>
      <c r="S6" s="224"/>
    </row>
    <row r="7" spans="2:19" ht="15.75" customHeight="1" x14ac:dyDescent="0.35">
      <c r="B7" s="946" t="s">
        <v>650</v>
      </c>
      <c r="C7" s="947"/>
      <c r="D7" s="947"/>
      <c r="E7" s="947"/>
      <c r="F7" s="947"/>
      <c r="G7" s="947"/>
      <c r="H7" s="223"/>
      <c r="I7" s="223"/>
      <c r="J7" s="223"/>
      <c r="K7" s="223"/>
      <c r="L7" s="223"/>
      <c r="M7" s="223"/>
      <c r="N7" s="223"/>
      <c r="O7" s="223"/>
      <c r="P7" s="223"/>
      <c r="Q7" s="223"/>
      <c r="R7" s="223"/>
      <c r="S7" s="224"/>
    </row>
    <row r="8" spans="2:19" ht="15.75" customHeight="1" thickBot="1" x14ac:dyDescent="0.4">
      <c r="B8" s="948" t="s">
        <v>838</v>
      </c>
      <c r="C8" s="949"/>
      <c r="D8" s="949"/>
      <c r="E8" s="949"/>
      <c r="F8" s="949"/>
      <c r="G8" s="949"/>
      <c r="H8" s="225"/>
      <c r="I8" s="225"/>
      <c r="J8" s="225"/>
      <c r="K8" s="225"/>
      <c r="L8" s="225"/>
      <c r="M8" s="225"/>
      <c r="N8" s="225"/>
      <c r="O8" s="225"/>
      <c r="P8" s="225"/>
      <c r="Q8" s="225"/>
      <c r="R8" s="225"/>
      <c r="S8" s="226"/>
    </row>
    <row r="10" spans="2:19" ht="21" x14ac:dyDescent="0.5">
      <c r="B10" s="950" t="s">
        <v>296</v>
      </c>
      <c r="C10" s="950"/>
    </row>
    <row r="11" spans="2:19" ht="15" thickBot="1" x14ac:dyDescent="0.4"/>
    <row r="12" spans="2:19" ht="15" customHeight="1" thickBot="1" x14ac:dyDescent="0.4">
      <c r="B12" s="227" t="s">
        <v>297</v>
      </c>
      <c r="C12" s="138" t="s">
        <v>842</v>
      </c>
    </row>
    <row r="13" spans="2:19" ht="15.75" customHeight="1" thickBot="1" x14ac:dyDescent="0.4">
      <c r="B13" s="227" t="s">
        <v>263</v>
      </c>
      <c r="C13" s="138" t="s">
        <v>905</v>
      </c>
    </row>
    <row r="14" spans="2:19" ht="15.75" customHeight="1" thickBot="1" x14ac:dyDescent="0.4">
      <c r="B14" s="227" t="s">
        <v>651</v>
      </c>
      <c r="C14" s="138" t="s">
        <v>591</v>
      </c>
    </row>
    <row r="15" spans="2:19" ht="15.75" customHeight="1" thickBot="1" x14ac:dyDescent="0.4">
      <c r="B15" s="227" t="s">
        <v>298</v>
      </c>
      <c r="C15" s="138" t="s">
        <v>616</v>
      </c>
    </row>
    <row r="16" spans="2:19" ht="15" thickBot="1" x14ac:dyDescent="0.4">
      <c r="B16" s="227" t="s">
        <v>299</v>
      </c>
      <c r="C16" s="138" t="s">
        <v>593</v>
      </c>
    </row>
    <row r="17" spans="2:19" ht="15" thickBot="1" x14ac:dyDescent="0.4">
      <c r="B17" s="227" t="s">
        <v>300</v>
      </c>
      <c r="C17" s="138" t="s">
        <v>427</v>
      </c>
    </row>
    <row r="18" spans="2:19" ht="15" thickBot="1" x14ac:dyDescent="0.4"/>
    <row r="19" spans="2:19" ht="15" thickBot="1" x14ac:dyDescent="0.4">
      <c r="D19" s="823" t="s">
        <v>301</v>
      </c>
      <c r="E19" s="824"/>
      <c r="F19" s="824"/>
      <c r="G19" s="825"/>
      <c r="H19" s="823" t="s">
        <v>302</v>
      </c>
      <c r="I19" s="824"/>
      <c r="J19" s="824"/>
      <c r="K19" s="825"/>
      <c r="L19" s="823" t="s">
        <v>303</v>
      </c>
      <c r="M19" s="824"/>
      <c r="N19" s="824"/>
      <c r="O19" s="825"/>
      <c r="P19" s="823" t="s">
        <v>304</v>
      </c>
      <c r="Q19" s="824"/>
      <c r="R19" s="824"/>
      <c r="S19" s="825"/>
    </row>
    <row r="20" spans="2:19" ht="45" customHeight="1" thickBot="1" x14ac:dyDescent="0.4">
      <c r="B20" s="848" t="s">
        <v>305</v>
      </c>
      <c r="C20" s="937" t="s">
        <v>306</v>
      </c>
      <c r="D20" s="139"/>
      <c r="E20" s="140" t="s">
        <v>307</v>
      </c>
      <c r="F20" s="141" t="s">
        <v>308</v>
      </c>
      <c r="G20" s="142" t="s">
        <v>309</v>
      </c>
      <c r="H20" s="139"/>
      <c r="I20" s="140" t="s">
        <v>307</v>
      </c>
      <c r="J20" s="141" t="s">
        <v>308</v>
      </c>
      <c r="K20" s="142" t="s">
        <v>309</v>
      </c>
      <c r="L20" s="139"/>
      <c r="M20" s="140" t="s">
        <v>307</v>
      </c>
      <c r="N20" s="141" t="s">
        <v>308</v>
      </c>
      <c r="O20" s="142" t="s">
        <v>309</v>
      </c>
      <c r="P20" s="139"/>
      <c r="Q20" s="140" t="s">
        <v>307</v>
      </c>
      <c r="R20" s="141" t="s">
        <v>308</v>
      </c>
      <c r="S20" s="142" t="s">
        <v>309</v>
      </c>
    </row>
    <row r="21" spans="2:19" ht="40.5" customHeight="1" x14ac:dyDescent="0.35">
      <c r="B21" s="895"/>
      <c r="C21" s="938"/>
      <c r="D21" s="143" t="s">
        <v>310</v>
      </c>
      <c r="E21" s="144"/>
      <c r="F21" s="145"/>
      <c r="G21" s="146"/>
      <c r="H21" s="147" t="s">
        <v>310</v>
      </c>
      <c r="I21" s="486">
        <v>10331</v>
      </c>
      <c r="J21" s="486">
        <v>2208</v>
      </c>
      <c r="K21" s="487">
        <v>8123</v>
      </c>
      <c r="L21" s="143" t="s">
        <v>310</v>
      </c>
      <c r="M21" s="488">
        <v>2539</v>
      </c>
      <c r="N21" s="488">
        <v>355</v>
      </c>
      <c r="O21" s="489">
        <v>2184</v>
      </c>
      <c r="P21" s="143" t="s">
        <v>310</v>
      </c>
      <c r="Q21" s="148"/>
      <c r="R21" s="149"/>
      <c r="S21" s="150"/>
    </row>
    <row r="22" spans="2:19" ht="39.75" customHeight="1" x14ac:dyDescent="0.35">
      <c r="B22" s="895"/>
      <c r="C22" s="938"/>
      <c r="D22" s="151" t="s">
        <v>311</v>
      </c>
      <c r="E22" s="152"/>
      <c r="F22" s="152"/>
      <c r="G22" s="153"/>
      <c r="H22" s="154" t="s">
        <v>311</v>
      </c>
      <c r="I22" s="490">
        <v>0.31</v>
      </c>
      <c r="J22" s="490">
        <v>0.31</v>
      </c>
      <c r="K22" s="491">
        <v>0.31</v>
      </c>
      <c r="L22" s="151" t="s">
        <v>311</v>
      </c>
      <c r="M22" s="492">
        <v>0.48</v>
      </c>
      <c r="N22" s="492">
        <v>0.47</v>
      </c>
      <c r="O22" s="493">
        <v>0.48</v>
      </c>
      <c r="P22" s="151" t="s">
        <v>311</v>
      </c>
      <c r="Q22" s="155"/>
      <c r="R22" s="155"/>
      <c r="S22" s="156"/>
    </row>
    <row r="23" spans="2:19" ht="37.5" customHeight="1" x14ac:dyDescent="0.35">
      <c r="B23" s="849"/>
      <c r="C23" s="939"/>
      <c r="D23" s="151" t="s">
        <v>312</v>
      </c>
      <c r="E23" s="152"/>
      <c r="F23" s="152"/>
      <c r="G23" s="153"/>
      <c r="H23" s="154" t="s">
        <v>312</v>
      </c>
      <c r="I23" s="155"/>
      <c r="J23" s="155"/>
      <c r="K23" s="156"/>
      <c r="L23" s="151" t="s">
        <v>312</v>
      </c>
      <c r="M23" s="155"/>
      <c r="N23" s="155"/>
      <c r="O23" s="156"/>
      <c r="P23" s="151" t="s">
        <v>312</v>
      </c>
      <c r="Q23" s="155"/>
      <c r="R23" s="155"/>
      <c r="S23" s="156"/>
    </row>
    <row r="24" spans="2:19" ht="14.9" customHeight="1" thickBot="1" x14ac:dyDescent="0.4">
      <c r="B24" s="157"/>
      <c r="C24" s="157"/>
      <c r="Q24" s="158"/>
      <c r="R24" s="158"/>
      <c r="S24" s="158"/>
    </row>
    <row r="25" spans="2:19" ht="30" customHeight="1" thickBot="1" x14ac:dyDescent="0.4">
      <c r="B25" s="157"/>
      <c r="C25" s="157"/>
      <c r="D25" s="823" t="s">
        <v>301</v>
      </c>
      <c r="E25" s="824"/>
      <c r="F25" s="824"/>
      <c r="G25" s="825"/>
      <c r="H25" s="823" t="s">
        <v>302</v>
      </c>
      <c r="I25" s="824"/>
      <c r="J25" s="824"/>
      <c r="K25" s="825"/>
      <c r="L25" s="823" t="s">
        <v>303</v>
      </c>
      <c r="M25" s="824"/>
      <c r="N25" s="824"/>
      <c r="O25" s="825"/>
      <c r="P25" s="823" t="s">
        <v>304</v>
      </c>
      <c r="Q25" s="824"/>
      <c r="R25" s="824"/>
      <c r="S25" s="825"/>
    </row>
    <row r="26" spans="2:19" ht="47.25" customHeight="1" x14ac:dyDescent="0.35">
      <c r="B26" s="848" t="s">
        <v>313</v>
      </c>
      <c r="C26" s="848" t="s">
        <v>314</v>
      </c>
      <c r="D26" s="911" t="s">
        <v>315</v>
      </c>
      <c r="E26" s="912"/>
      <c r="F26" s="159" t="s">
        <v>316</v>
      </c>
      <c r="G26" s="160" t="s">
        <v>317</v>
      </c>
      <c r="H26" s="911" t="s">
        <v>315</v>
      </c>
      <c r="I26" s="912"/>
      <c r="J26" s="159" t="s">
        <v>316</v>
      </c>
      <c r="K26" s="160" t="s">
        <v>317</v>
      </c>
      <c r="L26" s="911" t="s">
        <v>315</v>
      </c>
      <c r="M26" s="912"/>
      <c r="N26" s="159" t="s">
        <v>316</v>
      </c>
      <c r="O26" s="160" t="s">
        <v>317</v>
      </c>
      <c r="P26" s="911" t="s">
        <v>315</v>
      </c>
      <c r="Q26" s="912"/>
      <c r="R26" s="159" t="s">
        <v>316</v>
      </c>
      <c r="S26" s="160" t="s">
        <v>317</v>
      </c>
    </row>
    <row r="27" spans="2:19" ht="51" customHeight="1" x14ac:dyDescent="0.35">
      <c r="B27" s="895"/>
      <c r="C27" s="895"/>
      <c r="D27" s="161" t="s">
        <v>310</v>
      </c>
      <c r="E27" s="162"/>
      <c r="F27" s="929"/>
      <c r="G27" s="933"/>
      <c r="H27" s="161" t="s">
        <v>310</v>
      </c>
      <c r="I27" s="163"/>
      <c r="J27" s="925"/>
      <c r="K27" s="927"/>
      <c r="L27" s="161" t="s">
        <v>310</v>
      </c>
      <c r="M27" s="163"/>
      <c r="N27" s="925"/>
      <c r="O27" s="927"/>
      <c r="P27" s="161" t="s">
        <v>310</v>
      </c>
      <c r="Q27" s="163"/>
      <c r="R27" s="925"/>
      <c r="S27" s="927"/>
    </row>
    <row r="28" spans="2:19" ht="51" customHeight="1" x14ac:dyDescent="0.35">
      <c r="B28" s="849"/>
      <c r="C28" s="849"/>
      <c r="D28" s="164" t="s">
        <v>318</v>
      </c>
      <c r="E28" s="165"/>
      <c r="F28" s="930"/>
      <c r="G28" s="934"/>
      <c r="H28" s="164" t="s">
        <v>318</v>
      </c>
      <c r="I28" s="166"/>
      <c r="J28" s="926"/>
      <c r="K28" s="928"/>
      <c r="L28" s="164" t="s">
        <v>318</v>
      </c>
      <c r="M28" s="166"/>
      <c r="N28" s="926"/>
      <c r="O28" s="928"/>
      <c r="P28" s="164" t="s">
        <v>318</v>
      </c>
      <c r="Q28" s="166"/>
      <c r="R28" s="926"/>
      <c r="S28" s="928"/>
    </row>
    <row r="29" spans="2:19" ht="45.65" customHeight="1" x14ac:dyDescent="0.35">
      <c r="B29" s="839" t="s">
        <v>319</v>
      </c>
      <c r="C29" s="862" t="s">
        <v>320</v>
      </c>
      <c r="D29" s="434" t="s">
        <v>321</v>
      </c>
      <c r="E29" s="167" t="s">
        <v>300</v>
      </c>
      <c r="F29" s="167" t="s">
        <v>322</v>
      </c>
      <c r="G29" s="168" t="s">
        <v>323</v>
      </c>
      <c r="H29" s="434" t="s">
        <v>321</v>
      </c>
      <c r="I29" s="167" t="s">
        <v>300</v>
      </c>
      <c r="J29" s="167" t="s">
        <v>322</v>
      </c>
      <c r="K29" s="168" t="s">
        <v>323</v>
      </c>
      <c r="L29" s="434" t="s">
        <v>321</v>
      </c>
      <c r="M29" s="167" t="s">
        <v>300</v>
      </c>
      <c r="N29" s="167" t="s">
        <v>322</v>
      </c>
      <c r="O29" s="168" t="s">
        <v>323</v>
      </c>
      <c r="P29" s="434" t="s">
        <v>321</v>
      </c>
      <c r="Q29" s="167" t="s">
        <v>300</v>
      </c>
      <c r="R29" s="167" t="s">
        <v>322</v>
      </c>
      <c r="S29" s="168" t="s">
        <v>323</v>
      </c>
    </row>
    <row r="30" spans="2:19" ht="30" customHeight="1" x14ac:dyDescent="0.35">
      <c r="B30" s="840"/>
      <c r="C30" s="863"/>
      <c r="D30" s="169"/>
      <c r="E30" s="170"/>
      <c r="F30" s="170"/>
      <c r="G30" s="171" t="s">
        <v>534</v>
      </c>
      <c r="H30" s="172"/>
      <c r="I30" s="173"/>
      <c r="J30" s="172"/>
      <c r="K30" s="174"/>
      <c r="L30" s="172"/>
      <c r="M30" s="173"/>
      <c r="N30" s="172"/>
      <c r="O30" s="174"/>
      <c r="P30" s="172"/>
      <c r="Q30" s="173"/>
      <c r="R30" s="172"/>
      <c r="S30" s="174"/>
    </row>
    <row r="31" spans="2:19" ht="36.75" customHeight="1" outlineLevel="1" x14ac:dyDescent="0.35">
      <c r="B31" s="840"/>
      <c r="C31" s="863"/>
      <c r="D31" s="434" t="s">
        <v>321</v>
      </c>
      <c r="E31" s="167" t="s">
        <v>300</v>
      </c>
      <c r="F31" s="167" t="s">
        <v>322</v>
      </c>
      <c r="G31" s="168" t="s">
        <v>323</v>
      </c>
      <c r="H31" s="434" t="s">
        <v>321</v>
      </c>
      <c r="I31" s="167" t="s">
        <v>300</v>
      </c>
      <c r="J31" s="167" t="s">
        <v>322</v>
      </c>
      <c r="K31" s="168" t="s">
        <v>323</v>
      </c>
      <c r="L31" s="434" t="s">
        <v>321</v>
      </c>
      <c r="M31" s="167" t="s">
        <v>300</v>
      </c>
      <c r="N31" s="167" t="s">
        <v>322</v>
      </c>
      <c r="O31" s="168" t="s">
        <v>323</v>
      </c>
      <c r="P31" s="434" t="s">
        <v>321</v>
      </c>
      <c r="Q31" s="167" t="s">
        <v>300</v>
      </c>
      <c r="R31" s="167" t="s">
        <v>322</v>
      </c>
      <c r="S31" s="168" t="s">
        <v>323</v>
      </c>
    </row>
    <row r="32" spans="2:19" ht="30" customHeight="1" outlineLevel="1" x14ac:dyDescent="0.35">
      <c r="B32" s="840"/>
      <c r="C32" s="863"/>
      <c r="D32" s="169"/>
      <c r="E32" s="170"/>
      <c r="F32" s="170"/>
      <c r="G32" s="171"/>
      <c r="H32" s="172"/>
      <c r="I32" s="173"/>
      <c r="J32" s="172"/>
      <c r="K32" s="174"/>
      <c r="L32" s="172"/>
      <c r="M32" s="173"/>
      <c r="N32" s="172"/>
      <c r="O32" s="174"/>
      <c r="P32" s="172"/>
      <c r="Q32" s="173"/>
      <c r="R32" s="172"/>
      <c r="S32" s="174"/>
    </row>
    <row r="33" spans="2:19" ht="36" customHeight="1" outlineLevel="1" x14ac:dyDescent="0.35">
      <c r="B33" s="840"/>
      <c r="C33" s="863"/>
      <c r="D33" s="434" t="s">
        <v>321</v>
      </c>
      <c r="E33" s="167" t="s">
        <v>300</v>
      </c>
      <c r="F33" s="167" t="s">
        <v>322</v>
      </c>
      <c r="G33" s="168" t="s">
        <v>323</v>
      </c>
      <c r="H33" s="434" t="s">
        <v>321</v>
      </c>
      <c r="I33" s="167" t="s">
        <v>300</v>
      </c>
      <c r="J33" s="167" t="s">
        <v>322</v>
      </c>
      <c r="K33" s="168" t="s">
        <v>323</v>
      </c>
      <c r="L33" s="434" t="s">
        <v>321</v>
      </c>
      <c r="M33" s="167" t="s">
        <v>300</v>
      </c>
      <c r="N33" s="167" t="s">
        <v>322</v>
      </c>
      <c r="O33" s="168" t="s">
        <v>323</v>
      </c>
      <c r="P33" s="434" t="s">
        <v>321</v>
      </c>
      <c r="Q33" s="167" t="s">
        <v>300</v>
      </c>
      <c r="R33" s="167" t="s">
        <v>322</v>
      </c>
      <c r="S33" s="168" t="s">
        <v>323</v>
      </c>
    </row>
    <row r="34" spans="2:19" ht="30" customHeight="1" outlineLevel="1" x14ac:dyDescent="0.35">
      <c r="B34" s="840"/>
      <c r="C34" s="863"/>
      <c r="D34" s="169"/>
      <c r="E34" s="170"/>
      <c r="F34" s="170"/>
      <c r="G34" s="171"/>
      <c r="H34" s="172"/>
      <c r="I34" s="173"/>
      <c r="J34" s="172"/>
      <c r="K34" s="174"/>
      <c r="L34" s="172"/>
      <c r="M34" s="173"/>
      <c r="N34" s="172"/>
      <c r="O34" s="174"/>
      <c r="P34" s="172"/>
      <c r="Q34" s="173"/>
      <c r="R34" s="172"/>
      <c r="S34" s="174"/>
    </row>
    <row r="35" spans="2:19" ht="39" customHeight="1" outlineLevel="1" x14ac:dyDescent="0.35">
      <c r="B35" s="840"/>
      <c r="C35" s="863"/>
      <c r="D35" s="434" t="s">
        <v>321</v>
      </c>
      <c r="E35" s="167" t="s">
        <v>300</v>
      </c>
      <c r="F35" s="167" t="s">
        <v>322</v>
      </c>
      <c r="G35" s="168" t="s">
        <v>323</v>
      </c>
      <c r="H35" s="434" t="s">
        <v>321</v>
      </c>
      <c r="I35" s="167" t="s">
        <v>300</v>
      </c>
      <c r="J35" s="167" t="s">
        <v>322</v>
      </c>
      <c r="K35" s="168" t="s">
        <v>323</v>
      </c>
      <c r="L35" s="434" t="s">
        <v>321</v>
      </c>
      <c r="M35" s="167" t="s">
        <v>300</v>
      </c>
      <c r="N35" s="167" t="s">
        <v>322</v>
      </c>
      <c r="O35" s="168" t="s">
        <v>323</v>
      </c>
      <c r="P35" s="434" t="s">
        <v>321</v>
      </c>
      <c r="Q35" s="167" t="s">
        <v>300</v>
      </c>
      <c r="R35" s="167" t="s">
        <v>322</v>
      </c>
      <c r="S35" s="168" t="s">
        <v>323</v>
      </c>
    </row>
    <row r="36" spans="2:19" ht="30" customHeight="1" outlineLevel="1" x14ac:dyDescent="0.35">
      <c r="B36" s="840"/>
      <c r="C36" s="863"/>
      <c r="D36" s="169"/>
      <c r="E36" s="170"/>
      <c r="F36" s="170"/>
      <c r="G36" s="171"/>
      <c r="H36" s="172"/>
      <c r="I36" s="173"/>
      <c r="J36" s="172"/>
      <c r="K36" s="174"/>
      <c r="L36" s="172"/>
      <c r="M36" s="173"/>
      <c r="N36" s="172"/>
      <c r="O36" s="174"/>
      <c r="P36" s="172"/>
      <c r="Q36" s="173"/>
      <c r="R36" s="172"/>
      <c r="S36" s="174"/>
    </row>
    <row r="37" spans="2:19" ht="36.75" customHeight="1" outlineLevel="1" x14ac:dyDescent="0.35">
      <c r="B37" s="840"/>
      <c r="C37" s="863"/>
      <c r="D37" s="434" t="s">
        <v>321</v>
      </c>
      <c r="E37" s="167" t="s">
        <v>300</v>
      </c>
      <c r="F37" s="167" t="s">
        <v>322</v>
      </c>
      <c r="G37" s="168" t="s">
        <v>323</v>
      </c>
      <c r="H37" s="434" t="s">
        <v>321</v>
      </c>
      <c r="I37" s="167" t="s">
        <v>300</v>
      </c>
      <c r="J37" s="167" t="s">
        <v>322</v>
      </c>
      <c r="K37" s="168" t="s">
        <v>323</v>
      </c>
      <c r="L37" s="434" t="s">
        <v>321</v>
      </c>
      <c r="M37" s="167" t="s">
        <v>300</v>
      </c>
      <c r="N37" s="167" t="s">
        <v>322</v>
      </c>
      <c r="O37" s="168" t="s">
        <v>323</v>
      </c>
      <c r="P37" s="434" t="s">
        <v>321</v>
      </c>
      <c r="Q37" s="167" t="s">
        <v>300</v>
      </c>
      <c r="R37" s="167" t="s">
        <v>322</v>
      </c>
      <c r="S37" s="168" t="s">
        <v>323</v>
      </c>
    </row>
    <row r="38" spans="2:19" ht="30" customHeight="1" outlineLevel="1" x14ac:dyDescent="0.35">
      <c r="B38" s="841"/>
      <c r="C38" s="864"/>
      <c r="D38" s="169"/>
      <c r="E38" s="170"/>
      <c r="F38" s="170"/>
      <c r="G38" s="171"/>
      <c r="H38" s="172"/>
      <c r="I38" s="173"/>
      <c r="J38" s="172"/>
      <c r="K38" s="174"/>
      <c r="L38" s="172"/>
      <c r="M38" s="173"/>
      <c r="N38" s="172"/>
      <c r="O38" s="174"/>
      <c r="P38" s="172"/>
      <c r="Q38" s="173"/>
      <c r="R38" s="172"/>
      <c r="S38" s="174"/>
    </row>
    <row r="39" spans="2:19" ht="30" customHeight="1" x14ac:dyDescent="0.35">
      <c r="B39" s="839" t="s">
        <v>324</v>
      </c>
      <c r="C39" s="839" t="s">
        <v>325</v>
      </c>
      <c r="D39" s="167" t="s">
        <v>326</v>
      </c>
      <c r="E39" s="167" t="s">
        <v>327</v>
      </c>
      <c r="F39" s="141" t="s">
        <v>328</v>
      </c>
      <c r="G39" s="175"/>
      <c r="H39" s="167" t="s">
        <v>326</v>
      </c>
      <c r="I39" s="167" t="s">
        <v>327</v>
      </c>
      <c r="J39" s="141" t="s">
        <v>328</v>
      </c>
      <c r="K39" s="176"/>
      <c r="L39" s="167" t="s">
        <v>326</v>
      </c>
      <c r="M39" s="167" t="s">
        <v>327</v>
      </c>
      <c r="N39" s="141" t="s">
        <v>328</v>
      </c>
      <c r="O39" s="176"/>
      <c r="P39" s="167" t="s">
        <v>326</v>
      </c>
      <c r="Q39" s="167" t="s">
        <v>327</v>
      </c>
      <c r="R39" s="141" t="s">
        <v>328</v>
      </c>
      <c r="S39" s="176"/>
    </row>
    <row r="40" spans="2:19" ht="30" customHeight="1" x14ac:dyDescent="0.35">
      <c r="B40" s="840"/>
      <c r="C40" s="840"/>
      <c r="D40" s="935"/>
      <c r="E40" s="935"/>
      <c r="F40" s="141" t="s">
        <v>329</v>
      </c>
      <c r="G40" s="177"/>
      <c r="H40" s="931"/>
      <c r="I40" s="931"/>
      <c r="J40" s="141" t="s">
        <v>329</v>
      </c>
      <c r="K40" s="178"/>
      <c r="L40" s="931"/>
      <c r="M40" s="931"/>
      <c r="N40" s="141" t="s">
        <v>329</v>
      </c>
      <c r="O40" s="178"/>
      <c r="P40" s="931"/>
      <c r="Q40" s="931"/>
      <c r="R40" s="141" t="s">
        <v>329</v>
      </c>
      <c r="S40" s="178"/>
    </row>
    <row r="41" spans="2:19" ht="30" customHeight="1" x14ac:dyDescent="0.35">
      <c r="B41" s="840"/>
      <c r="C41" s="840"/>
      <c r="D41" s="936"/>
      <c r="E41" s="936"/>
      <c r="F41" s="141" t="s">
        <v>330</v>
      </c>
      <c r="G41" s="171"/>
      <c r="H41" s="932"/>
      <c r="I41" s="932"/>
      <c r="J41" s="141" t="s">
        <v>330</v>
      </c>
      <c r="K41" s="174"/>
      <c r="L41" s="932"/>
      <c r="M41" s="932"/>
      <c r="N41" s="141" t="s">
        <v>330</v>
      </c>
      <c r="O41" s="174"/>
      <c r="P41" s="932"/>
      <c r="Q41" s="932"/>
      <c r="R41" s="141" t="s">
        <v>330</v>
      </c>
      <c r="S41" s="174"/>
    </row>
    <row r="42" spans="2:19" ht="30" customHeight="1" outlineLevel="1" x14ac:dyDescent="0.35">
      <c r="B42" s="840"/>
      <c r="C42" s="840"/>
      <c r="D42" s="167" t="s">
        <v>326</v>
      </c>
      <c r="E42" s="167" t="s">
        <v>327</v>
      </c>
      <c r="F42" s="141" t="s">
        <v>328</v>
      </c>
      <c r="G42" s="175"/>
      <c r="H42" s="167" t="s">
        <v>326</v>
      </c>
      <c r="I42" s="167" t="s">
        <v>327</v>
      </c>
      <c r="J42" s="141" t="s">
        <v>328</v>
      </c>
      <c r="K42" s="176"/>
      <c r="L42" s="167" t="s">
        <v>326</v>
      </c>
      <c r="M42" s="167" t="s">
        <v>327</v>
      </c>
      <c r="N42" s="141" t="s">
        <v>328</v>
      </c>
      <c r="O42" s="176"/>
      <c r="P42" s="167" t="s">
        <v>326</v>
      </c>
      <c r="Q42" s="167" t="s">
        <v>327</v>
      </c>
      <c r="R42" s="141" t="s">
        <v>328</v>
      </c>
      <c r="S42" s="176"/>
    </row>
    <row r="43" spans="2:19" ht="30" customHeight="1" outlineLevel="1" x14ac:dyDescent="0.35">
      <c r="B43" s="840"/>
      <c r="C43" s="840"/>
      <c r="D43" s="935"/>
      <c r="E43" s="935"/>
      <c r="F43" s="141" t="s">
        <v>329</v>
      </c>
      <c r="G43" s="177"/>
      <c r="H43" s="931"/>
      <c r="I43" s="931"/>
      <c r="J43" s="141" t="s">
        <v>329</v>
      </c>
      <c r="K43" s="178"/>
      <c r="L43" s="931"/>
      <c r="M43" s="931"/>
      <c r="N43" s="141" t="s">
        <v>329</v>
      </c>
      <c r="O43" s="178"/>
      <c r="P43" s="931"/>
      <c r="Q43" s="931"/>
      <c r="R43" s="141" t="s">
        <v>329</v>
      </c>
      <c r="S43" s="178"/>
    </row>
    <row r="44" spans="2:19" ht="30" customHeight="1" outlineLevel="1" x14ac:dyDescent="0.35">
      <c r="B44" s="840"/>
      <c r="C44" s="840"/>
      <c r="D44" s="936"/>
      <c r="E44" s="936"/>
      <c r="F44" s="141" t="s">
        <v>330</v>
      </c>
      <c r="G44" s="171"/>
      <c r="H44" s="932"/>
      <c r="I44" s="932"/>
      <c r="J44" s="141" t="s">
        <v>330</v>
      </c>
      <c r="K44" s="174"/>
      <c r="L44" s="932"/>
      <c r="M44" s="932"/>
      <c r="N44" s="141" t="s">
        <v>330</v>
      </c>
      <c r="O44" s="174"/>
      <c r="P44" s="932"/>
      <c r="Q44" s="932"/>
      <c r="R44" s="141" t="s">
        <v>330</v>
      </c>
      <c r="S44" s="174"/>
    </row>
    <row r="45" spans="2:19" ht="30" customHeight="1" outlineLevel="1" x14ac:dyDescent="0.35">
      <c r="B45" s="840"/>
      <c r="C45" s="840"/>
      <c r="D45" s="167" t="s">
        <v>326</v>
      </c>
      <c r="E45" s="167" t="s">
        <v>327</v>
      </c>
      <c r="F45" s="141" t="s">
        <v>328</v>
      </c>
      <c r="G45" s="175"/>
      <c r="H45" s="167" t="s">
        <v>326</v>
      </c>
      <c r="I45" s="167" t="s">
        <v>327</v>
      </c>
      <c r="J45" s="141" t="s">
        <v>328</v>
      </c>
      <c r="K45" s="176"/>
      <c r="L45" s="167" t="s">
        <v>326</v>
      </c>
      <c r="M45" s="167" t="s">
        <v>327</v>
      </c>
      <c r="N45" s="141" t="s">
        <v>328</v>
      </c>
      <c r="O45" s="176"/>
      <c r="P45" s="167" t="s">
        <v>326</v>
      </c>
      <c r="Q45" s="167" t="s">
        <v>327</v>
      </c>
      <c r="R45" s="141" t="s">
        <v>328</v>
      </c>
      <c r="S45" s="176"/>
    </row>
    <row r="46" spans="2:19" ht="30" customHeight="1" outlineLevel="1" x14ac:dyDescent="0.35">
      <c r="B46" s="840"/>
      <c r="C46" s="840"/>
      <c r="D46" s="935"/>
      <c r="E46" s="935"/>
      <c r="F46" s="141" t="s">
        <v>329</v>
      </c>
      <c r="G46" s="177"/>
      <c r="H46" s="931"/>
      <c r="I46" s="931"/>
      <c r="J46" s="141" t="s">
        <v>329</v>
      </c>
      <c r="K46" s="178"/>
      <c r="L46" s="931"/>
      <c r="M46" s="931"/>
      <c r="N46" s="141" t="s">
        <v>329</v>
      </c>
      <c r="O46" s="178"/>
      <c r="P46" s="931"/>
      <c r="Q46" s="931"/>
      <c r="R46" s="141" t="s">
        <v>329</v>
      </c>
      <c r="S46" s="178"/>
    </row>
    <row r="47" spans="2:19" ht="30" customHeight="1" outlineLevel="1" x14ac:dyDescent="0.35">
      <c r="B47" s="840"/>
      <c r="C47" s="840"/>
      <c r="D47" s="936"/>
      <c r="E47" s="936"/>
      <c r="F47" s="141" t="s">
        <v>330</v>
      </c>
      <c r="G47" s="171"/>
      <c r="H47" s="932"/>
      <c r="I47" s="932"/>
      <c r="J47" s="141" t="s">
        <v>330</v>
      </c>
      <c r="K47" s="174"/>
      <c r="L47" s="932"/>
      <c r="M47" s="932"/>
      <c r="N47" s="141" t="s">
        <v>330</v>
      </c>
      <c r="O47" s="174"/>
      <c r="P47" s="932"/>
      <c r="Q47" s="932"/>
      <c r="R47" s="141" t="s">
        <v>330</v>
      </c>
      <c r="S47" s="174"/>
    </row>
    <row r="48" spans="2:19" ht="30" customHeight="1" outlineLevel="1" x14ac:dyDescent="0.35">
      <c r="B48" s="840"/>
      <c r="C48" s="840"/>
      <c r="D48" s="167" t="s">
        <v>326</v>
      </c>
      <c r="E48" s="167" t="s">
        <v>327</v>
      </c>
      <c r="F48" s="141" t="s">
        <v>328</v>
      </c>
      <c r="G48" s="175"/>
      <c r="H48" s="167" t="s">
        <v>326</v>
      </c>
      <c r="I48" s="167" t="s">
        <v>327</v>
      </c>
      <c r="J48" s="141" t="s">
        <v>328</v>
      </c>
      <c r="K48" s="176"/>
      <c r="L48" s="167" t="s">
        <v>326</v>
      </c>
      <c r="M48" s="167" t="s">
        <v>327</v>
      </c>
      <c r="N48" s="141" t="s">
        <v>328</v>
      </c>
      <c r="O48" s="176"/>
      <c r="P48" s="167" t="s">
        <v>326</v>
      </c>
      <c r="Q48" s="167" t="s">
        <v>327</v>
      </c>
      <c r="R48" s="141" t="s">
        <v>328</v>
      </c>
      <c r="S48" s="176"/>
    </row>
    <row r="49" spans="2:19" ht="30" customHeight="1" outlineLevel="1" x14ac:dyDescent="0.35">
      <c r="B49" s="840"/>
      <c r="C49" s="840"/>
      <c r="D49" s="935"/>
      <c r="E49" s="935"/>
      <c r="F49" s="141" t="s">
        <v>329</v>
      </c>
      <c r="G49" s="177"/>
      <c r="H49" s="931"/>
      <c r="I49" s="931"/>
      <c r="J49" s="141" t="s">
        <v>329</v>
      </c>
      <c r="K49" s="178"/>
      <c r="L49" s="931"/>
      <c r="M49" s="931"/>
      <c r="N49" s="141" t="s">
        <v>329</v>
      </c>
      <c r="O49" s="178"/>
      <c r="P49" s="931"/>
      <c r="Q49" s="931"/>
      <c r="R49" s="141" t="s">
        <v>329</v>
      </c>
      <c r="S49" s="178"/>
    </row>
    <row r="50" spans="2:19" ht="30" customHeight="1" outlineLevel="1" x14ac:dyDescent="0.35">
      <c r="B50" s="841"/>
      <c r="C50" s="841"/>
      <c r="D50" s="936"/>
      <c r="E50" s="936"/>
      <c r="F50" s="141" t="s">
        <v>330</v>
      </c>
      <c r="G50" s="171"/>
      <c r="H50" s="932"/>
      <c r="I50" s="932"/>
      <c r="J50" s="141" t="s">
        <v>330</v>
      </c>
      <c r="K50" s="174"/>
      <c r="L50" s="932"/>
      <c r="M50" s="932"/>
      <c r="N50" s="141" t="s">
        <v>330</v>
      </c>
      <c r="O50" s="174"/>
      <c r="P50" s="932"/>
      <c r="Q50" s="932"/>
      <c r="R50" s="141" t="s">
        <v>330</v>
      </c>
      <c r="S50" s="174"/>
    </row>
    <row r="51" spans="2:19" ht="30" customHeight="1" thickBot="1" x14ac:dyDescent="0.4">
      <c r="C51" s="179"/>
      <c r="D51" s="180"/>
    </row>
    <row r="52" spans="2:19" ht="30" customHeight="1" thickBot="1" x14ac:dyDescent="0.4">
      <c r="D52" s="823" t="s">
        <v>301</v>
      </c>
      <c r="E52" s="824"/>
      <c r="F52" s="824"/>
      <c r="G52" s="825"/>
      <c r="H52" s="823" t="s">
        <v>302</v>
      </c>
      <c r="I52" s="824"/>
      <c r="J52" s="824"/>
      <c r="K52" s="825"/>
      <c r="L52" s="823" t="s">
        <v>303</v>
      </c>
      <c r="M52" s="824"/>
      <c r="N52" s="824"/>
      <c r="O52" s="825"/>
      <c r="P52" s="823" t="s">
        <v>304</v>
      </c>
      <c r="Q52" s="824"/>
      <c r="R52" s="824"/>
      <c r="S52" s="825"/>
    </row>
    <row r="53" spans="2:19" ht="30" customHeight="1" x14ac:dyDescent="0.35">
      <c r="B53" s="848" t="s">
        <v>331</v>
      </c>
      <c r="C53" s="848" t="s">
        <v>332</v>
      </c>
      <c r="D53" s="850" t="s">
        <v>333</v>
      </c>
      <c r="E53" s="885"/>
      <c r="F53" s="181" t="s">
        <v>300</v>
      </c>
      <c r="G53" s="182" t="s">
        <v>334</v>
      </c>
      <c r="H53" s="850" t="s">
        <v>333</v>
      </c>
      <c r="I53" s="885"/>
      <c r="J53" s="181" t="s">
        <v>300</v>
      </c>
      <c r="K53" s="182" t="s">
        <v>334</v>
      </c>
      <c r="L53" s="850" t="s">
        <v>333</v>
      </c>
      <c r="M53" s="885"/>
      <c r="N53" s="181" t="s">
        <v>300</v>
      </c>
      <c r="O53" s="182" t="s">
        <v>334</v>
      </c>
      <c r="P53" s="850" t="s">
        <v>333</v>
      </c>
      <c r="Q53" s="885"/>
      <c r="R53" s="181" t="s">
        <v>300</v>
      </c>
      <c r="S53" s="182" t="s">
        <v>334</v>
      </c>
    </row>
    <row r="54" spans="2:19" ht="45" customHeight="1" x14ac:dyDescent="0.35">
      <c r="B54" s="895"/>
      <c r="C54" s="895"/>
      <c r="D54" s="161" t="s">
        <v>310</v>
      </c>
      <c r="E54" s="494">
        <v>255</v>
      </c>
      <c r="F54" s="929" t="s">
        <v>482</v>
      </c>
      <c r="G54" s="933" t="s">
        <v>493</v>
      </c>
      <c r="H54" s="161" t="s">
        <v>310</v>
      </c>
      <c r="I54" s="495">
        <v>255</v>
      </c>
      <c r="J54" s="925" t="s">
        <v>482</v>
      </c>
      <c r="K54" s="927" t="s">
        <v>493</v>
      </c>
      <c r="L54" s="161" t="s">
        <v>310</v>
      </c>
      <c r="M54" s="495">
        <v>255</v>
      </c>
      <c r="N54" s="925" t="s">
        <v>482</v>
      </c>
      <c r="O54" s="927" t="s">
        <v>493</v>
      </c>
      <c r="P54" s="161" t="s">
        <v>310</v>
      </c>
      <c r="Q54" s="163"/>
      <c r="R54" s="925"/>
      <c r="S54" s="927"/>
    </row>
    <row r="55" spans="2:19" ht="45" customHeight="1" x14ac:dyDescent="0.35">
      <c r="B55" s="849"/>
      <c r="C55" s="849"/>
      <c r="D55" s="164" t="s">
        <v>318</v>
      </c>
      <c r="E55" s="496">
        <v>0.4</v>
      </c>
      <c r="F55" s="930"/>
      <c r="G55" s="934"/>
      <c r="H55" s="164" t="s">
        <v>318</v>
      </c>
      <c r="I55" s="497">
        <v>0.4</v>
      </c>
      <c r="J55" s="926"/>
      <c r="K55" s="928"/>
      <c r="L55" s="164" t="s">
        <v>318</v>
      </c>
      <c r="M55" s="497">
        <v>0.4</v>
      </c>
      <c r="N55" s="926"/>
      <c r="O55" s="928"/>
      <c r="P55" s="164" t="s">
        <v>318</v>
      </c>
      <c r="Q55" s="166"/>
      <c r="R55" s="926"/>
      <c r="S55" s="928"/>
    </row>
    <row r="56" spans="2:19" ht="30" customHeight="1" x14ac:dyDescent="0.35">
      <c r="B56" s="839" t="s">
        <v>335</v>
      </c>
      <c r="C56" s="839" t="s">
        <v>336</v>
      </c>
      <c r="D56" s="167" t="s">
        <v>337</v>
      </c>
      <c r="E56" s="427" t="s">
        <v>338</v>
      </c>
      <c r="F56" s="842" t="s">
        <v>339</v>
      </c>
      <c r="G56" s="900"/>
      <c r="H56" s="167" t="s">
        <v>337</v>
      </c>
      <c r="I56" s="427" t="s">
        <v>338</v>
      </c>
      <c r="J56" s="842" t="s">
        <v>339</v>
      </c>
      <c r="K56" s="900"/>
      <c r="L56" s="167" t="s">
        <v>337</v>
      </c>
      <c r="M56" s="427" t="s">
        <v>338</v>
      </c>
      <c r="N56" s="842" t="s">
        <v>339</v>
      </c>
      <c r="O56" s="900"/>
      <c r="P56" s="167" t="s">
        <v>337</v>
      </c>
      <c r="Q56" s="427" t="s">
        <v>338</v>
      </c>
      <c r="R56" s="842" t="s">
        <v>339</v>
      </c>
      <c r="S56" s="900"/>
    </row>
    <row r="57" spans="2:19" ht="30" customHeight="1" x14ac:dyDescent="0.35">
      <c r="B57" s="840"/>
      <c r="C57" s="841"/>
      <c r="D57" s="183">
        <v>0</v>
      </c>
      <c r="E57" s="184"/>
      <c r="F57" s="920" t="s">
        <v>455</v>
      </c>
      <c r="G57" s="921"/>
      <c r="H57" s="185">
        <v>255</v>
      </c>
      <c r="I57" s="186">
        <v>0.4</v>
      </c>
      <c r="J57" s="922" t="s">
        <v>455</v>
      </c>
      <c r="K57" s="923"/>
      <c r="L57" s="185">
        <v>89</v>
      </c>
      <c r="M57" s="186">
        <v>0.36</v>
      </c>
      <c r="N57" s="922"/>
      <c r="O57" s="923"/>
      <c r="P57" s="185"/>
      <c r="Q57" s="186"/>
      <c r="R57" s="922"/>
      <c r="S57" s="923"/>
    </row>
    <row r="58" spans="2:19" ht="30" customHeight="1" x14ac:dyDescent="0.35">
      <c r="B58" s="840"/>
      <c r="C58" s="839" t="s">
        <v>340</v>
      </c>
      <c r="D58" s="187" t="s">
        <v>339</v>
      </c>
      <c r="E58" s="426" t="s">
        <v>322</v>
      </c>
      <c r="F58" s="167" t="s">
        <v>300</v>
      </c>
      <c r="G58" s="431" t="s">
        <v>334</v>
      </c>
      <c r="H58" s="187" t="s">
        <v>339</v>
      </c>
      <c r="I58" s="426" t="s">
        <v>322</v>
      </c>
      <c r="J58" s="167" t="s">
        <v>300</v>
      </c>
      <c r="K58" s="431" t="s">
        <v>334</v>
      </c>
      <c r="L58" s="187" t="s">
        <v>339</v>
      </c>
      <c r="M58" s="426" t="s">
        <v>322</v>
      </c>
      <c r="N58" s="167" t="s">
        <v>300</v>
      </c>
      <c r="O58" s="431" t="s">
        <v>334</v>
      </c>
      <c r="P58" s="187" t="s">
        <v>339</v>
      </c>
      <c r="Q58" s="426" t="s">
        <v>322</v>
      </c>
      <c r="R58" s="167" t="s">
        <v>300</v>
      </c>
      <c r="S58" s="431" t="s">
        <v>334</v>
      </c>
    </row>
    <row r="59" spans="2:19" ht="30" customHeight="1" x14ac:dyDescent="0.35">
      <c r="B59" s="841"/>
      <c r="C59" s="924"/>
      <c r="D59" s="188" t="s">
        <v>455</v>
      </c>
      <c r="E59" s="189" t="s">
        <v>472</v>
      </c>
      <c r="F59" s="170" t="s">
        <v>482</v>
      </c>
      <c r="G59" s="190" t="s">
        <v>493</v>
      </c>
      <c r="H59" s="191" t="s">
        <v>455</v>
      </c>
      <c r="I59" s="192" t="s">
        <v>472</v>
      </c>
      <c r="J59" s="172" t="s">
        <v>482</v>
      </c>
      <c r="K59" s="193" t="s">
        <v>493</v>
      </c>
      <c r="L59" s="191" t="s">
        <v>455</v>
      </c>
      <c r="M59" s="192" t="s">
        <v>472</v>
      </c>
      <c r="N59" s="172" t="s">
        <v>482</v>
      </c>
      <c r="O59" s="193" t="s">
        <v>493</v>
      </c>
      <c r="P59" s="191"/>
      <c r="Q59" s="192"/>
      <c r="R59" s="172"/>
      <c r="S59" s="193"/>
    </row>
    <row r="60" spans="2:19" ht="30" customHeight="1" x14ac:dyDescent="0.35">
      <c r="B60" s="901" t="s">
        <v>735</v>
      </c>
      <c r="C60" s="901" t="s">
        <v>837</v>
      </c>
      <c r="D60" s="358" t="s">
        <v>829</v>
      </c>
      <c r="E60" s="435" t="s">
        <v>322</v>
      </c>
      <c r="F60" s="359" t="s">
        <v>300</v>
      </c>
      <c r="G60" s="436" t="s">
        <v>334</v>
      </c>
      <c r="H60" s="358" t="s">
        <v>829</v>
      </c>
      <c r="I60" s="435" t="s">
        <v>322</v>
      </c>
      <c r="J60" s="359" t="s">
        <v>300</v>
      </c>
      <c r="K60" s="436" t="s">
        <v>334</v>
      </c>
      <c r="L60" s="358" t="s">
        <v>829</v>
      </c>
      <c r="M60" s="435" t="s">
        <v>322</v>
      </c>
      <c r="N60" s="359" t="s">
        <v>300</v>
      </c>
      <c r="O60" s="436" t="s">
        <v>334</v>
      </c>
      <c r="P60" s="358" t="s">
        <v>829</v>
      </c>
      <c r="Q60" s="435" t="s">
        <v>322</v>
      </c>
      <c r="R60" s="359" t="s">
        <v>300</v>
      </c>
      <c r="S60" s="436" t="s">
        <v>334</v>
      </c>
    </row>
    <row r="61" spans="2:19" ht="52.4" customHeight="1" x14ac:dyDescent="0.35">
      <c r="B61" s="901"/>
      <c r="C61" s="901"/>
      <c r="D61" s="306"/>
      <c r="E61" s="307"/>
      <c r="F61" s="308"/>
      <c r="G61" s="309"/>
      <c r="H61" s="310"/>
      <c r="I61" s="311"/>
      <c r="J61" s="312"/>
      <c r="K61" s="313"/>
      <c r="L61" s="310"/>
      <c r="M61" s="311"/>
      <c r="N61" s="312"/>
      <c r="O61" s="313"/>
      <c r="P61" s="310"/>
      <c r="Q61" s="311"/>
      <c r="R61" s="312"/>
      <c r="S61" s="313"/>
    </row>
    <row r="62" spans="2:19" ht="30" customHeight="1" thickBot="1" x14ac:dyDescent="0.4">
      <c r="B62" s="157"/>
      <c r="C62" s="194"/>
      <c r="D62" s="180"/>
    </row>
    <row r="63" spans="2:19" ht="30" customHeight="1" thickBot="1" x14ac:dyDescent="0.4">
      <c r="B63" s="157"/>
      <c r="C63" s="157"/>
      <c r="D63" s="823" t="s">
        <v>301</v>
      </c>
      <c r="E63" s="824"/>
      <c r="F63" s="824"/>
      <c r="G63" s="824"/>
      <c r="H63" s="823" t="s">
        <v>302</v>
      </c>
      <c r="I63" s="824"/>
      <c r="J63" s="824"/>
      <c r="K63" s="825"/>
      <c r="L63" s="824" t="s">
        <v>303</v>
      </c>
      <c r="M63" s="824"/>
      <c r="N63" s="824"/>
      <c r="O63" s="824"/>
      <c r="P63" s="823" t="s">
        <v>304</v>
      </c>
      <c r="Q63" s="824"/>
      <c r="R63" s="824"/>
      <c r="S63" s="825"/>
    </row>
    <row r="64" spans="2:19" ht="30" customHeight="1" x14ac:dyDescent="0.35">
      <c r="B64" s="848" t="s">
        <v>341</v>
      </c>
      <c r="C64" s="848" t="s">
        <v>342</v>
      </c>
      <c r="D64" s="911" t="s">
        <v>343</v>
      </c>
      <c r="E64" s="912"/>
      <c r="F64" s="850" t="s">
        <v>300</v>
      </c>
      <c r="G64" s="851"/>
      <c r="H64" s="913" t="s">
        <v>343</v>
      </c>
      <c r="I64" s="912"/>
      <c r="J64" s="850" t="s">
        <v>300</v>
      </c>
      <c r="K64" s="852"/>
      <c r="L64" s="913" t="s">
        <v>343</v>
      </c>
      <c r="M64" s="912"/>
      <c r="N64" s="850" t="s">
        <v>300</v>
      </c>
      <c r="O64" s="852"/>
      <c r="P64" s="913" t="s">
        <v>343</v>
      </c>
      <c r="Q64" s="912"/>
      <c r="R64" s="850" t="s">
        <v>300</v>
      </c>
      <c r="S64" s="852"/>
    </row>
    <row r="65" spans="2:19" ht="36.75" customHeight="1" x14ac:dyDescent="0.35">
      <c r="B65" s="849"/>
      <c r="C65" s="849"/>
      <c r="D65" s="914">
        <v>0</v>
      </c>
      <c r="E65" s="914"/>
      <c r="F65" s="867" t="s">
        <v>482</v>
      </c>
      <c r="G65" s="915"/>
      <c r="H65" s="916">
        <v>1</v>
      </c>
      <c r="I65" s="916"/>
      <c r="J65" s="893" t="s">
        <v>482</v>
      </c>
      <c r="K65" s="894"/>
      <c r="L65" s="917">
        <v>0.25</v>
      </c>
      <c r="M65" s="917"/>
      <c r="N65" s="893" t="s">
        <v>482</v>
      </c>
      <c r="O65" s="894"/>
      <c r="P65" s="918"/>
      <c r="Q65" s="919"/>
      <c r="R65" s="893"/>
      <c r="S65" s="894"/>
    </row>
    <row r="66" spans="2:19" ht="45" customHeight="1" x14ac:dyDescent="0.35">
      <c r="B66" s="839" t="s">
        <v>344</v>
      </c>
      <c r="C66" s="839" t="s">
        <v>654</v>
      </c>
      <c r="D66" s="167" t="s">
        <v>345</v>
      </c>
      <c r="E66" s="167" t="s">
        <v>346</v>
      </c>
      <c r="F66" s="842" t="s">
        <v>347</v>
      </c>
      <c r="G66" s="900"/>
      <c r="H66" s="195" t="s">
        <v>345</v>
      </c>
      <c r="I66" s="167" t="s">
        <v>346</v>
      </c>
      <c r="J66" s="907" t="s">
        <v>347</v>
      </c>
      <c r="K66" s="900"/>
      <c r="L66" s="195" t="s">
        <v>345</v>
      </c>
      <c r="M66" s="167" t="s">
        <v>346</v>
      </c>
      <c r="N66" s="907" t="s">
        <v>347</v>
      </c>
      <c r="O66" s="900"/>
      <c r="P66" s="195" t="s">
        <v>345</v>
      </c>
      <c r="Q66" s="167" t="s">
        <v>346</v>
      </c>
      <c r="R66" s="907" t="s">
        <v>347</v>
      </c>
      <c r="S66" s="900"/>
    </row>
    <row r="67" spans="2:19" ht="27" customHeight="1" x14ac:dyDescent="0.35">
      <c r="B67" s="841"/>
      <c r="C67" s="841"/>
      <c r="D67" s="498">
        <v>10331</v>
      </c>
      <c r="E67" s="499">
        <v>0.31</v>
      </c>
      <c r="F67" s="908" t="s">
        <v>513</v>
      </c>
      <c r="G67" s="908"/>
      <c r="H67" s="500">
        <v>10331</v>
      </c>
      <c r="I67" s="501">
        <v>0.31</v>
      </c>
      <c r="J67" s="909" t="s">
        <v>494</v>
      </c>
      <c r="K67" s="910"/>
      <c r="L67" s="502">
        <v>2539</v>
      </c>
      <c r="M67" s="503">
        <v>0.48</v>
      </c>
      <c r="N67" s="909" t="s">
        <v>494</v>
      </c>
      <c r="O67" s="910"/>
      <c r="P67" s="185"/>
      <c r="Q67" s="186"/>
      <c r="R67" s="909"/>
      <c r="S67" s="910"/>
    </row>
    <row r="68" spans="2:19" ht="33.75" customHeight="1" x14ac:dyDescent="0.35">
      <c r="B68" s="901" t="s">
        <v>736</v>
      </c>
      <c r="C68" s="820" t="s">
        <v>737</v>
      </c>
      <c r="D68" s="359" t="s">
        <v>738</v>
      </c>
      <c r="E68" s="359" t="s">
        <v>830</v>
      </c>
      <c r="F68" s="814" t="s">
        <v>347</v>
      </c>
      <c r="G68" s="902"/>
      <c r="H68" s="360" t="s">
        <v>739</v>
      </c>
      <c r="I68" s="359" t="s">
        <v>830</v>
      </c>
      <c r="J68" s="903" t="s">
        <v>347</v>
      </c>
      <c r="K68" s="902"/>
      <c r="L68" s="360" t="s">
        <v>739</v>
      </c>
      <c r="M68" s="359" t="s">
        <v>830</v>
      </c>
      <c r="N68" s="903" t="s">
        <v>347</v>
      </c>
      <c r="O68" s="902"/>
      <c r="P68" s="360" t="s">
        <v>739</v>
      </c>
      <c r="Q68" s="359" t="s">
        <v>830</v>
      </c>
      <c r="R68" s="903" t="s">
        <v>347</v>
      </c>
      <c r="S68" s="902"/>
    </row>
    <row r="69" spans="2:19" ht="33.75" customHeight="1" x14ac:dyDescent="0.35">
      <c r="B69" s="901"/>
      <c r="C69" s="822"/>
      <c r="D69" s="314"/>
      <c r="E69" s="315"/>
      <c r="F69" s="904"/>
      <c r="G69" s="904"/>
      <c r="H69" s="316"/>
      <c r="I69" s="317"/>
      <c r="J69" s="905"/>
      <c r="K69" s="906"/>
      <c r="L69" s="316"/>
      <c r="M69" s="317"/>
      <c r="N69" s="905"/>
      <c r="O69" s="906"/>
      <c r="P69" s="316"/>
      <c r="Q69" s="317"/>
      <c r="R69" s="905"/>
      <c r="S69" s="906"/>
    </row>
    <row r="70" spans="2:19" ht="33.75" customHeight="1" x14ac:dyDescent="0.35">
      <c r="B70" s="901"/>
      <c r="C70" s="820" t="s">
        <v>740</v>
      </c>
      <c r="D70" s="359" t="s">
        <v>741</v>
      </c>
      <c r="E70" s="359" t="s">
        <v>339</v>
      </c>
      <c r="F70" s="814" t="s">
        <v>743</v>
      </c>
      <c r="G70" s="902"/>
      <c r="H70" s="360" t="s">
        <v>741</v>
      </c>
      <c r="I70" s="359" t="s">
        <v>742</v>
      </c>
      <c r="J70" s="903" t="s">
        <v>322</v>
      </c>
      <c r="K70" s="902"/>
      <c r="L70" s="360" t="s">
        <v>741</v>
      </c>
      <c r="M70" s="359" t="s">
        <v>742</v>
      </c>
      <c r="N70" s="903" t="s">
        <v>322</v>
      </c>
      <c r="O70" s="902"/>
      <c r="P70" s="360" t="s">
        <v>741</v>
      </c>
      <c r="Q70" s="359" t="s">
        <v>742</v>
      </c>
      <c r="R70" s="903" t="s">
        <v>322</v>
      </c>
      <c r="S70" s="902"/>
    </row>
    <row r="71" spans="2:19" ht="33.75" customHeight="1" thickBot="1" x14ac:dyDescent="0.4">
      <c r="B71" s="901"/>
      <c r="C71" s="822"/>
      <c r="D71" s="314"/>
      <c r="E71" s="315"/>
      <c r="F71" s="904"/>
      <c r="G71" s="904"/>
      <c r="H71" s="316"/>
      <c r="I71" s="317"/>
      <c r="J71" s="905"/>
      <c r="K71" s="906"/>
      <c r="L71" s="316"/>
      <c r="M71" s="317"/>
      <c r="N71" s="905"/>
      <c r="O71" s="906"/>
      <c r="P71" s="316"/>
      <c r="Q71" s="317"/>
      <c r="R71" s="905"/>
      <c r="S71" s="906"/>
    </row>
    <row r="72" spans="2:19" ht="37.5" customHeight="1" thickBot="1" x14ac:dyDescent="0.4">
      <c r="B72" s="157"/>
      <c r="C72" s="157"/>
      <c r="D72" s="823" t="s">
        <v>301</v>
      </c>
      <c r="E72" s="824"/>
      <c r="F72" s="824"/>
      <c r="G72" s="825"/>
      <c r="H72" s="823" t="s">
        <v>302</v>
      </c>
      <c r="I72" s="824"/>
      <c r="J72" s="824"/>
      <c r="K72" s="825"/>
      <c r="L72" s="823" t="s">
        <v>303</v>
      </c>
      <c r="M72" s="824"/>
      <c r="N72" s="824"/>
      <c r="O72" s="824"/>
      <c r="P72" s="824" t="s">
        <v>302</v>
      </c>
      <c r="Q72" s="824"/>
      <c r="R72" s="824"/>
      <c r="S72" s="825"/>
    </row>
    <row r="73" spans="2:19" ht="37.5" customHeight="1" x14ac:dyDescent="0.35">
      <c r="B73" s="848" t="s">
        <v>348</v>
      </c>
      <c r="C73" s="848" t="s">
        <v>349</v>
      </c>
      <c r="D73" s="196" t="s">
        <v>350</v>
      </c>
      <c r="E73" s="181" t="s">
        <v>351</v>
      </c>
      <c r="F73" s="850" t="s">
        <v>352</v>
      </c>
      <c r="G73" s="852"/>
      <c r="H73" s="196" t="s">
        <v>350</v>
      </c>
      <c r="I73" s="181" t="s">
        <v>351</v>
      </c>
      <c r="J73" s="850" t="s">
        <v>352</v>
      </c>
      <c r="K73" s="852"/>
      <c r="L73" s="196" t="s">
        <v>350</v>
      </c>
      <c r="M73" s="181" t="s">
        <v>351</v>
      </c>
      <c r="N73" s="850" t="s">
        <v>352</v>
      </c>
      <c r="O73" s="852"/>
      <c r="P73" s="196" t="s">
        <v>350</v>
      </c>
      <c r="Q73" s="181" t="s">
        <v>351</v>
      </c>
      <c r="R73" s="850" t="s">
        <v>352</v>
      </c>
      <c r="S73" s="852"/>
    </row>
    <row r="74" spans="2:19" ht="44.25" customHeight="1" x14ac:dyDescent="0.35">
      <c r="B74" s="895"/>
      <c r="C74" s="849"/>
      <c r="D74" s="197"/>
      <c r="E74" s="198"/>
      <c r="F74" s="896"/>
      <c r="G74" s="897"/>
      <c r="H74" s="199"/>
      <c r="I74" s="200"/>
      <c r="J74" s="898"/>
      <c r="K74" s="899"/>
      <c r="L74" s="199"/>
      <c r="M74" s="200"/>
      <c r="N74" s="898"/>
      <c r="O74" s="899"/>
      <c r="P74" s="199"/>
      <c r="Q74" s="200"/>
      <c r="R74" s="898"/>
      <c r="S74" s="899"/>
    </row>
    <row r="75" spans="2:19" ht="36.75" customHeight="1" x14ac:dyDescent="0.35">
      <c r="B75" s="895"/>
      <c r="C75" s="848" t="s">
        <v>652</v>
      </c>
      <c r="D75" s="167" t="s">
        <v>300</v>
      </c>
      <c r="E75" s="434" t="s">
        <v>353</v>
      </c>
      <c r="F75" s="842" t="s">
        <v>354</v>
      </c>
      <c r="G75" s="900"/>
      <c r="H75" s="167" t="s">
        <v>300</v>
      </c>
      <c r="I75" s="434" t="s">
        <v>353</v>
      </c>
      <c r="J75" s="842" t="s">
        <v>354</v>
      </c>
      <c r="K75" s="900"/>
      <c r="L75" s="167" t="s">
        <v>300</v>
      </c>
      <c r="M75" s="434" t="s">
        <v>353</v>
      </c>
      <c r="N75" s="842" t="s">
        <v>354</v>
      </c>
      <c r="O75" s="900"/>
      <c r="P75" s="167" t="s">
        <v>300</v>
      </c>
      <c r="Q75" s="434" t="s">
        <v>353</v>
      </c>
      <c r="R75" s="842" t="s">
        <v>354</v>
      </c>
      <c r="S75" s="900"/>
    </row>
    <row r="76" spans="2:19" ht="30" customHeight="1" x14ac:dyDescent="0.35">
      <c r="B76" s="895"/>
      <c r="C76" s="895"/>
      <c r="D76" s="170"/>
      <c r="E76" s="198"/>
      <c r="F76" s="867"/>
      <c r="G76" s="868"/>
      <c r="H76" s="172"/>
      <c r="I76" s="200"/>
      <c r="J76" s="893"/>
      <c r="K76" s="894"/>
      <c r="L76" s="172"/>
      <c r="M76" s="200"/>
      <c r="N76" s="893"/>
      <c r="O76" s="894"/>
      <c r="P76" s="172"/>
      <c r="Q76" s="200"/>
      <c r="R76" s="893"/>
      <c r="S76" s="894"/>
    </row>
    <row r="77" spans="2:19" ht="30" customHeight="1" outlineLevel="1" x14ac:dyDescent="0.35">
      <c r="B77" s="895"/>
      <c r="C77" s="895"/>
      <c r="D77" s="170"/>
      <c r="E77" s="198"/>
      <c r="F77" s="867"/>
      <c r="G77" s="868"/>
      <c r="H77" s="172"/>
      <c r="I77" s="200"/>
      <c r="J77" s="893"/>
      <c r="K77" s="894"/>
      <c r="L77" s="172"/>
      <c r="M77" s="200"/>
      <c r="N77" s="893"/>
      <c r="O77" s="894"/>
      <c r="P77" s="172"/>
      <c r="Q77" s="200"/>
      <c r="R77" s="893"/>
      <c r="S77" s="894"/>
    </row>
    <row r="78" spans="2:19" ht="30" customHeight="1" outlineLevel="1" x14ac:dyDescent="0.35">
      <c r="B78" s="895"/>
      <c r="C78" s="895"/>
      <c r="D78" s="170"/>
      <c r="E78" s="198"/>
      <c r="F78" s="867"/>
      <c r="G78" s="868"/>
      <c r="H78" s="172"/>
      <c r="I78" s="200"/>
      <c r="J78" s="893"/>
      <c r="K78" s="894"/>
      <c r="L78" s="172"/>
      <c r="M78" s="200"/>
      <c r="N78" s="893"/>
      <c r="O78" s="894"/>
      <c r="P78" s="172"/>
      <c r="Q78" s="200"/>
      <c r="R78" s="893"/>
      <c r="S78" s="894"/>
    </row>
    <row r="79" spans="2:19" ht="30" customHeight="1" outlineLevel="1" x14ac:dyDescent="0.35">
      <c r="B79" s="895"/>
      <c r="C79" s="895"/>
      <c r="D79" s="170"/>
      <c r="E79" s="198"/>
      <c r="F79" s="867"/>
      <c r="G79" s="868"/>
      <c r="H79" s="172"/>
      <c r="I79" s="200"/>
      <c r="J79" s="893"/>
      <c r="K79" s="894"/>
      <c r="L79" s="172"/>
      <c r="M79" s="200"/>
      <c r="N79" s="893"/>
      <c r="O79" s="894"/>
      <c r="P79" s="172"/>
      <c r="Q79" s="200"/>
      <c r="R79" s="893"/>
      <c r="S79" s="894"/>
    </row>
    <row r="80" spans="2:19" ht="30" customHeight="1" outlineLevel="1" x14ac:dyDescent="0.35">
      <c r="B80" s="895"/>
      <c r="C80" s="895"/>
      <c r="D80" s="170"/>
      <c r="E80" s="198"/>
      <c r="F80" s="867"/>
      <c r="G80" s="868"/>
      <c r="H80" s="172"/>
      <c r="I80" s="200"/>
      <c r="J80" s="893"/>
      <c r="K80" s="894"/>
      <c r="L80" s="172"/>
      <c r="M80" s="200"/>
      <c r="N80" s="893"/>
      <c r="O80" s="894"/>
      <c r="P80" s="172"/>
      <c r="Q80" s="200"/>
      <c r="R80" s="893"/>
      <c r="S80" s="894"/>
    </row>
    <row r="81" spans="2:19" ht="30" customHeight="1" outlineLevel="1" x14ac:dyDescent="0.35">
      <c r="B81" s="849"/>
      <c r="C81" s="849"/>
      <c r="D81" s="170"/>
      <c r="E81" s="198"/>
      <c r="F81" s="867"/>
      <c r="G81" s="868"/>
      <c r="H81" s="172"/>
      <c r="I81" s="200"/>
      <c r="J81" s="893"/>
      <c r="K81" s="894"/>
      <c r="L81" s="172"/>
      <c r="M81" s="200"/>
      <c r="N81" s="893"/>
      <c r="O81" s="894"/>
      <c r="P81" s="172"/>
      <c r="Q81" s="200"/>
      <c r="R81" s="893"/>
      <c r="S81" s="894"/>
    </row>
    <row r="82" spans="2:19" ht="35.25" customHeight="1" x14ac:dyDescent="0.35">
      <c r="B82" s="839" t="s">
        <v>355</v>
      </c>
      <c r="C82" s="892" t="s">
        <v>653</v>
      </c>
      <c r="D82" s="427" t="s">
        <v>356</v>
      </c>
      <c r="E82" s="842" t="s">
        <v>339</v>
      </c>
      <c r="F82" s="843"/>
      <c r="G82" s="168" t="s">
        <v>300</v>
      </c>
      <c r="H82" s="427" t="s">
        <v>356</v>
      </c>
      <c r="I82" s="842" t="s">
        <v>339</v>
      </c>
      <c r="J82" s="843"/>
      <c r="K82" s="168" t="s">
        <v>300</v>
      </c>
      <c r="L82" s="427" t="s">
        <v>356</v>
      </c>
      <c r="M82" s="842" t="s">
        <v>339</v>
      </c>
      <c r="N82" s="843"/>
      <c r="O82" s="168" t="s">
        <v>300</v>
      </c>
      <c r="P82" s="427" t="s">
        <v>356</v>
      </c>
      <c r="Q82" s="842" t="s">
        <v>339</v>
      </c>
      <c r="R82" s="843"/>
      <c r="S82" s="168" t="s">
        <v>300</v>
      </c>
    </row>
    <row r="83" spans="2:19" ht="35.25" customHeight="1" x14ac:dyDescent="0.35">
      <c r="B83" s="840"/>
      <c r="C83" s="892"/>
      <c r="D83" s="428"/>
      <c r="E83" s="888"/>
      <c r="F83" s="889"/>
      <c r="G83" s="201"/>
      <c r="H83" s="429"/>
      <c r="I83" s="890"/>
      <c r="J83" s="891"/>
      <c r="K83" s="202"/>
      <c r="L83" s="429"/>
      <c r="M83" s="890"/>
      <c r="N83" s="891"/>
      <c r="O83" s="202"/>
      <c r="P83" s="429"/>
      <c r="Q83" s="890"/>
      <c r="R83" s="891"/>
      <c r="S83" s="202"/>
    </row>
    <row r="84" spans="2:19" ht="35.25" customHeight="1" outlineLevel="1" x14ac:dyDescent="0.35">
      <c r="B84" s="840"/>
      <c r="C84" s="892"/>
      <c r="D84" s="428"/>
      <c r="E84" s="888"/>
      <c r="F84" s="889"/>
      <c r="G84" s="201"/>
      <c r="H84" s="429"/>
      <c r="I84" s="890"/>
      <c r="J84" s="891"/>
      <c r="K84" s="202"/>
      <c r="L84" s="429"/>
      <c r="M84" s="890"/>
      <c r="N84" s="891"/>
      <c r="O84" s="202"/>
      <c r="P84" s="429"/>
      <c r="Q84" s="890"/>
      <c r="R84" s="891"/>
      <c r="S84" s="202"/>
    </row>
    <row r="85" spans="2:19" ht="35.25" customHeight="1" outlineLevel="1" x14ac:dyDescent="0.35">
      <c r="B85" s="840"/>
      <c r="C85" s="892"/>
      <c r="D85" s="428"/>
      <c r="E85" s="888"/>
      <c r="F85" s="889"/>
      <c r="G85" s="201"/>
      <c r="H85" s="429"/>
      <c r="I85" s="890"/>
      <c r="J85" s="891"/>
      <c r="K85" s="202"/>
      <c r="L85" s="429"/>
      <c r="M85" s="890"/>
      <c r="N85" s="891"/>
      <c r="O85" s="202"/>
      <c r="P85" s="429"/>
      <c r="Q85" s="890"/>
      <c r="R85" s="891"/>
      <c r="S85" s="202"/>
    </row>
    <row r="86" spans="2:19" ht="35.25" customHeight="1" outlineLevel="1" x14ac:dyDescent="0.35">
      <c r="B86" s="840"/>
      <c r="C86" s="892"/>
      <c r="D86" s="428"/>
      <c r="E86" s="888"/>
      <c r="F86" s="889"/>
      <c r="G86" s="201"/>
      <c r="H86" s="429"/>
      <c r="I86" s="890"/>
      <c r="J86" s="891"/>
      <c r="K86" s="202"/>
      <c r="L86" s="429"/>
      <c r="M86" s="890"/>
      <c r="N86" s="891"/>
      <c r="O86" s="202"/>
      <c r="P86" s="429"/>
      <c r="Q86" s="890"/>
      <c r="R86" s="891"/>
      <c r="S86" s="202"/>
    </row>
    <row r="87" spans="2:19" ht="35.25" customHeight="1" outlineLevel="1" x14ac:dyDescent="0.35">
      <c r="B87" s="840"/>
      <c r="C87" s="892"/>
      <c r="D87" s="428"/>
      <c r="E87" s="888"/>
      <c r="F87" s="889"/>
      <c r="G87" s="201"/>
      <c r="H87" s="429"/>
      <c r="I87" s="890"/>
      <c r="J87" s="891"/>
      <c r="K87" s="202"/>
      <c r="L87" s="429"/>
      <c r="M87" s="890"/>
      <c r="N87" s="891"/>
      <c r="O87" s="202"/>
      <c r="P87" s="429"/>
      <c r="Q87" s="890"/>
      <c r="R87" s="891"/>
      <c r="S87" s="202"/>
    </row>
    <row r="88" spans="2:19" ht="33" customHeight="1" outlineLevel="1" x14ac:dyDescent="0.35">
      <c r="B88" s="841"/>
      <c r="C88" s="892"/>
      <c r="D88" s="428"/>
      <c r="E88" s="888"/>
      <c r="F88" s="889"/>
      <c r="G88" s="201"/>
      <c r="H88" s="429"/>
      <c r="I88" s="890"/>
      <c r="J88" s="891"/>
      <c r="K88" s="202"/>
      <c r="L88" s="429"/>
      <c r="M88" s="890"/>
      <c r="N88" s="891"/>
      <c r="O88" s="202"/>
      <c r="P88" s="429"/>
      <c r="Q88" s="890"/>
      <c r="R88" s="891"/>
      <c r="S88" s="202"/>
    </row>
    <row r="89" spans="2:19" ht="31.5" customHeight="1" thickBot="1" x14ac:dyDescent="0.4">
      <c r="B89" s="157"/>
      <c r="C89" s="203"/>
      <c r="D89" s="180"/>
    </row>
    <row r="90" spans="2:19" ht="30.75" customHeight="1" thickBot="1" x14ac:dyDescent="0.4">
      <c r="B90" s="157"/>
      <c r="C90" s="157"/>
      <c r="D90" s="823" t="s">
        <v>301</v>
      </c>
      <c r="E90" s="824"/>
      <c r="F90" s="824"/>
      <c r="G90" s="825"/>
      <c r="H90" s="875" t="s">
        <v>301</v>
      </c>
      <c r="I90" s="876"/>
      <c r="J90" s="876"/>
      <c r="K90" s="877"/>
      <c r="L90" s="824" t="s">
        <v>303</v>
      </c>
      <c r="M90" s="824"/>
      <c r="N90" s="824"/>
      <c r="O90" s="824"/>
      <c r="P90" s="824" t="s">
        <v>302</v>
      </c>
      <c r="Q90" s="824"/>
      <c r="R90" s="824"/>
      <c r="S90" s="825"/>
    </row>
    <row r="91" spans="2:19" ht="30.75" customHeight="1" x14ac:dyDescent="0.35">
      <c r="B91" s="848" t="s">
        <v>357</v>
      </c>
      <c r="C91" s="848" t="s">
        <v>358</v>
      </c>
      <c r="D91" s="850" t="s">
        <v>359</v>
      </c>
      <c r="E91" s="885"/>
      <c r="F91" s="181" t="s">
        <v>300</v>
      </c>
      <c r="G91" s="204" t="s">
        <v>339</v>
      </c>
      <c r="H91" s="886" t="s">
        <v>359</v>
      </c>
      <c r="I91" s="885"/>
      <c r="J91" s="181" t="s">
        <v>300</v>
      </c>
      <c r="K91" s="204" t="s">
        <v>339</v>
      </c>
      <c r="L91" s="886" t="s">
        <v>359</v>
      </c>
      <c r="M91" s="885"/>
      <c r="N91" s="181" t="s">
        <v>300</v>
      </c>
      <c r="O91" s="204" t="s">
        <v>339</v>
      </c>
      <c r="P91" s="886" t="s">
        <v>359</v>
      </c>
      <c r="Q91" s="885"/>
      <c r="R91" s="181" t="s">
        <v>300</v>
      </c>
      <c r="S91" s="204" t="s">
        <v>339</v>
      </c>
    </row>
    <row r="92" spans="2:19" ht="29.25" customHeight="1" x14ac:dyDescent="0.35">
      <c r="B92" s="849"/>
      <c r="C92" s="849"/>
      <c r="D92" s="867"/>
      <c r="E92" s="887"/>
      <c r="F92" s="197"/>
      <c r="G92" s="205"/>
      <c r="H92" s="430"/>
      <c r="I92" s="433"/>
      <c r="J92" s="199"/>
      <c r="K92" s="206"/>
      <c r="L92" s="430"/>
      <c r="M92" s="433"/>
      <c r="N92" s="199"/>
      <c r="O92" s="206"/>
      <c r="P92" s="430"/>
      <c r="Q92" s="433"/>
      <c r="R92" s="199"/>
      <c r="S92" s="206"/>
    </row>
    <row r="93" spans="2:19" ht="45" customHeight="1" x14ac:dyDescent="0.35">
      <c r="B93" s="884" t="s">
        <v>360</v>
      </c>
      <c r="C93" s="839" t="s">
        <v>361</v>
      </c>
      <c r="D93" s="167" t="s">
        <v>362</v>
      </c>
      <c r="E93" s="167" t="s">
        <v>363</v>
      </c>
      <c r="F93" s="427" t="s">
        <v>364</v>
      </c>
      <c r="G93" s="168" t="s">
        <v>365</v>
      </c>
      <c r="H93" s="167" t="s">
        <v>362</v>
      </c>
      <c r="I93" s="167" t="s">
        <v>363</v>
      </c>
      <c r="J93" s="427" t="s">
        <v>364</v>
      </c>
      <c r="K93" s="168" t="s">
        <v>365</v>
      </c>
      <c r="L93" s="167" t="s">
        <v>362</v>
      </c>
      <c r="M93" s="167" t="s">
        <v>363</v>
      </c>
      <c r="N93" s="427" t="s">
        <v>364</v>
      </c>
      <c r="O93" s="168" t="s">
        <v>365</v>
      </c>
      <c r="P93" s="167" t="s">
        <v>362</v>
      </c>
      <c r="Q93" s="167" t="s">
        <v>363</v>
      </c>
      <c r="R93" s="427" t="s">
        <v>364</v>
      </c>
      <c r="S93" s="168" t="s">
        <v>365</v>
      </c>
    </row>
    <row r="94" spans="2:19" ht="29.25" customHeight="1" x14ac:dyDescent="0.35">
      <c r="B94" s="884"/>
      <c r="C94" s="840"/>
      <c r="D94" s="878"/>
      <c r="E94" s="880"/>
      <c r="F94" s="878"/>
      <c r="G94" s="882"/>
      <c r="H94" s="871"/>
      <c r="I94" s="871"/>
      <c r="J94" s="871"/>
      <c r="K94" s="873"/>
      <c r="L94" s="871"/>
      <c r="M94" s="871"/>
      <c r="N94" s="871"/>
      <c r="O94" s="873"/>
      <c r="P94" s="871"/>
      <c r="Q94" s="871"/>
      <c r="R94" s="871"/>
      <c r="S94" s="873"/>
    </row>
    <row r="95" spans="2:19" ht="29.25" customHeight="1" x14ac:dyDescent="0.35">
      <c r="B95" s="884"/>
      <c r="C95" s="840"/>
      <c r="D95" s="879"/>
      <c r="E95" s="881"/>
      <c r="F95" s="879"/>
      <c r="G95" s="883"/>
      <c r="H95" s="872"/>
      <c r="I95" s="872"/>
      <c r="J95" s="872"/>
      <c r="K95" s="874"/>
      <c r="L95" s="872"/>
      <c r="M95" s="872"/>
      <c r="N95" s="872"/>
      <c r="O95" s="874"/>
      <c r="P95" s="872"/>
      <c r="Q95" s="872"/>
      <c r="R95" s="872"/>
      <c r="S95" s="874"/>
    </row>
    <row r="96" spans="2:19" ht="24" outlineLevel="1" x14ac:dyDescent="0.35">
      <c r="B96" s="884"/>
      <c r="C96" s="840"/>
      <c r="D96" s="167" t="s">
        <v>362</v>
      </c>
      <c r="E96" s="167" t="s">
        <v>363</v>
      </c>
      <c r="F96" s="427" t="s">
        <v>364</v>
      </c>
      <c r="G96" s="168" t="s">
        <v>365</v>
      </c>
      <c r="H96" s="167" t="s">
        <v>362</v>
      </c>
      <c r="I96" s="167" t="s">
        <v>363</v>
      </c>
      <c r="J96" s="427" t="s">
        <v>364</v>
      </c>
      <c r="K96" s="168" t="s">
        <v>365</v>
      </c>
      <c r="L96" s="167" t="s">
        <v>362</v>
      </c>
      <c r="M96" s="167" t="s">
        <v>363</v>
      </c>
      <c r="N96" s="427" t="s">
        <v>364</v>
      </c>
      <c r="O96" s="168" t="s">
        <v>365</v>
      </c>
      <c r="P96" s="167" t="s">
        <v>362</v>
      </c>
      <c r="Q96" s="167" t="s">
        <v>363</v>
      </c>
      <c r="R96" s="427" t="s">
        <v>364</v>
      </c>
      <c r="S96" s="168" t="s">
        <v>365</v>
      </c>
    </row>
    <row r="97" spans="2:19" ht="29.25" customHeight="1" outlineLevel="1" x14ac:dyDescent="0.35">
      <c r="B97" s="884"/>
      <c r="C97" s="840"/>
      <c r="D97" s="878"/>
      <c r="E97" s="880"/>
      <c r="F97" s="878"/>
      <c r="G97" s="882"/>
      <c r="H97" s="871"/>
      <c r="I97" s="871"/>
      <c r="J97" s="871"/>
      <c r="K97" s="873"/>
      <c r="L97" s="871"/>
      <c r="M97" s="871"/>
      <c r="N97" s="871"/>
      <c r="O97" s="873"/>
      <c r="P97" s="871"/>
      <c r="Q97" s="871"/>
      <c r="R97" s="871"/>
      <c r="S97" s="873"/>
    </row>
    <row r="98" spans="2:19" ht="29.25" customHeight="1" outlineLevel="1" x14ac:dyDescent="0.35">
      <c r="B98" s="884"/>
      <c r="C98" s="840"/>
      <c r="D98" s="879"/>
      <c r="E98" s="881"/>
      <c r="F98" s="879"/>
      <c r="G98" s="883"/>
      <c r="H98" s="872"/>
      <c r="I98" s="872"/>
      <c r="J98" s="872"/>
      <c r="K98" s="874"/>
      <c r="L98" s="872"/>
      <c r="M98" s="872"/>
      <c r="N98" s="872"/>
      <c r="O98" s="874"/>
      <c r="P98" s="872"/>
      <c r="Q98" s="872"/>
      <c r="R98" s="872"/>
      <c r="S98" s="874"/>
    </row>
    <row r="99" spans="2:19" ht="24" outlineLevel="1" x14ac:dyDescent="0.35">
      <c r="B99" s="884"/>
      <c r="C99" s="840"/>
      <c r="D99" s="167" t="s">
        <v>362</v>
      </c>
      <c r="E99" s="167" t="s">
        <v>363</v>
      </c>
      <c r="F99" s="427" t="s">
        <v>364</v>
      </c>
      <c r="G99" s="168" t="s">
        <v>365</v>
      </c>
      <c r="H99" s="167" t="s">
        <v>362</v>
      </c>
      <c r="I99" s="167" t="s">
        <v>363</v>
      </c>
      <c r="J99" s="427" t="s">
        <v>364</v>
      </c>
      <c r="K99" s="168" t="s">
        <v>365</v>
      </c>
      <c r="L99" s="167" t="s">
        <v>362</v>
      </c>
      <c r="M99" s="167" t="s">
        <v>363</v>
      </c>
      <c r="N99" s="427" t="s">
        <v>364</v>
      </c>
      <c r="O99" s="168" t="s">
        <v>365</v>
      </c>
      <c r="P99" s="167" t="s">
        <v>362</v>
      </c>
      <c r="Q99" s="167" t="s">
        <v>363</v>
      </c>
      <c r="R99" s="427" t="s">
        <v>364</v>
      </c>
      <c r="S99" s="168" t="s">
        <v>365</v>
      </c>
    </row>
    <row r="100" spans="2:19" ht="29.25" customHeight="1" outlineLevel="1" x14ac:dyDescent="0.35">
      <c r="B100" s="884"/>
      <c r="C100" s="840"/>
      <c r="D100" s="878"/>
      <c r="E100" s="880"/>
      <c r="F100" s="878"/>
      <c r="G100" s="882"/>
      <c r="H100" s="871"/>
      <c r="I100" s="871"/>
      <c r="J100" s="871"/>
      <c r="K100" s="873"/>
      <c r="L100" s="871"/>
      <c r="M100" s="871"/>
      <c r="N100" s="871"/>
      <c r="O100" s="873"/>
      <c r="P100" s="871"/>
      <c r="Q100" s="871"/>
      <c r="R100" s="871"/>
      <c r="S100" s="873"/>
    </row>
    <row r="101" spans="2:19" ht="29.25" customHeight="1" outlineLevel="1" x14ac:dyDescent="0.35">
      <c r="B101" s="884"/>
      <c r="C101" s="840"/>
      <c r="D101" s="879"/>
      <c r="E101" s="881"/>
      <c r="F101" s="879"/>
      <c r="G101" s="883"/>
      <c r="H101" s="872"/>
      <c r="I101" s="872"/>
      <c r="J101" s="872"/>
      <c r="K101" s="874"/>
      <c r="L101" s="872"/>
      <c r="M101" s="872"/>
      <c r="N101" s="872"/>
      <c r="O101" s="874"/>
      <c r="P101" s="872"/>
      <c r="Q101" s="872"/>
      <c r="R101" s="872"/>
      <c r="S101" s="874"/>
    </row>
    <row r="102" spans="2:19" ht="24" outlineLevel="1" x14ac:dyDescent="0.35">
      <c r="B102" s="884"/>
      <c r="C102" s="840"/>
      <c r="D102" s="167" t="s">
        <v>362</v>
      </c>
      <c r="E102" s="167" t="s">
        <v>363</v>
      </c>
      <c r="F102" s="427" t="s">
        <v>364</v>
      </c>
      <c r="G102" s="168" t="s">
        <v>365</v>
      </c>
      <c r="H102" s="167" t="s">
        <v>362</v>
      </c>
      <c r="I102" s="167" t="s">
        <v>363</v>
      </c>
      <c r="J102" s="427" t="s">
        <v>364</v>
      </c>
      <c r="K102" s="168" t="s">
        <v>365</v>
      </c>
      <c r="L102" s="167" t="s">
        <v>362</v>
      </c>
      <c r="M102" s="167" t="s">
        <v>363</v>
      </c>
      <c r="N102" s="427" t="s">
        <v>364</v>
      </c>
      <c r="O102" s="168" t="s">
        <v>365</v>
      </c>
      <c r="P102" s="167" t="s">
        <v>362</v>
      </c>
      <c r="Q102" s="167" t="s">
        <v>363</v>
      </c>
      <c r="R102" s="427" t="s">
        <v>364</v>
      </c>
      <c r="S102" s="168" t="s">
        <v>365</v>
      </c>
    </row>
    <row r="103" spans="2:19" ht="29.25" customHeight="1" outlineLevel="1" x14ac:dyDescent="0.35">
      <c r="B103" s="884"/>
      <c r="C103" s="840"/>
      <c r="D103" s="878"/>
      <c r="E103" s="880"/>
      <c r="F103" s="878"/>
      <c r="G103" s="882"/>
      <c r="H103" s="871"/>
      <c r="I103" s="871"/>
      <c r="J103" s="871"/>
      <c r="K103" s="873"/>
      <c r="L103" s="871"/>
      <c r="M103" s="871"/>
      <c r="N103" s="871"/>
      <c r="O103" s="873"/>
      <c r="P103" s="871"/>
      <c r="Q103" s="871"/>
      <c r="R103" s="871"/>
      <c r="S103" s="873"/>
    </row>
    <row r="104" spans="2:19" ht="29.25" customHeight="1" outlineLevel="1" x14ac:dyDescent="0.35">
      <c r="B104" s="884"/>
      <c r="C104" s="841"/>
      <c r="D104" s="879"/>
      <c r="E104" s="881"/>
      <c r="F104" s="879"/>
      <c r="G104" s="883"/>
      <c r="H104" s="872"/>
      <c r="I104" s="872"/>
      <c r="J104" s="872"/>
      <c r="K104" s="874"/>
      <c r="L104" s="872"/>
      <c r="M104" s="872"/>
      <c r="N104" s="872"/>
      <c r="O104" s="874"/>
      <c r="P104" s="872"/>
      <c r="Q104" s="872"/>
      <c r="R104" s="872"/>
      <c r="S104" s="874"/>
    </row>
    <row r="105" spans="2:19" ht="15" thickBot="1" x14ac:dyDescent="0.4">
      <c r="B105" s="157"/>
      <c r="C105" s="157"/>
    </row>
    <row r="106" spans="2:19" ht="15" thickBot="1" x14ac:dyDescent="0.4">
      <c r="B106" s="157"/>
      <c r="C106" s="157"/>
      <c r="D106" s="823" t="s">
        <v>301</v>
      </c>
      <c r="E106" s="824"/>
      <c r="F106" s="824"/>
      <c r="G106" s="825"/>
      <c r="H106" s="875" t="s">
        <v>366</v>
      </c>
      <c r="I106" s="876"/>
      <c r="J106" s="876"/>
      <c r="K106" s="877"/>
      <c r="L106" s="875" t="s">
        <v>303</v>
      </c>
      <c r="M106" s="876"/>
      <c r="N106" s="876"/>
      <c r="O106" s="877"/>
      <c r="P106" s="875" t="s">
        <v>304</v>
      </c>
      <c r="Q106" s="876"/>
      <c r="R106" s="876"/>
      <c r="S106" s="877"/>
    </row>
    <row r="107" spans="2:19" ht="33.75" customHeight="1" x14ac:dyDescent="0.35">
      <c r="B107" s="859" t="s">
        <v>367</v>
      </c>
      <c r="C107" s="848" t="s">
        <v>368</v>
      </c>
      <c r="D107" s="425" t="s">
        <v>369</v>
      </c>
      <c r="E107" s="207" t="s">
        <v>370</v>
      </c>
      <c r="F107" s="850" t="s">
        <v>371</v>
      </c>
      <c r="G107" s="852"/>
      <c r="H107" s="425" t="s">
        <v>369</v>
      </c>
      <c r="I107" s="207" t="s">
        <v>370</v>
      </c>
      <c r="J107" s="850" t="s">
        <v>371</v>
      </c>
      <c r="K107" s="852"/>
      <c r="L107" s="425" t="s">
        <v>369</v>
      </c>
      <c r="M107" s="207" t="s">
        <v>370</v>
      </c>
      <c r="N107" s="850" t="s">
        <v>371</v>
      </c>
      <c r="O107" s="852"/>
      <c r="P107" s="425" t="s">
        <v>369</v>
      </c>
      <c r="Q107" s="207" t="s">
        <v>370</v>
      </c>
      <c r="R107" s="850" t="s">
        <v>371</v>
      </c>
      <c r="S107" s="852"/>
    </row>
    <row r="108" spans="2:19" ht="30" customHeight="1" x14ac:dyDescent="0.35">
      <c r="B108" s="860"/>
      <c r="C108" s="849"/>
      <c r="D108" s="208"/>
      <c r="E108" s="209"/>
      <c r="F108" s="867"/>
      <c r="G108" s="868"/>
      <c r="H108" s="210"/>
      <c r="I108" s="211"/>
      <c r="J108" s="869"/>
      <c r="K108" s="870"/>
      <c r="L108" s="210"/>
      <c r="M108" s="211"/>
      <c r="N108" s="869"/>
      <c r="O108" s="870"/>
      <c r="P108" s="210"/>
      <c r="Q108" s="211"/>
      <c r="R108" s="869"/>
      <c r="S108" s="870"/>
    </row>
    <row r="109" spans="2:19" ht="32.25" customHeight="1" x14ac:dyDescent="0.35">
      <c r="B109" s="860"/>
      <c r="C109" s="859" t="s">
        <v>372</v>
      </c>
      <c r="D109" s="212" t="s">
        <v>369</v>
      </c>
      <c r="E109" s="167" t="s">
        <v>370</v>
      </c>
      <c r="F109" s="167" t="s">
        <v>373</v>
      </c>
      <c r="G109" s="431" t="s">
        <v>374</v>
      </c>
      <c r="H109" s="212" t="s">
        <v>369</v>
      </c>
      <c r="I109" s="167" t="s">
        <v>370</v>
      </c>
      <c r="J109" s="167" t="s">
        <v>373</v>
      </c>
      <c r="K109" s="431" t="s">
        <v>374</v>
      </c>
      <c r="L109" s="212" t="s">
        <v>369</v>
      </c>
      <c r="M109" s="167" t="s">
        <v>370</v>
      </c>
      <c r="N109" s="167" t="s">
        <v>373</v>
      </c>
      <c r="O109" s="431" t="s">
        <v>374</v>
      </c>
      <c r="P109" s="212" t="s">
        <v>369</v>
      </c>
      <c r="Q109" s="167" t="s">
        <v>370</v>
      </c>
      <c r="R109" s="167" t="s">
        <v>373</v>
      </c>
      <c r="S109" s="431" t="s">
        <v>374</v>
      </c>
    </row>
    <row r="110" spans="2:19" ht="27.75" customHeight="1" x14ac:dyDescent="0.35">
      <c r="B110" s="860"/>
      <c r="C110" s="860"/>
      <c r="D110" s="208"/>
      <c r="E110" s="184"/>
      <c r="F110" s="198"/>
      <c r="G110" s="205"/>
      <c r="H110" s="210"/>
      <c r="I110" s="186"/>
      <c r="J110" s="200"/>
      <c r="K110" s="206"/>
      <c r="L110" s="210"/>
      <c r="M110" s="186"/>
      <c r="N110" s="200"/>
      <c r="O110" s="206"/>
      <c r="P110" s="210"/>
      <c r="Q110" s="186"/>
      <c r="R110" s="200"/>
      <c r="S110" s="206"/>
    </row>
    <row r="111" spans="2:19" ht="27.75" customHeight="1" outlineLevel="1" x14ac:dyDescent="0.35">
      <c r="B111" s="860"/>
      <c r="C111" s="860"/>
      <c r="D111" s="212" t="s">
        <v>369</v>
      </c>
      <c r="E111" s="167" t="s">
        <v>370</v>
      </c>
      <c r="F111" s="167" t="s">
        <v>373</v>
      </c>
      <c r="G111" s="431" t="s">
        <v>374</v>
      </c>
      <c r="H111" s="212" t="s">
        <v>369</v>
      </c>
      <c r="I111" s="167" t="s">
        <v>370</v>
      </c>
      <c r="J111" s="167" t="s">
        <v>373</v>
      </c>
      <c r="K111" s="431" t="s">
        <v>374</v>
      </c>
      <c r="L111" s="212" t="s">
        <v>369</v>
      </c>
      <c r="M111" s="167" t="s">
        <v>370</v>
      </c>
      <c r="N111" s="167" t="s">
        <v>373</v>
      </c>
      <c r="O111" s="431" t="s">
        <v>374</v>
      </c>
      <c r="P111" s="212" t="s">
        <v>369</v>
      </c>
      <c r="Q111" s="167" t="s">
        <v>370</v>
      </c>
      <c r="R111" s="167" t="s">
        <v>373</v>
      </c>
      <c r="S111" s="431" t="s">
        <v>374</v>
      </c>
    </row>
    <row r="112" spans="2:19" ht="27.75" customHeight="1" outlineLevel="1" x14ac:dyDescent="0.35">
      <c r="B112" s="860"/>
      <c r="C112" s="860"/>
      <c r="D112" s="208"/>
      <c r="E112" s="184"/>
      <c r="F112" s="198"/>
      <c r="G112" s="205"/>
      <c r="H112" s="210"/>
      <c r="I112" s="186"/>
      <c r="J112" s="200"/>
      <c r="K112" s="206"/>
      <c r="L112" s="210"/>
      <c r="M112" s="186"/>
      <c r="N112" s="200"/>
      <c r="O112" s="206"/>
      <c r="P112" s="210"/>
      <c r="Q112" s="186"/>
      <c r="R112" s="200"/>
      <c r="S112" s="206"/>
    </row>
    <row r="113" spans="2:19" ht="27.75" customHeight="1" outlineLevel="1" x14ac:dyDescent="0.35">
      <c r="B113" s="860"/>
      <c r="C113" s="860"/>
      <c r="D113" s="212" t="s">
        <v>369</v>
      </c>
      <c r="E113" s="167" t="s">
        <v>370</v>
      </c>
      <c r="F113" s="167" t="s">
        <v>373</v>
      </c>
      <c r="G113" s="431" t="s">
        <v>374</v>
      </c>
      <c r="H113" s="212" t="s">
        <v>369</v>
      </c>
      <c r="I113" s="167" t="s">
        <v>370</v>
      </c>
      <c r="J113" s="167" t="s">
        <v>373</v>
      </c>
      <c r="K113" s="431" t="s">
        <v>374</v>
      </c>
      <c r="L113" s="212" t="s">
        <v>369</v>
      </c>
      <c r="M113" s="167" t="s">
        <v>370</v>
      </c>
      <c r="N113" s="167" t="s">
        <v>373</v>
      </c>
      <c r="O113" s="431" t="s">
        <v>374</v>
      </c>
      <c r="P113" s="212" t="s">
        <v>369</v>
      </c>
      <c r="Q113" s="167" t="s">
        <v>370</v>
      </c>
      <c r="R113" s="167" t="s">
        <v>373</v>
      </c>
      <c r="S113" s="431" t="s">
        <v>374</v>
      </c>
    </row>
    <row r="114" spans="2:19" ht="27.75" customHeight="1" outlineLevel="1" x14ac:dyDescent="0.35">
      <c r="B114" s="860"/>
      <c r="C114" s="860"/>
      <c r="D114" s="208"/>
      <c r="E114" s="184"/>
      <c r="F114" s="198"/>
      <c r="G114" s="205"/>
      <c r="H114" s="210"/>
      <c r="I114" s="186"/>
      <c r="J114" s="200"/>
      <c r="K114" s="206"/>
      <c r="L114" s="210"/>
      <c r="M114" s="186"/>
      <c r="N114" s="200"/>
      <c r="O114" s="206"/>
      <c r="P114" s="210"/>
      <c r="Q114" s="186"/>
      <c r="R114" s="200"/>
      <c r="S114" s="206"/>
    </row>
    <row r="115" spans="2:19" ht="27.75" customHeight="1" outlineLevel="1" x14ac:dyDescent="0.35">
      <c r="B115" s="860"/>
      <c r="C115" s="860"/>
      <c r="D115" s="212" t="s">
        <v>369</v>
      </c>
      <c r="E115" s="167" t="s">
        <v>370</v>
      </c>
      <c r="F115" s="167" t="s">
        <v>373</v>
      </c>
      <c r="G115" s="431" t="s">
        <v>374</v>
      </c>
      <c r="H115" s="212" t="s">
        <v>369</v>
      </c>
      <c r="I115" s="167" t="s">
        <v>370</v>
      </c>
      <c r="J115" s="167" t="s">
        <v>373</v>
      </c>
      <c r="K115" s="431" t="s">
        <v>374</v>
      </c>
      <c r="L115" s="212" t="s">
        <v>369</v>
      </c>
      <c r="M115" s="167" t="s">
        <v>370</v>
      </c>
      <c r="N115" s="167" t="s">
        <v>373</v>
      </c>
      <c r="O115" s="431" t="s">
        <v>374</v>
      </c>
      <c r="P115" s="212" t="s">
        <v>369</v>
      </c>
      <c r="Q115" s="167" t="s">
        <v>370</v>
      </c>
      <c r="R115" s="167" t="s">
        <v>373</v>
      </c>
      <c r="S115" s="431" t="s">
        <v>374</v>
      </c>
    </row>
    <row r="116" spans="2:19" ht="27.75" customHeight="1" outlineLevel="1" x14ac:dyDescent="0.35">
      <c r="B116" s="861"/>
      <c r="C116" s="861"/>
      <c r="D116" s="208"/>
      <c r="E116" s="184"/>
      <c r="F116" s="198"/>
      <c r="G116" s="205"/>
      <c r="H116" s="210"/>
      <c r="I116" s="186"/>
      <c r="J116" s="200"/>
      <c r="K116" s="206"/>
      <c r="L116" s="210"/>
      <c r="M116" s="186"/>
      <c r="N116" s="200"/>
      <c r="O116" s="206"/>
      <c r="P116" s="210"/>
      <c r="Q116" s="186"/>
      <c r="R116" s="200"/>
      <c r="S116" s="206"/>
    </row>
    <row r="117" spans="2:19" ht="26.25" customHeight="1" x14ac:dyDescent="0.35">
      <c r="B117" s="862" t="s">
        <v>375</v>
      </c>
      <c r="C117" s="865" t="s">
        <v>376</v>
      </c>
      <c r="D117" s="213" t="s">
        <v>377</v>
      </c>
      <c r="E117" s="213" t="s">
        <v>378</v>
      </c>
      <c r="F117" s="213" t="s">
        <v>300</v>
      </c>
      <c r="G117" s="214" t="s">
        <v>379</v>
      </c>
      <c r="H117" s="215" t="s">
        <v>377</v>
      </c>
      <c r="I117" s="213" t="s">
        <v>378</v>
      </c>
      <c r="J117" s="213" t="s">
        <v>300</v>
      </c>
      <c r="K117" s="214" t="s">
        <v>379</v>
      </c>
      <c r="L117" s="213" t="s">
        <v>377</v>
      </c>
      <c r="M117" s="213" t="s">
        <v>378</v>
      </c>
      <c r="N117" s="213" t="s">
        <v>300</v>
      </c>
      <c r="O117" s="214" t="s">
        <v>379</v>
      </c>
      <c r="P117" s="213" t="s">
        <v>377</v>
      </c>
      <c r="Q117" s="213" t="s">
        <v>378</v>
      </c>
      <c r="R117" s="213" t="s">
        <v>300</v>
      </c>
      <c r="S117" s="214" t="s">
        <v>379</v>
      </c>
    </row>
    <row r="118" spans="2:19" ht="32.25" customHeight="1" x14ac:dyDescent="0.35">
      <c r="B118" s="863"/>
      <c r="C118" s="866"/>
      <c r="D118" s="183"/>
      <c r="E118" s="183"/>
      <c r="F118" s="183"/>
      <c r="G118" s="183"/>
      <c r="H118" s="429"/>
      <c r="I118" s="185"/>
      <c r="J118" s="185"/>
      <c r="K118" s="202"/>
      <c r="L118" s="185"/>
      <c r="M118" s="185"/>
      <c r="N118" s="185"/>
      <c r="O118" s="202"/>
      <c r="P118" s="185"/>
      <c r="Q118" s="185"/>
      <c r="R118" s="185"/>
      <c r="S118" s="202"/>
    </row>
    <row r="119" spans="2:19" ht="32.25" customHeight="1" x14ac:dyDescent="0.35">
      <c r="B119" s="863"/>
      <c r="C119" s="862" t="s">
        <v>380</v>
      </c>
      <c r="D119" s="167" t="s">
        <v>381</v>
      </c>
      <c r="E119" s="842" t="s">
        <v>382</v>
      </c>
      <c r="F119" s="843"/>
      <c r="G119" s="168" t="s">
        <v>383</v>
      </c>
      <c r="H119" s="167" t="s">
        <v>381</v>
      </c>
      <c r="I119" s="842" t="s">
        <v>382</v>
      </c>
      <c r="J119" s="843"/>
      <c r="K119" s="168" t="s">
        <v>383</v>
      </c>
      <c r="L119" s="167" t="s">
        <v>381</v>
      </c>
      <c r="M119" s="842" t="s">
        <v>382</v>
      </c>
      <c r="N119" s="843"/>
      <c r="O119" s="168" t="s">
        <v>383</v>
      </c>
      <c r="P119" s="167" t="s">
        <v>381</v>
      </c>
      <c r="Q119" s="167" t="s">
        <v>382</v>
      </c>
      <c r="R119" s="842" t="s">
        <v>382</v>
      </c>
      <c r="S119" s="843"/>
    </row>
    <row r="120" spans="2:19" ht="23.25" customHeight="1" x14ac:dyDescent="0.35">
      <c r="B120" s="863"/>
      <c r="C120" s="863"/>
      <c r="D120" s="216"/>
      <c r="E120" s="844"/>
      <c r="F120" s="845"/>
      <c r="G120" s="171"/>
      <c r="H120" s="217"/>
      <c r="I120" s="846"/>
      <c r="J120" s="847"/>
      <c r="K120" s="193"/>
      <c r="L120" s="217"/>
      <c r="M120" s="846"/>
      <c r="N120" s="847"/>
      <c r="O120" s="174"/>
      <c r="P120" s="217"/>
      <c r="Q120" s="172"/>
      <c r="R120" s="846"/>
      <c r="S120" s="847"/>
    </row>
    <row r="121" spans="2:19" ht="23.25" customHeight="1" outlineLevel="1" x14ac:dyDescent="0.35">
      <c r="B121" s="863"/>
      <c r="C121" s="863"/>
      <c r="D121" s="167" t="s">
        <v>381</v>
      </c>
      <c r="E121" s="842" t="s">
        <v>382</v>
      </c>
      <c r="F121" s="843"/>
      <c r="G121" s="168" t="s">
        <v>383</v>
      </c>
      <c r="H121" s="167" t="s">
        <v>381</v>
      </c>
      <c r="I121" s="842" t="s">
        <v>382</v>
      </c>
      <c r="J121" s="843"/>
      <c r="K121" s="168" t="s">
        <v>383</v>
      </c>
      <c r="L121" s="167" t="s">
        <v>381</v>
      </c>
      <c r="M121" s="842" t="s">
        <v>382</v>
      </c>
      <c r="N121" s="843"/>
      <c r="O121" s="168" t="s">
        <v>383</v>
      </c>
      <c r="P121" s="167" t="s">
        <v>381</v>
      </c>
      <c r="Q121" s="167" t="s">
        <v>382</v>
      </c>
      <c r="R121" s="842" t="s">
        <v>382</v>
      </c>
      <c r="S121" s="843"/>
    </row>
    <row r="122" spans="2:19" ht="23.25" customHeight="1" outlineLevel="1" x14ac:dyDescent="0.35">
      <c r="B122" s="863"/>
      <c r="C122" s="863"/>
      <c r="D122" s="216"/>
      <c r="E122" s="844"/>
      <c r="F122" s="845"/>
      <c r="G122" s="171"/>
      <c r="H122" s="217"/>
      <c r="I122" s="846"/>
      <c r="J122" s="847"/>
      <c r="K122" s="174"/>
      <c r="L122" s="217"/>
      <c r="M122" s="846"/>
      <c r="N122" s="847"/>
      <c r="O122" s="174"/>
      <c r="P122" s="217"/>
      <c r="Q122" s="172"/>
      <c r="R122" s="846"/>
      <c r="S122" s="847"/>
    </row>
    <row r="123" spans="2:19" ht="23.25" customHeight="1" outlineLevel="1" x14ac:dyDescent="0.35">
      <c r="B123" s="863"/>
      <c r="C123" s="863"/>
      <c r="D123" s="167" t="s">
        <v>381</v>
      </c>
      <c r="E123" s="842" t="s">
        <v>382</v>
      </c>
      <c r="F123" s="843"/>
      <c r="G123" s="168" t="s">
        <v>383</v>
      </c>
      <c r="H123" s="167" t="s">
        <v>381</v>
      </c>
      <c r="I123" s="842" t="s">
        <v>382</v>
      </c>
      <c r="J123" s="843"/>
      <c r="K123" s="168" t="s">
        <v>383</v>
      </c>
      <c r="L123" s="167" t="s">
        <v>381</v>
      </c>
      <c r="M123" s="842" t="s">
        <v>382</v>
      </c>
      <c r="N123" s="843"/>
      <c r="O123" s="168" t="s">
        <v>383</v>
      </c>
      <c r="P123" s="167" t="s">
        <v>381</v>
      </c>
      <c r="Q123" s="167" t="s">
        <v>382</v>
      </c>
      <c r="R123" s="842" t="s">
        <v>382</v>
      </c>
      <c r="S123" s="843"/>
    </row>
    <row r="124" spans="2:19" ht="23.25" customHeight="1" outlineLevel="1" x14ac:dyDescent="0.35">
      <c r="B124" s="863"/>
      <c r="C124" s="863"/>
      <c r="D124" s="216"/>
      <c r="E124" s="844"/>
      <c r="F124" s="845"/>
      <c r="G124" s="171"/>
      <c r="H124" s="217"/>
      <c r="I124" s="846"/>
      <c r="J124" s="847"/>
      <c r="K124" s="174"/>
      <c r="L124" s="217"/>
      <c r="M124" s="846"/>
      <c r="N124" s="847"/>
      <c r="O124" s="174"/>
      <c r="P124" s="217"/>
      <c r="Q124" s="172"/>
      <c r="R124" s="846"/>
      <c r="S124" s="847"/>
    </row>
    <row r="125" spans="2:19" ht="23.25" customHeight="1" outlineLevel="1" x14ac:dyDescent="0.35">
      <c r="B125" s="863"/>
      <c r="C125" s="863"/>
      <c r="D125" s="167" t="s">
        <v>381</v>
      </c>
      <c r="E125" s="842" t="s">
        <v>382</v>
      </c>
      <c r="F125" s="843"/>
      <c r="G125" s="168" t="s">
        <v>383</v>
      </c>
      <c r="H125" s="167" t="s">
        <v>381</v>
      </c>
      <c r="I125" s="842" t="s">
        <v>382</v>
      </c>
      <c r="J125" s="843"/>
      <c r="K125" s="168" t="s">
        <v>383</v>
      </c>
      <c r="L125" s="167" t="s">
        <v>381</v>
      </c>
      <c r="M125" s="842" t="s">
        <v>382</v>
      </c>
      <c r="N125" s="843"/>
      <c r="O125" s="168" t="s">
        <v>383</v>
      </c>
      <c r="P125" s="167" t="s">
        <v>381</v>
      </c>
      <c r="Q125" s="167" t="s">
        <v>382</v>
      </c>
      <c r="R125" s="842" t="s">
        <v>382</v>
      </c>
      <c r="S125" s="843"/>
    </row>
    <row r="126" spans="2:19" ht="23.25" customHeight="1" outlineLevel="1" x14ac:dyDescent="0.35">
      <c r="B126" s="864"/>
      <c r="C126" s="864"/>
      <c r="D126" s="216"/>
      <c r="E126" s="844"/>
      <c r="F126" s="845"/>
      <c r="G126" s="171"/>
      <c r="H126" s="217"/>
      <c r="I126" s="846"/>
      <c r="J126" s="847"/>
      <c r="K126" s="174"/>
      <c r="L126" s="217"/>
      <c r="M126" s="846"/>
      <c r="N126" s="847"/>
      <c r="O126" s="174"/>
      <c r="P126" s="217"/>
      <c r="Q126" s="172"/>
      <c r="R126" s="846"/>
      <c r="S126" s="847"/>
    </row>
    <row r="127" spans="2:19" ht="15" thickBot="1" x14ac:dyDescent="0.4">
      <c r="B127" s="157"/>
      <c r="C127" s="157"/>
    </row>
    <row r="128" spans="2:19" ht="15" thickBot="1" x14ac:dyDescent="0.4">
      <c r="B128" s="157"/>
      <c r="C128" s="157"/>
      <c r="D128" s="823" t="s">
        <v>301</v>
      </c>
      <c r="E128" s="824"/>
      <c r="F128" s="824"/>
      <c r="G128" s="825"/>
      <c r="H128" s="823" t="s">
        <v>302</v>
      </c>
      <c r="I128" s="824"/>
      <c r="J128" s="824"/>
      <c r="K128" s="825"/>
      <c r="L128" s="824" t="s">
        <v>303</v>
      </c>
      <c r="M128" s="824"/>
      <c r="N128" s="824"/>
      <c r="O128" s="824"/>
      <c r="P128" s="823" t="s">
        <v>304</v>
      </c>
      <c r="Q128" s="824"/>
      <c r="R128" s="824"/>
      <c r="S128" s="825"/>
    </row>
    <row r="129" spans="2:19" x14ac:dyDescent="0.35">
      <c r="B129" s="848" t="s">
        <v>384</v>
      </c>
      <c r="C129" s="848" t="s">
        <v>385</v>
      </c>
      <c r="D129" s="850" t="s">
        <v>386</v>
      </c>
      <c r="E129" s="851"/>
      <c r="F129" s="851"/>
      <c r="G129" s="852"/>
      <c r="H129" s="850" t="s">
        <v>386</v>
      </c>
      <c r="I129" s="851"/>
      <c r="J129" s="851"/>
      <c r="K129" s="852"/>
      <c r="L129" s="850" t="s">
        <v>386</v>
      </c>
      <c r="M129" s="851"/>
      <c r="N129" s="851"/>
      <c r="O129" s="852"/>
      <c r="P129" s="850" t="s">
        <v>386</v>
      </c>
      <c r="Q129" s="851"/>
      <c r="R129" s="851"/>
      <c r="S129" s="852"/>
    </row>
    <row r="130" spans="2:19" ht="45" customHeight="1" x14ac:dyDescent="0.35">
      <c r="B130" s="849"/>
      <c r="C130" s="849"/>
      <c r="D130" s="853"/>
      <c r="E130" s="854"/>
      <c r="F130" s="854"/>
      <c r="G130" s="855"/>
      <c r="H130" s="856"/>
      <c r="I130" s="857"/>
      <c r="J130" s="857"/>
      <c r="K130" s="858"/>
      <c r="L130" s="856"/>
      <c r="M130" s="857"/>
      <c r="N130" s="857"/>
      <c r="O130" s="858"/>
      <c r="P130" s="856"/>
      <c r="Q130" s="857"/>
      <c r="R130" s="857"/>
      <c r="S130" s="858"/>
    </row>
    <row r="131" spans="2:19" ht="32.25" customHeight="1" x14ac:dyDescent="0.35">
      <c r="B131" s="839" t="s">
        <v>387</v>
      </c>
      <c r="C131" s="839" t="s">
        <v>388</v>
      </c>
      <c r="D131" s="213" t="s">
        <v>389</v>
      </c>
      <c r="E131" s="426" t="s">
        <v>300</v>
      </c>
      <c r="F131" s="167" t="s">
        <v>322</v>
      </c>
      <c r="G131" s="168" t="s">
        <v>339</v>
      </c>
      <c r="H131" s="213" t="s">
        <v>389</v>
      </c>
      <c r="I131" s="426" t="s">
        <v>300</v>
      </c>
      <c r="J131" s="167" t="s">
        <v>322</v>
      </c>
      <c r="K131" s="168" t="s">
        <v>339</v>
      </c>
      <c r="L131" s="213" t="s">
        <v>389</v>
      </c>
      <c r="M131" s="426" t="s">
        <v>300</v>
      </c>
      <c r="N131" s="167" t="s">
        <v>322</v>
      </c>
      <c r="O131" s="168" t="s">
        <v>339</v>
      </c>
      <c r="P131" s="213" t="s">
        <v>389</v>
      </c>
      <c r="Q131" s="426" t="s">
        <v>300</v>
      </c>
      <c r="R131" s="167" t="s">
        <v>322</v>
      </c>
      <c r="S131" s="168" t="s">
        <v>339</v>
      </c>
    </row>
    <row r="132" spans="2:19" ht="23.25" customHeight="1" x14ac:dyDescent="0.35">
      <c r="B132" s="840"/>
      <c r="C132" s="841"/>
      <c r="D132" s="183"/>
      <c r="E132" s="218"/>
      <c r="F132" s="170"/>
      <c r="G132" s="201"/>
      <c r="H132" s="185"/>
      <c r="I132" s="228"/>
      <c r="J132" s="185"/>
      <c r="K132" s="432"/>
      <c r="L132" s="185"/>
      <c r="M132" s="228"/>
      <c r="N132" s="185"/>
      <c r="O132" s="432"/>
      <c r="P132" s="185"/>
      <c r="Q132" s="228"/>
      <c r="R132" s="185"/>
      <c r="S132" s="432"/>
    </row>
    <row r="133" spans="2:19" ht="29.25" customHeight="1" x14ac:dyDescent="0.35">
      <c r="B133" s="840"/>
      <c r="C133" s="839" t="s">
        <v>390</v>
      </c>
      <c r="D133" s="167" t="s">
        <v>391</v>
      </c>
      <c r="E133" s="842" t="s">
        <v>392</v>
      </c>
      <c r="F133" s="843"/>
      <c r="G133" s="168" t="s">
        <v>393</v>
      </c>
      <c r="H133" s="167" t="s">
        <v>391</v>
      </c>
      <c r="I133" s="842" t="s">
        <v>392</v>
      </c>
      <c r="J133" s="843"/>
      <c r="K133" s="168" t="s">
        <v>393</v>
      </c>
      <c r="L133" s="167" t="s">
        <v>391</v>
      </c>
      <c r="M133" s="842" t="s">
        <v>392</v>
      </c>
      <c r="N133" s="843"/>
      <c r="O133" s="168" t="s">
        <v>393</v>
      </c>
      <c r="P133" s="167" t="s">
        <v>391</v>
      </c>
      <c r="Q133" s="842" t="s">
        <v>392</v>
      </c>
      <c r="R133" s="843"/>
      <c r="S133" s="168" t="s">
        <v>393</v>
      </c>
    </row>
    <row r="134" spans="2:19" ht="36.65" customHeight="1" x14ac:dyDescent="0.35">
      <c r="B134" s="841"/>
      <c r="C134" s="841"/>
      <c r="D134" s="216"/>
      <c r="E134" s="844"/>
      <c r="F134" s="845"/>
      <c r="G134" s="171"/>
      <c r="H134" s="217"/>
      <c r="I134" s="846"/>
      <c r="J134" s="847"/>
      <c r="K134" s="174"/>
      <c r="L134" s="217"/>
      <c r="M134" s="846"/>
      <c r="N134" s="847"/>
      <c r="O134" s="174"/>
      <c r="P134" s="217"/>
      <c r="Q134" s="846"/>
      <c r="R134" s="847"/>
      <c r="S134" s="174"/>
    </row>
    <row r="135" spans="2:19" ht="15" thickBot="1" x14ac:dyDescent="0.4"/>
    <row r="136" spans="2:19" ht="15" hidden="1" thickBot="1" x14ac:dyDescent="0.4"/>
    <row r="137" spans="2:19" ht="15" hidden="1" thickBot="1" x14ac:dyDescent="0.4"/>
    <row r="138" spans="2:19" ht="15" hidden="1" thickBot="1" x14ac:dyDescent="0.4"/>
    <row r="139" spans="2:19" ht="15" hidden="1" thickBot="1" x14ac:dyDescent="0.4"/>
    <row r="140" spans="2:19" ht="15" hidden="1" thickBot="1" x14ac:dyDescent="0.4">
      <c r="D140" s="137" t="s">
        <v>394</v>
      </c>
    </row>
    <row r="141" spans="2:19" ht="15" hidden="1" thickBot="1" x14ac:dyDescent="0.4">
      <c r="D141" s="137" t="s">
        <v>395</v>
      </c>
      <c r="E141" s="137" t="s">
        <v>396</v>
      </c>
      <c r="F141" s="137" t="s">
        <v>397</v>
      </c>
      <c r="H141" s="137" t="s">
        <v>398</v>
      </c>
      <c r="I141" s="137" t="s">
        <v>399</v>
      </c>
    </row>
    <row r="142" spans="2:19" ht="15" hidden="1" thickBot="1" x14ac:dyDescent="0.4">
      <c r="D142" s="137" t="s">
        <v>400</v>
      </c>
      <c r="E142" s="137" t="s">
        <v>401</v>
      </c>
      <c r="F142" s="137" t="s">
        <v>402</v>
      </c>
      <c r="H142" s="137" t="s">
        <v>403</v>
      </c>
      <c r="I142" s="137" t="s">
        <v>404</v>
      </c>
    </row>
    <row r="143" spans="2:19" ht="15" hidden="1" thickBot="1" x14ac:dyDescent="0.4">
      <c r="D143" s="137" t="s">
        <v>405</v>
      </c>
      <c r="E143" s="137" t="s">
        <v>406</v>
      </c>
      <c r="F143" s="137" t="s">
        <v>407</v>
      </c>
      <c r="H143" s="137" t="s">
        <v>408</v>
      </c>
      <c r="I143" s="137" t="s">
        <v>409</v>
      </c>
    </row>
    <row r="144" spans="2:19" ht="15" hidden="1" thickBot="1" x14ac:dyDescent="0.4">
      <c r="D144" s="137" t="s">
        <v>410</v>
      </c>
      <c r="F144" s="137" t="s">
        <v>411</v>
      </c>
      <c r="G144" s="137" t="s">
        <v>412</v>
      </c>
      <c r="H144" s="137" t="s">
        <v>413</v>
      </c>
      <c r="I144" s="137" t="s">
        <v>414</v>
      </c>
      <c r="K144" s="137" t="s">
        <v>415</v>
      </c>
    </row>
    <row r="145" spans="2:12" ht="15" hidden="1" thickBot="1" x14ac:dyDescent="0.4">
      <c r="D145" s="137" t="s">
        <v>416</v>
      </c>
      <c r="F145" s="137" t="s">
        <v>417</v>
      </c>
      <c r="G145" s="137" t="s">
        <v>418</v>
      </c>
      <c r="H145" s="137" t="s">
        <v>419</v>
      </c>
      <c r="I145" s="137" t="s">
        <v>420</v>
      </c>
      <c r="K145" s="137" t="s">
        <v>421</v>
      </c>
      <c r="L145" s="137" t="s">
        <v>422</v>
      </c>
    </row>
    <row r="146" spans="2:12" ht="15" hidden="1" thickBot="1" x14ac:dyDescent="0.4">
      <c r="D146" s="137" t="s">
        <v>423</v>
      </c>
      <c r="E146" s="219" t="s">
        <v>424</v>
      </c>
      <c r="G146" s="137" t="s">
        <v>425</v>
      </c>
      <c r="H146" s="137" t="s">
        <v>426</v>
      </c>
      <c r="K146" s="137" t="s">
        <v>427</v>
      </c>
      <c r="L146" s="137" t="s">
        <v>428</v>
      </c>
    </row>
    <row r="147" spans="2:12" ht="15" hidden="1" thickBot="1" x14ac:dyDescent="0.4">
      <c r="D147" s="137" t="s">
        <v>429</v>
      </c>
      <c r="E147" s="220" t="s">
        <v>430</v>
      </c>
      <c r="K147" s="137" t="s">
        <v>431</v>
      </c>
      <c r="L147" s="137" t="s">
        <v>432</v>
      </c>
    </row>
    <row r="148" spans="2:12" ht="15" hidden="1" thickBot="1" x14ac:dyDescent="0.4">
      <c r="E148" s="221" t="s">
        <v>433</v>
      </c>
      <c r="H148" s="137" t="s">
        <v>434</v>
      </c>
      <c r="K148" s="137" t="s">
        <v>435</v>
      </c>
      <c r="L148" s="137" t="s">
        <v>436</v>
      </c>
    </row>
    <row r="149" spans="2:12" ht="15" hidden="1" thickBot="1" x14ac:dyDescent="0.4">
      <c r="H149" s="137" t="s">
        <v>437</v>
      </c>
      <c r="K149" s="137" t="s">
        <v>438</v>
      </c>
      <c r="L149" s="137" t="s">
        <v>439</v>
      </c>
    </row>
    <row r="150" spans="2:12" ht="15" hidden="1" thickBot="1" x14ac:dyDescent="0.4">
      <c r="H150" s="137" t="s">
        <v>440</v>
      </c>
      <c r="K150" s="137" t="s">
        <v>441</v>
      </c>
      <c r="L150" s="137" t="s">
        <v>442</v>
      </c>
    </row>
    <row r="151" spans="2:12" ht="15" hidden="1" thickBot="1" x14ac:dyDescent="0.4">
      <c r="B151" s="137" t="s">
        <v>443</v>
      </c>
      <c r="C151" s="137" t="s">
        <v>444</v>
      </c>
      <c r="D151" s="137" t="s">
        <v>443</v>
      </c>
      <c r="G151" s="137" t="s">
        <v>445</v>
      </c>
      <c r="H151" s="137" t="s">
        <v>446</v>
      </c>
      <c r="J151" s="137" t="s">
        <v>266</v>
      </c>
      <c r="K151" s="137" t="s">
        <v>447</v>
      </c>
      <c r="L151" s="137" t="s">
        <v>448</v>
      </c>
    </row>
    <row r="152" spans="2:12" ht="15" hidden="1" thickBot="1" x14ac:dyDescent="0.4">
      <c r="B152" s="137">
        <v>1</v>
      </c>
      <c r="C152" s="137" t="s">
        <v>449</v>
      </c>
      <c r="D152" s="137" t="s">
        <v>450</v>
      </c>
      <c r="E152" s="137" t="s">
        <v>339</v>
      </c>
      <c r="F152" s="137" t="s">
        <v>11</v>
      </c>
      <c r="G152" s="137" t="s">
        <v>451</v>
      </c>
      <c r="H152" s="137" t="s">
        <v>452</v>
      </c>
      <c r="J152" s="137" t="s">
        <v>427</v>
      </c>
      <c r="K152" s="137" t="s">
        <v>453</v>
      </c>
    </row>
    <row r="153" spans="2:12" ht="15" hidden="1" thickBot="1" x14ac:dyDescent="0.4">
      <c r="B153" s="137">
        <v>2</v>
      </c>
      <c r="C153" s="137" t="s">
        <v>454</v>
      </c>
      <c r="D153" s="137" t="s">
        <v>455</v>
      </c>
      <c r="E153" s="137" t="s">
        <v>322</v>
      </c>
      <c r="F153" s="137" t="s">
        <v>18</v>
      </c>
      <c r="G153" s="137" t="s">
        <v>456</v>
      </c>
      <c r="J153" s="137" t="s">
        <v>457</v>
      </c>
      <c r="K153" s="137" t="s">
        <v>458</v>
      </c>
    </row>
    <row r="154" spans="2:12" ht="15" hidden="1" thickBot="1" x14ac:dyDescent="0.4">
      <c r="B154" s="137">
        <v>3</v>
      </c>
      <c r="C154" s="137" t="s">
        <v>459</v>
      </c>
      <c r="D154" s="137" t="s">
        <v>460</v>
      </c>
      <c r="E154" s="137" t="s">
        <v>300</v>
      </c>
      <c r="G154" s="137" t="s">
        <v>461</v>
      </c>
      <c r="J154" s="137" t="s">
        <v>462</v>
      </c>
      <c r="K154" s="137" t="s">
        <v>463</v>
      </c>
    </row>
    <row r="155" spans="2:12" ht="15" hidden="1" thickBot="1" x14ac:dyDescent="0.4">
      <c r="B155" s="137">
        <v>4</v>
      </c>
      <c r="C155" s="137" t="s">
        <v>452</v>
      </c>
      <c r="H155" s="137" t="s">
        <v>464</v>
      </c>
      <c r="I155" s="137" t="s">
        <v>465</v>
      </c>
      <c r="J155" s="137" t="s">
        <v>466</v>
      </c>
      <c r="K155" s="137" t="s">
        <v>467</v>
      </c>
    </row>
    <row r="156" spans="2:12" ht="15" hidden="1" thickBot="1" x14ac:dyDescent="0.4">
      <c r="D156" s="137" t="s">
        <v>461</v>
      </c>
      <c r="H156" s="137" t="s">
        <v>468</v>
      </c>
      <c r="I156" s="137" t="s">
        <v>469</v>
      </c>
      <c r="J156" s="137" t="s">
        <v>470</v>
      </c>
      <c r="K156" s="137" t="s">
        <v>471</v>
      </c>
    </row>
    <row r="157" spans="2:12" ht="15" hidden="1" thickBot="1" x14ac:dyDescent="0.4">
      <c r="D157" s="137" t="s">
        <v>472</v>
      </c>
      <c r="H157" s="137" t="s">
        <v>473</v>
      </c>
      <c r="I157" s="137" t="s">
        <v>474</v>
      </c>
      <c r="J157" s="137" t="s">
        <v>475</v>
      </c>
      <c r="K157" s="137" t="s">
        <v>476</v>
      </c>
    </row>
    <row r="158" spans="2:12" ht="15" hidden="1" thickBot="1" x14ac:dyDescent="0.4">
      <c r="D158" s="137" t="s">
        <v>477</v>
      </c>
      <c r="H158" s="137" t="s">
        <v>478</v>
      </c>
      <c r="J158" s="137" t="s">
        <v>479</v>
      </c>
      <c r="K158" s="137" t="s">
        <v>480</v>
      </c>
    </row>
    <row r="159" spans="2:12" ht="15" hidden="1" thickBot="1" x14ac:dyDescent="0.4">
      <c r="H159" s="137" t="s">
        <v>481</v>
      </c>
      <c r="J159" s="137" t="s">
        <v>482</v>
      </c>
    </row>
    <row r="160" spans="2:12" ht="58.5" hidden="1" thickBot="1" x14ac:dyDescent="0.4">
      <c r="D160" s="222" t="s">
        <v>483</v>
      </c>
      <c r="E160" s="137" t="s">
        <v>484</v>
      </c>
      <c r="F160" s="137" t="s">
        <v>485</v>
      </c>
      <c r="G160" s="137" t="s">
        <v>486</v>
      </c>
      <c r="H160" s="137" t="s">
        <v>487</v>
      </c>
      <c r="I160" s="137" t="s">
        <v>488</v>
      </c>
      <c r="J160" s="137" t="s">
        <v>489</v>
      </c>
      <c r="K160" s="137" t="s">
        <v>490</v>
      </c>
    </row>
    <row r="161" spans="2:11" ht="73" hidden="1" thickBot="1" x14ac:dyDescent="0.4">
      <c r="B161" s="137" t="s">
        <v>592</v>
      </c>
      <c r="C161" s="137" t="s">
        <v>591</v>
      </c>
      <c r="D161" s="222" t="s">
        <v>491</v>
      </c>
      <c r="E161" s="137" t="s">
        <v>492</v>
      </c>
      <c r="F161" s="137" t="s">
        <v>493</v>
      </c>
      <c r="G161" s="137" t="s">
        <v>494</v>
      </c>
      <c r="H161" s="137" t="s">
        <v>495</v>
      </c>
      <c r="I161" s="137" t="s">
        <v>496</v>
      </c>
      <c r="J161" s="137" t="s">
        <v>497</v>
      </c>
      <c r="K161" s="137" t="s">
        <v>498</v>
      </c>
    </row>
    <row r="162" spans="2:11" ht="44" hidden="1" thickBot="1" x14ac:dyDescent="0.4">
      <c r="B162" s="137" t="s">
        <v>593</v>
      </c>
      <c r="C162" s="137" t="s">
        <v>590</v>
      </c>
      <c r="D162" s="222" t="s">
        <v>499</v>
      </c>
      <c r="E162" s="137" t="s">
        <v>500</v>
      </c>
      <c r="F162" s="137" t="s">
        <v>501</v>
      </c>
      <c r="G162" s="137" t="s">
        <v>502</v>
      </c>
      <c r="H162" s="137" t="s">
        <v>503</v>
      </c>
      <c r="I162" s="137" t="s">
        <v>504</v>
      </c>
      <c r="J162" s="137" t="s">
        <v>505</v>
      </c>
      <c r="K162" s="137" t="s">
        <v>506</v>
      </c>
    </row>
    <row r="163" spans="2:11" ht="15" hidden="1" thickBot="1" x14ac:dyDescent="0.4">
      <c r="B163" s="137" t="s">
        <v>594</v>
      </c>
      <c r="C163" s="137" t="s">
        <v>589</v>
      </c>
      <c r="F163" s="137" t="s">
        <v>507</v>
      </c>
      <c r="G163" s="137" t="s">
        <v>508</v>
      </c>
      <c r="H163" s="137" t="s">
        <v>509</v>
      </c>
      <c r="I163" s="137" t="s">
        <v>510</v>
      </c>
      <c r="J163" s="137" t="s">
        <v>511</v>
      </c>
      <c r="K163" s="137" t="s">
        <v>512</v>
      </c>
    </row>
    <row r="164" spans="2:11" ht="15" hidden="1" thickBot="1" x14ac:dyDescent="0.4">
      <c r="B164" s="137" t="s">
        <v>595</v>
      </c>
      <c r="G164" s="137" t="s">
        <v>513</v>
      </c>
      <c r="H164" s="137" t="s">
        <v>514</v>
      </c>
      <c r="I164" s="137" t="s">
        <v>515</v>
      </c>
      <c r="J164" s="137" t="s">
        <v>516</v>
      </c>
      <c r="K164" s="137" t="s">
        <v>517</v>
      </c>
    </row>
    <row r="165" spans="2:11" ht="15" hidden="1" thickBot="1" x14ac:dyDescent="0.4">
      <c r="C165" s="137" t="s">
        <v>518</v>
      </c>
      <c r="J165" s="137" t="s">
        <v>519</v>
      </c>
    </row>
    <row r="166" spans="2:11" ht="15" hidden="1" thickBot="1" x14ac:dyDescent="0.4">
      <c r="C166" s="137" t="s">
        <v>520</v>
      </c>
      <c r="I166" s="137" t="s">
        <v>521</v>
      </c>
      <c r="J166" s="137" t="s">
        <v>522</v>
      </c>
    </row>
    <row r="167" spans="2:11" ht="15" hidden="1" thickBot="1" x14ac:dyDescent="0.4">
      <c r="B167" s="229" t="s">
        <v>596</v>
      </c>
      <c r="C167" s="137" t="s">
        <v>523</v>
      </c>
      <c r="I167" s="137" t="s">
        <v>524</v>
      </c>
      <c r="J167" s="137" t="s">
        <v>525</v>
      </c>
    </row>
    <row r="168" spans="2:11" ht="15" hidden="1" thickBot="1" x14ac:dyDescent="0.4">
      <c r="B168" s="229" t="s">
        <v>29</v>
      </c>
      <c r="C168" s="137" t="s">
        <v>526</v>
      </c>
      <c r="D168" s="137" t="s">
        <v>527</v>
      </c>
      <c r="E168" s="137" t="s">
        <v>528</v>
      </c>
      <c r="I168" s="137" t="s">
        <v>529</v>
      </c>
      <c r="J168" s="137" t="s">
        <v>266</v>
      </c>
    </row>
    <row r="169" spans="2:11" ht="15" hidden="1" thickBot="1" x14ac:dyDescent="0.4">
      <c r="B169" s="229" t="s">
        <v>16</v>
      </c>
      <c r="D169" s="137" t="s">
        <v>530</v>
      </c>
      <c r="E169" s="137" t="s">
        <v>531</v>
      </c>
      <c r="H169" s="137" t="s">
        <v>403</v>
      </c>
      <c r="I169" s="137" t="s">
        <v>532</v>
      </c>
    </row>
    <row r="170" spans="2:11" ht="15" hidden="1" thickBot="1" x14ac:dyDescent="0.4">
      <c r="B170" s="229" t="s">
        <v>34</v>
      </c>
      <c r="D170" s="137" t="s">
        <v>533</v>
      </c>
      <c r="E170" s="137" t="s">
        <v>534</v>
      </c>
      <c r="H170" s="137" t="s">
        <v>413</v>
      </c>
      <c r="I170" s="137" t="s">
        <v>535</v>
      </c>
      <c r="J170" s="137" t="s">
        <v>536</v>
      </c>
    </row>
    <row r="171" spans="2:11" ht="15" hidden="1" thickBot="1" x14ac:dyDescent="0.4">
      <c r="B171" s="229" t="s">
        <v>597</v>
      </c>
      <c r="C171" s="137" t="s">
        <v>537</v>
      </c>
      <c r="D171" s="137" t="s">
        <v>538</v>
      </c>
      <c r="H171" s="137" t="s">
        <v>419</v>
      </c>
      <c r="I171" s="137" t="s">
        <v>539</v>
      </c>
      <c r="J171" s="137" t="s">
        <v>540</v>
      </c>
    </row>
    <row r="172" spans="2:11" ht="15" hidden="1" thickBot="1" x14ac:dyDescent="0.4">
      <c r="B172" s="229" t="s">
        <v>598</v>
      </c>
      <c r="C172" s="137" t="s">
        <v>541</v>
      </c>
      <c r="H172" s="137" t="s">
        <v>426</v>
      </c>
      <c r="I172" s="137" t="s">
        <v>542</v>
      </c>
    </row>
    <row r="173" spans="2:11" ht="15" hidden="1" thickBot="1" x14ac:dyDescent="0.4">
      <c r="B173" s="229" t="s">
        <v>599</v>
      </c>
      <c r="C173" s="137" t="s">
        <v>543</v>
      </c>
      <c r="E173" s="137" t="s">
        <v>544</v>
      </c>
      <c r="H173" s="137" t="s">
        <v>545</v>
      </c>
      <c r="I173" s="137" t="s">
        <v>546</v>
      </c>
    </row>
    <row r="174" spans="2:11" ht="15" hidden="1" thickBot="1" x14ac:dyDescent="0.4">
      <c r="B174" s="229" t="s">
        <v>600</v>
      </c>
      <c r="C174" s="137" t="s">
        <v>547</v>
      </c>
      <c r="E174" s="137" t="s">
        <v>548</v>
      </c>
      <c r="H174" s="137" t="s">
        <v>549</v>
      </c>
      <c r="I174" s="137" t="s">
        <v>550</v>
      </c>
    </row>
    <row r="175" spans="2:11" ht="15" hidden="1" thickBot="1" x14ac:dyDescent="0.4">
      <c r="B175" s="229" t="s">
        <v>601</v>
      </c>
      <c r="C175" s="137" t="s">
        <v>551</v>
      </c>
      <c r="E175" s="137" t="s">
        <v>552</v>
      </c>
      <c r="H175" s="137" t="s">
        <v>553</v>
      </c>
      <c r="I175" s="137" t="s">
        <v>554</v>
      </c>
    </row>
    <row r="176" spans="2:11" ht="15" hidden="1" thickBot="1" x14ac:dyDescent="0.4">
      <c r="B176" s="229" t="s">
        <v>602</v>
      </c>
      <c r="C176" s="137" t="s">
        <v>555</v>
      </c>
      <c r="E176" s="137" t="s">
        <v>556</v>
      </c>
      <c r="H176" s="137" t="s">
        <v>557</v>
      </c>
      <c r="I176" s="137" t="s">
        <v>558</v>
      </c>
    </row>
    <row r="177" spans="2:9" ht="15" hidden="1" thickBot="1" x14ac:dyDescent="0.4">
      <c r="B177" s="229" t="s">
        <v>603</v>
      </c>
      <c r="C177" s="137" t="s">
        <v>559</v>
      </c>
      <c r="E177" s="137" t="s">
        <v>560</v>
      </c>
      <c r="H177" s="137" t="s">
        <v>561</v>
      </c>
      <c r="I177" s="137" t="s">
        <v>562</v>
      </c>
    </row>
    <row r="178" spans="2:9" ht="15" hidden="1" thickBot="1" x14ac:dyDescent="0.4">
      <c r="B178" s="229" t="s">
        <v>604</v>
      </c>
      <c r="C178" s="137" t="s">
        <v>266</v>
      </c>
      <c r="E178" s="137" t="s">
        <v>563</v>
      </c>
      <c r="H178" s="137" t="s">
        <v>564</v>
      </c>
      <c r="I178" s="137" t="s">
        <v>565</v>
      </c>
    </row>
    <row r="179" spans="2:9" ht="15" hidden="1" thickBot="1" x14ac:dyDescent="0.4">
      <c r="B179" s="229" t="s">
        <v>605</v>
      </c>
      <c r="E179" s="137" t="s">
        <v>566</v>
      </c>
      <c r="H179" s="137" t="s">
        <v>567</v>
      </c>
      <c r="I179" s="137" t="s">
        <v>568</v>
      </c>
    </row>
    <row r="180" spans="2:9" ht="15" hidden="1" thickBot="1" x14ac:dyDescent="0.4">
      <c r="B180" s="229" t="s">
        <v>606</v>
      </c>
      <c r="E180" s="137" t="s">
        <v>569</v>
      </c>
      <c r="H180" s="137" t="s">
        <v>570</v>
      </c>
      <c r="I180" s="137" t="s">
        <v>571</v>
      </c>
    </row>
    <row r="181" spans="2:9" ht="15" hidden="1" thickBot="1" x14ac:dyDescent="0.4">
      <c r="B181" s="229" t="s">
        <v>607</v>
      </c>
      <c r="E181" s="137" t="s">
        <v>572</v>
      </c>
      <c r="H181" s="137" t="s">
        <v>573</v>
      </c>
      <c r="I181" s="137" t="s">
        <v>574</v>
      </c>
    </row>
    <row r="182" spans="2:9" ht="15" hidden="1" thickBot="1" x14ac:dyDescent="0.4">
      <c r="B182" s="229" t="s">
        <v>608</v>
      </c>
      <c r="H182" s="137" t="s">
        <v>575</v>
      </c>
      <c r="I182" s="137" t="s">
        <v>576</v>
      </c>
    </row>
    <row r="183" spans="2:9" ht="15" hidden="1" thickBot="1" x14ac:dyDescent="0.4">
      <c r="B183" s="229" t="s">
        <v>609</v>
      </c>
      <c r="H183" s="137" t="s">
        <v>577</v>
      </c>
    </row>
    <row r="184" spans="2:9" ht="15" hidden="1" thickBot="1" x14ac:dyDescent="0.4">
      <c r="B184" s="229" t="s">
        <v>610</v>
      </c>
      <c r="H184" s="137" t="s">
        <v>578</v>
      </c>
    </row>
    <row r="185" spans="2:9" ht="15" hidden="1" thickBot="1" x14ac:dyDescent="0.4">
      <c r="B185" s="229" t="s">
        <v>611</v>
      </c>
      <c r="H185" s="137" t="s">
        <v>579</v>
      </c>
    </row>
    <row r="186" spans="2:9" ht="15" hidden="1" thickBot="1" x14ac:dyDescent="0.4">
      <c r="B186" s="229" t="s">
        <v>612</v>
      </c>
      <c r="H186" s="137" t="s">
        <v>580</v>
      </c>
    </row>
    <row r="187" spans="2:9" ht="15" hidden="1" thickBot="1" x14ac:dyDescent="0.4">
      <c r="B187" s="229" t="s">
        <v>613</v>
      </c>
      <c r="D187" t="s">
        <v>581</v>
      </c>
      <c r="H187" s="137" t="s">
        <v>582</v>
      </c>
    </row>
    <row r="188" spans="2:9" ht="15" hidden="1" thickBot="1" x14ac:dyDescent="0.4">
      <c r="B188" s="229" t="s">
        <v>614</v>
      </c>
      <c r="D188" t="s">
        <v>583</v>
      </c>
      <c r="H188" s="137" t="s">
        <v>584</v>
      </c>
    </row>
    <row r="189" spans="2:9" ht="15" hidden="1" thickBot="1" x14ac:dyDescent="0.4">
      <c r="B189" s="229" t="s">
        <v>615</v>
      </c>
      <c r="D189" t="s">
        <v>585</v>
      </c>
      <c r="H189" s="137" t="s">
        <v>586</v>
      </c>
    </row>
    <row r="190" spans="2:9" ht="15" hidden="1" thickBot="1" x14ac:dyDescent="0.4">
      <c r="B190" s="229" t="s">
        <v>616</v>
      </c>
      <c r="D190" t="s">
        <v>583</v>
      </c>
      <c r="H190" s="137" t="s">
        <v>587</v>
      </c>
    </row>
    <row r="191" spans="2:9" ht="15" hidden="1" thickBot="1" x14ac:dyDescent="0.4">
      <c r="B191" s="229" t="s">
        <v>617</v>
      </c>
      <c r="D191" t="s">
        <v>588</v>
      </c>
    </row>
    <row r="192" spans="2:9" ht="15" hidden="1" thickBot="1" x14ac:dyDescent="0.4">
      <c r="B192" s="229" t="s">
        <v>618</v>
      </c>
      <c r="D192" t="s">
        <v>583</v>
      </c>
    </row>
    <row r="193" spans="2:2" ht="15" hidden="1" thickBot="1" x14ac:dyDescent="0.4">
      <c r="B193" s="229" t="s">
        <v>619</v>
      </c>
    </row>
    <row r="194" spans="2:2" ht="15" hidden="1" thickBot="1" x14ac:dyDescent="0.4">
      <c r="B194" s="229" t="s">
        <v>620</v>
      </c>
    </row>
    <row r="195" spans="2:2" ht="15" hidden="1" thickBot="1" x14ac:dyDescent="0.4">
      <c r="B195" s="229" t="s">
        <v>621</v>
      </c>
    </row>
    <row r="196" spans="2:2" ht="15" hidden="1" thickBot="1" x14ac:dyDescent="0.4">
      <c r="B196" s="229" t="s">
        <v>622</v>
      </c>
    </row>
    <row r="197" spans="2:2" ht="15" hidden="1" thickBot="1" x14ac:dyDescent="0.4">
      <c r="B197" s="229" t="s">
        <v>623</v>
      </c>
    </row>
    <row r="198" spans="2:2" ht="15" hidden="1" thickBot="1" x14ac:dyDescent="0.4">
      <c r="B198" s="229" t="s">
        <v>624</v>
      </c>
    </row>
    <row r="199" spans="2:2" ht="15" hidden="1" thickBot="1" x14ac:dyDescent="0.4">
      <c r="B199" s="229" t="s">
        <v>625</v>
      </c>
    </row>
    <row r="200" spans="2:2" ht="15" hidden="1" thickBot="1" x14ac:dyDescent="0.4">
      <c r="B200" s="229" t="s">
        <v>626</v>
      </c>
    </row>
    <row r="201" spans="2:2" ht="15" hidden="1" thickBot="1" x14ac:dyDescent="0.4">
      <c r="B201" s="229" t="s">
        <v>627</v>
      </c>
    </row>
    <row r="202" spans="2:2" ht="15" hidden="1" thickBot="1" x14ac:dyDescent="0.4">
      <c r="B202" s="229" t="s">
        <v>50</v>
      </c>
    </row>
    <row r="203" spans="2:2" ht="15" hidden="1" thickBot="1" x14ac:dyDescent="0.4">
      <c r="B203" s="229" t="s">
        <v>55</v>
      </c>
    </row>
    <row r="204" spans="2:2" ht="15" hidden="1" thickBot="1" x14ac:dyDescent="0.4">
      <c r="B204" s="229" t="s">
        <v>56</v>
      </c>
    </row>
    <row r="205" spans="2:2" ht="15" hidden="1" thickBot="1" x14ac:dyDescent="0.4">
      <c r="B205" s="229" t="s">
        <v>58</v>
      </c>
    </row>
    <row r="206" spans="2:2" ht="15" hidden="1" thickBot="1" x14ac:dyDescent="0.4">
      <c r="B206" s="229" t="s">
        <v>23</v>
      </c>
    </row>
    <row r="207" spans="2:2" ht="15" hidden="1" thickBot="1" x14ac:dyDescent="0.4">
      <c r="B207" s="229" t="s">
        <v>60</v>
      </c>
    </row>
    <row r="208" spans="2:2" ht="15" hidden="1" thickBot="1" x14ac:dyDescent="0.4">
      <c r="B208" s="229" t="s">
        <v>62</v>
      </c>
    </row>
    <row r="209" spans="2:2" ht="15" hidden="1" thickBot="1" x14ac:dyDescent="0.4">
      <c r="B209" s="229" t="s">
        <v>65</v>
      </c>
    </row>
    <row r="210" spans="2:2" ht="15" hidden="1" thickBot="1" x14ac:dyDescent="0.4">
      <c r="B210" s="229" t="s">
        <v>66</v>
      </c>
    </row>
    <row r="211" spans="2:2" ht="15" hidden="1" thickBot="1" x14ac:dyDescent="0.4">
      <c r="B211" s="229" t="s">
        <v>67</v>
      </c>
    </row>
    <row r="212" spans="2:2" ht="15" hidden="1" thickBot="1" x14ac:dyDescent="0.4">
      <c r="B212" s="229" t="s">
        <v>68</v>
      </c>
    </row>
    <row r="213" spans="2:2" ht="15" hidden="1" thickBot="1" x14ac:dyDescent="0.4">
      <c r="B213" s="229" t="s">
        <v>628</v>
      </c>
    </row>
    <row r="214" spans="2:2" ht="15" hidden="1" thickBot="1" x14ac:dyDescent="0.4">
      <c r="B214" s="229" t="s">
        <v>629</v>
      </c>
    </row>
    <row r="215" spans="2:2" ht="15" hidden="1" thickBot="1" x14ac:dyDescent="0.4">
      <c r="B215" s="229" t="s">
        <v>72</v>
      </c>
    </row>
    <row r="216" spans="2:2" ht="15" hidden="1" thickBot="1" x14ac:dyDescent="0.4">
      <c r="B216" s="229" t="s">
        <v>74</v>
      </c>
    </row>
    <row r="217" spans="2:2" ht="15" hidden="1" thickBot="1" x14ac:dyDescent="0.4">
      <c r="B217" s="229" t="s">
        <v>78</v>
      </c>
    </row>
    <row r="218" spans="2:2" ht="15" hidden="1" thickBot="1" x14ac:dyDescent="0.4">
      <c r="B218" s="229" t="s">
        <v>630</v>
      </c>
    </row>
    <row r="219" spans="2:2" ht="15" hidden="1" thickBot="1" x14ac:dyDescent="0.4">
      <c r="B219" s="229" t="s">
        <v>631</v>
      </c>
    </row>
    <row r="220" spans="2:2" ht="15" hidden="1" thickBot="1" x14ac:dyDescent="0.4">
      <c r="B220" s="229" t="s">
        <v>632</v>
      </c>
    </row>
    <row r="221" spans="2:2" ht="15" hidden="1" thickBot="1" x14ac:dyDescent="0.4">
      <c r="B221" s="229" t="s">
        <v>76</v>
      </c>
    </row>
    <row r="222" spans="2:2" ht="15" hidden="1" thickBot="1" x14ac:dyDescent="0.4">
      <c r="B222" s="229" t="s">
        <v>77</v>
      </c>
    </row>
    <row r="223" spans="2:2" ht="15" hidden="1" thickBot="1" x14ac:dyDescent="0.4">
      <c r="B223" s="229" t="s">
        <v>80</v>
      </c>
    </row>
    <row r="224" spans="2:2" ht="15" hidden="1" thickBot="1" x14ac:dyDescent="0.4">
      <c r="B224" s="229" t="s">
        <v>82</v>
      </c>
    </row>
    <row r="225" spans="2:2" ht="15" hidden="1" thickBot="1" x14ac:dyDescent="0.4">
      <c r="B225" s="229" t="s">
        <v>633</v>
      </c>
    </row>
    <row r="226" spans="2:2" ht="15" hidden="1" thickBot="1" x14ac:dyDescent="0.4">
      <c r="B226" s="229" t="s">
        <v>81</v>
      </c>
    </row>
    <row r="227" spans="2:2" ht="15" hidden="1" thickBot="1" x14ac:dyDescent="0.4">
      <c r="B227" s="229" t="s">
        <v>83</v>
      </c>
    </row>
    <row r="228" spans="2:2" ht="15" hidden="1" thickBot="1" x14ac:dyDescent="0.4">
      <c r="B228" s="229" t="s">
        <v>86</v>
      </c>
    </row>
    <row r="229" spans="2:2" ht="15" hidden="1" thickBot="1" x14ac:dyDescent="0.4">
      <c r="B229" s="229" t="s">
        <v>85</v>
      </c>
    </row>
    <row r="230" spans="2:2" ht="15" hidden="1" thickBot="1" x14ac:dyDescent="0.4">
      <c r="B230" s="229" t="s">
        <v>634</v>
      </c>
    </row>
    <row r="231" spans="2:2" ht="15" hidden="1" thickBot="1" x14ac:dyDescent="0.4">
      <c r="B231" s="229" t="s">
        <v>92</v>
      </c>
    </row>
    <row r="232" spans="2:2" ht="15" hidden="1" thickBot="1" x14ac:dyDescent="0.4">
      <c r="B232" s="229" t="s">
        <v>94</v>
      </c>
    </row>
    <row r="233" spans="2:2" ht="15" hidden="1" thickBot="1" x14ac:dyDescent="0.4">
      <c r="B233" s="229" t="s">
        <v>95</v>
      </c>
    </row>
    <row r="234" spans="2:2" ht="15" hidden="1" thickBot="1" x14ac:dyDescent="0.4">
      <c r="B234" s="229" t="s">
        <v>96</v>
      </c>
    </row>
    <row r="235" spans="2:2" ht="15" hidden="1" thickBot="1" x14ac:dyDescent="0.4">
      <c r="B235" s="229" t="s">
        <v>635</v>
      </c>
    </row>
    <row r="236" spans="2:2" ht="15" hidden="1" thickBot="1" x14ac:dyDescent="0.4">
      <c r="B236" s="229" t="s">
        <v>636</v>
      </c>
    </row>
    <row r="237" spans="2:2" ht="15" hidden="1" thickBot="1" x14ac:dyDescent="0.4">
      <c r="B237" s="229" t="s">
        <v>97</v>
      </c>
    </row>
    <row r="238" spans="2:2" ht="15" hidden="1" thickBot="1" x14ac:dyDescent="0.4">
      <c r="B238" s="229" t="s">
        <v>151</v>
      </c>
    </row>
    <row r="239" spans="2:2" ht="15" hidden="1" thickBot="1" x14ac:dyDescent="0.4">
      <c r="B239" s="229" t="s">
        <v>637</v>
      </c>
    </row>
    <row r="240" spans="2:2" ht="29.5" hidden="1" thickBot="1" x14ac:dyDescent="0.4">
      <c r="B240" s="229" t="s">
        <v>638</v>
      </c>
    </row>
    <row r="241" spans="2:2" ht="15" hidden="1" thickBot="1" x14ac:dyDescent="0.4">
      <c r="B241" s="229" t="s">
        <v>102</v>
      </c>
    </row>
    <row r="242" spans="2:2" ht="15" hidden="1" thickBot="1" x14ac:dyDescent="0.4">
      <c r="B242" s="229" t="s">
        <v>104</v>
      </c>
    </row>
    <row r="243" spans="2:2" ht="15" hidden="1" thickBot="1" x14ac:dyDescent="0.4">
      <c r="B243" s="229" t="s">
        <v>639</v>
      </c>
    </row>
    <row r="244" spans="2:2" ht="15" hidden="1" thickBot="1" x14ac:dyDescent="0.4">
      <c r="B244" s="229" t="s">
        <v>152</v>
      </c>
    </row>
    <row r="245" spans="2:2" ht="15" hidden="1" thickBot="1" x14ac:dyDescent="0.4">
      <c r="B245" s="229" t="s">
        <v>169</v>
      </c>
    </row>
    <row r="246" spans="2:2" ht="15" hidden="1" thickBot="1" x14ac:dyDescent="0.4">
      <c r="B246" s="229" t="s">
        <v>103</v>
      </c>
    </row>
    <row r="247" spans="2:2" ht="15" hidden="1" thickBot="1" x14ac:dyDescent="0.4">
      <c r="B247" s="229" t="s">
        <v>107</v>
      </c>
    </row>
    <row r="248" spans="2:2" ht="15" hidden="1" thickBot="1" x14ac:dyDescent="0.4">
      <c r="B248" s="229" t="s">
        <v>101</v>
      </c>
    </row>
    <row r="249" spans="2:2" ht="15" hidden="1" thickBot="1" x14ac:dyDescent="0.4">
      <c r="B249" s="229" t="s">
        <v>123</v>
      </c>
    </row>
    <row r="250" spans="2:2" ht="15" hidden="1" thickBot="1" x14ac:dyDescent="0.4">
      <c r="B250" s="229" t="s">
        <v>640</v>
      </c>
    </row>
    <row r="251" spans="2:2" ht="15" hidden="1" thickBot="1" x14ac:dyDescent="0.4">
      <c r="B251" s="229" t="s">
        <v>109</v>
      </c>
    </row>
    <row r="252" spans="2:2" ht="15" hidden="1" thickBot="1" x14ac:dyDescent="0.4">
      <c r="B252" s="229" t="s">
        <v>112</v>
      </c>
    </row>
    <row r="253" spans="2:2" ht="15" hidden="1" thickBot="1" x14ac:dyDescent="0.4">
      <c r="B253" s="229" t="s">
        <v>118</v>
      </c>
    </row>
    <row r="254" spans="2:2" ht="15" hidden="1" thickBot="1" x14ac:dyDescent="0.4">
      <c r="B254" s="229" t="s">
        <v>115</v>
      </c>
    </row>
    <row r="255" spans="2:2" ht="29.5" hidden="1" thickBot="1" x14ac:dyDescent="0.4">
      <c r="B255" s="229" t="s">
        <v>641</v>
      </c>
    </row>
    <row r="256" spans="2:2" ht="15" hidden="1" thickBot="1" x14ac:dyDescent="0.4">
      <c r="B256" s="229" t="s">
        <v>113</v>
      </c>
    </row>
    <row r="257" spans="2:2" ht="15" hidden="1" thickBot="1" x14ac:dyDescent="0.4">
      <c r="B257" s="229" t="s">
        <v>114</v>
      </c>
    </row>
    <row r="258" spans="2:2" ht="15" hidden="1" thickBot="1" x14ac:dyDescent="0.4">
      <c r="B258" s="229" t="s">
        <v>125</v>
      </c>
    </row>
    <row r="259" spans="2:2" ht="15" hidden="1" thickBot="1" x14ac:dyDescent="0.4">
      <c r="B259" s="229" t="s">
        <v>122</v>
      </c>
    </row>
    <row r="260" spans="2:2" ht="15" hidden="1" thickBot="1" x14ac:dyDescent="0.4">
      <c r="B260" s="229" t="s">
        <v>121</v>
      </c>
    </row>
    <row r="261" spans="2:2" ht="15" hidden="1" thickBot="1" x14ac:dyDescent="0.4">
      <c r="B261" s="229" t="s">
        <v>124</v>
      </c>
    </row>
    <row r="262" spans="2:2" ht="15" hidden="1" thickBot="1" x14ac:dyDescent="0.4">
      <c r="B262" s="229" t="s">
        <v>116</v>
      </c>
    </row>
    <row r="263" spans="2:2" ht="15" hidden="1" thickBot="1" x14ac:dyDescent="0.4">
      <c r="B263" s="229" t="s">
        <v>117</v>
      </c>
    </row>
    <row r="264" spans="2:2" ht="15" hidden="1" thickBot="1" x14ac:dyDescent="0.4">
      <c r="B264" s="229" t="s">
        <v>110</v>
      </c>
    </row>
    <row r="265" spans="2:2" ht="15" hidden="1" thickBot="1" x14ac:dyDescent="0.4">
      <c r="B265" s="229" t="s">
        <v>111</v>
      </c>
    </row>
    <row r="266" spans="2:2" ht="15" hidden="1" thickBot="1" x14ac:dyDescent="0.4">
      <c r="B266" s="229" t="s">
        <v>126</v>
      </c>
    </row>
    <row r="267" spans="2:2" ht="15" hidden="1" thickBot="1" x14ac:dyDescent="0.4">
      <c r="B267" s="229" t="s">
        <v>132</v>
      </c>
    </row>
    <row r="268" spans="2:2" ht="15" hidden="1" thickBot="1" x14ac:dyDescent="0.4">
      <c r="B268" s="229" t="s">
        <v>133</v>
      </c>
    </row>
    <row r="269" spans="2:2" ht="15" hidden="1" thickBot="1" x14ac:dyDescent="0.4">
      <c r="B269" s="229" t="s">
        <v>131</v>
      </c>
    </row>
    <row r="270" spans="2:2" ht="15" hidden="1" thickBot="1" x14ac:dyDescent="0.4">
      <c r="B270" s="229" t="s">
        <v>642</v>
      </c>
    </row>
    <row r="271" spans="2:2" ht="15" hidden="1" thickBot="1" x14ac:dyDescent="0.4">
      <c r="B271" s="229" t="s">
        <v>128</v>
      </c>
    </row>
    <row r="272" spans="2:2" ht="15" hidden="1" thickBot="1" x14ac:dyDescent="0.4">
      <c r="B272" s="229" t="s">
        <v>127</v>
      </c>
    </row>
    <row r="273" spans="2:2" ht="15" hidden="1" thickBot="1" x14ac:dyDescent="0.4">
      <c r="B273" s="229" t="s">
        <v>135</v>
      </c>
    </row>
    <row r="274" spans="2:2" ht="15" hidden="1" thickBot="1" x14ac:dyDescent="0.4">
      <c r="B274" s="229" t="s">
        <v>136</v>
      </c>
    </row>
    <row r="275" spans="2:2" ht="15" hidden="1" thickBot="1" x14ac:dyDescent="0.4">
      <c r="B275" s="229" t="s">
        <v>138</v>
      </c>
    </row>
    <row r="276" spans="2:2" ht="15" hidden="1" thickBot="1" x14ac:dyDescent="0.4">
      <c r="B276" s="229" t="s">
        <v>141</v>
      </c>
    </row>
    <row r="277" spans="2:2" ht="15" hidden="1" thickBot="1" x14ac:dyDescent="0.4">
      <c r="B277" s="229" t="s">
        <v>142</v>
      </c>
    </row>
    <row r="278" spans="2:2" ht="15" hidden="1" thickBot="1" x14ac:dyDescent="0.4">
      <c r="B278" s="229" t="s">
        <v>137</v>
      </c>
    </row>
    <row r="279" spans="2:2" ht="15" hidden="1" thickBot="1" x14ac:dyDescent="0.4">
      <c r="B279" s="229" t="s">
        <v>139</v>
      </c>
    </row>
    <row r="280" spans="2:2" ht="15" hidden="1" thickBot="1" x14ac:dyDescent="0.4">
      <c r="B280" s="229" t="s">
        <v>143</v>
      </c>
    </row>
    <row r="281" spans="2:2" ht="15" hidden="1" thickBot="1" x14ac:dyDescent="0.4">
      <c r="B281" s="229" t="s">
        <v>643</v>
      </c>
    </row>
    <row r="282" spans="2:2" ht="15" hidden="1" thickBot="1" x14ac:dyDescent="0.4">
      <c r="B282" s="229" t="s">
        <v>140</v>
      </c>
    </row>
    <row r="283" spans="2:2" ht="15" hidden="1" thickBot="1" x14ac:dyDescent="0.4">
      <c r="B283" s="229" t="s">
        <v>148</v>
      </c>
    </row>
    <row r="284" spans="2:2" ht="15" hidden="1" thickBot="1" x14ac:dyDescent="0.4">
      <c r="B284" s="229" t="s">
        <v>149</v>
      </c>
    </row>
    <row r="285" spans="2:2" ht="15" hidden="1" thickBot="1" x14ac:dyDescent="0.4">
      <c r="B285" s="229" t="s">
        <v>150</v>
      </c>
    </row>
    <row r="286" spans="2:2" ht="15" hidden="1" thickBot="1" x14ac:dyDescent="0.4">
      <c r="B286" s="229" t="s">
        <v>157</v>
      </c>
    </row>
    <row r="287" spans="2:2" ht="15" hidden="1" thickBot="1" x14ac:dyDescent="0.4">
      <c r="B287" s="229" t="s">
        <v>170</v>
      </c>
    </row>
    <row r="288" spans="2:2" ht="15" hidden="1" thickBot="1" x14ac:dyDescent="0.4">
      <c r="B288" s="229" t="s">
        <v>158</v>
      </c>
    </row>
    <row r="289" spans="2:2" ht="15" hidden="1" thickBot="1" x14ac:dyDescent="0.4">
      <c r="B289" s="229" t="s">
        <v>165</v>
      </c>
    </row>
    <row r="290" spans="2:2" ht="15" hidden="1" thickBot="1" x14ac:dyDescent="0.4">
      <c r="B290" s="229" t="s">
        <v>161</v>
      </c>
    </row>
    <row r="291" spans="2:2" ht="15" hidden="1" thickBot="1" x14ac:dyDescent="0.4">
      <c r="B291" s="229" t="s">
        <v>63</v>
      </c>
    </row>
    <row r="292" spans="2:2" ht="15" hidden="1" thickBot="1" x14ac:dyDescent="0.4">
      <c r="B292" s="229" t="s">
        <v>155</v>
      </c>
    </row>
    <row r="293" spans="2:2" ht="15" hidden="1" thickBot="1" x14ac:dyDescent="0.4">
      <c r="B293" s="229" t="s">
        <v>159</v>
      </c>
    </row>
    <row r="294" spans="2:2" ht="15" hidden="1" thickBot="1" x14ac:dyDescent="0.4">
      <c r="B294" s="229" t="s">
        <v>156</v>
      </c>
    </row>
    <row r="295" spans="2:2" ht="15" hidden="1" thickBot="1" x14ac:dyDescent="0.4">
      <c r="B295" s="229" t="s">
        <v>171</v>
      </c>
    </row>
    <row r="296" spans="2:2" ht="15" hidden="1" thickBot="1" x14ac:dyDescent="0.4">
      <c r="B296" s="229" t="s">
        <v>644</v>
      </c>
    </row>
    <row r="297" spans="2:2" ht="15" hidden="1" thickBot="1" x14ac:dyDescent="0.4">
      <c r="B297" s="229" t="s">
        <v>164</v>
      </c>
    </row>
    <row r="298" spans="2:2" ht="15" hidden="1" thickBot="1" x14ac:dyDescent="0.4">
      <c r="B298" s="229" t="s">
        <v>172</v>
      </c>
    </row>
    <row r="299" spans="2:2" ht="15" hidden="1" thickBot="1" x14ac:dyDescent="0.4">
      <c r="B299" s="229" t="s">
        <v>160</v>
      </c>
    </row>
    <row r="300" spans="2:2" ht="15" hidden="1" thickBot="1" x14ac:dyDescent="0.4">
      <c r="B300" s="229" t="s">
        <v>175</v>
      </c>
    </row>
    <row r="301" spans="2:2" ht="15" hidden="1" thickBot="1" x14ac:dyDescent="0.4">
      <c r="B301" s="229" t="s">
        <v>645</v>
      </c>
    </row>
    <row r="302" spans="2:2" ht="15" hidden="1" thickBot="1" x14ac:dyDescent="0.4">
      <c r="B302" s="229" t="s">
        <v>180</v>
      </c>
    </row>
    <row r="303" spans="2:2" ht="15" hidden="1" thickBot="1" x14ac:dyDescent="0.4">
      <c r="B303" s="229" t="s">
        <v>177</v>
      </c>
    </row>
    <row r="304" spans="2:2" ht="15" hidden="1" thickBot="1" x14ac:dyDescent="0.4">
      <c r="B304" s="229" t="s">
        <v>176</v>
      </c>
    </row>
    <row r="305" spans="2:2" ht="15" hidden="1" thickBot="1" x14ac:dyDescent="0.4">
      <c r="B305" s="229" t="s">
        <v>185</v>
      </c>
    </row>
    <row r="306" spans="2:2" ht="15" hidden="1" thickBot="1" x14ac:dyDescent="0.4">
      <c r="B306" s="229" t="s">
        <v>181</v>
      </c>
    </row>
    <row r="307" spans="2:2" ht="15" hidden="1" thickBot="1" x14ac:dyDescent="0.4">
      <c r="B307" s="229" t="s">
        <v>182</v>
      </c>
    </row>
    <row r="308" spans="2:2" ht="15" hidden="1" thickBot="1" x14ac:dyDescent="0.4">
      <c r="B308" s="229" t="s">
        <v>183</v>
      </c>
    </row>
    <row r="309" spans="2:2" ht="15" hidden="1" thickBot="1" x14ac:dyDescent="0.4">
      <c r="B309" s="229" t="s">
        <v>184</v>
      </c>
    </row>
    <row r="310" spans="2:2" ht="15" hidden="1" thickBot="1" x14ac:dyDescent="0.4">
      <c r="B310" s="229" t="s">
        <v>186</v>
      </c>
    </row>
    <row r="311" spans="2:2" ht="15" hidden="1" thickBot="1" x14ac:dyDescent="0.4">
      <c r="B311" s="229" t="s">
        <v>646</v>
      </c>
    </row>
    <row r="312" spans="2:2" ht="15" hidden="1" thickBot="1" x14ac:dyDescent="0.4">
      <c r="B312" s="229" t="s">
        <v>187</v>
      </c>
    </row>
    <row r="313" spans="2:2" ht="15" hidden="1" thickBot="1" x14ac:dyDescent="0.4">
      <c r="B313" s="229" t="s">
        <v>188</v>
      </c>
    </row>
    <row r="314" spans="2:2" ht="15" hidden="1" thickBot="1" x14ac:dyDescent="0.4">
      <c r="B314" s="229" t="s">
        <v>193</v>
      </c>
    </row>
    <row r="315" spans="2:2" ht="15" hidden="1" thickBot="1" x14ac:dyDescent="0.4">
      <c r="B315" s="229" t="s">
        <v>194</v>
      </c>
    </row>
    <row r="316" spans="2:2" ht="29.5" hidden="1" thickBot="1" x14ac:dyDescent="0.4">
      <c r="B316" s="229" t="s">
        <v>153</v>
      </c>
    </row>
    <row r="317" spans="2:2" ht="15" hidden="1" thickBot="1" x14ac:dyDescent="0.4">
      <c r="B317" s="229" t="s">
        <v>647</v>
      </c>
    </row>
    <row r="318" spans="2:2" ht="15" hidden="1" thickBot="1" x14ac:dyDescent="0.4">
      <c r="B318" s="229" t="s">
        <v>648</v>
      </c>
    </row>
    <row r="319" spans="2:2" ht="15" hidden="1" thickBot="1" x14ac:dyDescent="0.4">
      <c r="B319" s="229" t="s">
        <v>195</v>
      </c>
    </row>
    <row r="320" spans="2:2" ht="15" hidden="1" thickBot="1" x14ac:dyDescent="0.4">
      <c r="B320" s="229" t="s">
        <v>154</v>
      </c>
    </row>
    <row r="321" spans="2:20" ht="15" hidden="1" thickBot="1" x14ac:dyDescent="0.4">
      <c r="B321" s="229" t="s">
        <v>649</v>
      </c>
    </row>
    <row r="322" spans="2:20" ht="15" hidden="1" thickBot="1" x14ac:dyDescent="0.4">
      <c r="B322" s="229" t="s">
        <v>167</v>
      </c>
    </row>
    <row r="323" spans="2:20" ht="15" hidden="1" thickBot="1" x14ac:dyDescent="0.4">
      <c r="B323" s="229" t="s">
        <v>199</v>
      </c>
    </row>
    <row r="324" spans="2:20" ht="15" hidden="1" thickBot="1" x14ac:dyDescent="0.4">
      <c r="B324" s="229" t="s">
        <v>200</v>
      </c>
    </row>
    <row r="325" spans="2:20" ht="15" hidden="1" thickBot="1" x14ac:dyDescent="0.4">
      <c r="B325" s="229" t="s">
        <v>179</v>
      </c>
    </row>
    <row r="326" spans="2:20" ht="15" hidden="1" thickBot="1" x14ac:dyDescent="0.4"/>
    <row r="327" spans="2:20" ht="15" hidden="1" thickBot="1" x14ac:dyDescent="0.4"/>
    <row r="328" spans="2:20" ht="15" thickBot="1" x14ac:dyDescent="0.4">
      <c r="B328" s="157"/>
      <c r="C328" s="157"/>
      <c r="D328" s="823" t="s">
        <v>301</v>
      </c>
      <c r="E328" s="824"/>
      <c r="F328" s="824"/>
      <c r="G328" s="825"/>
      <c r="H328" s="823" t="s">
        <v>302</v>
      </c>
      <c r="I328" s="824"/>
      <c r="J328" s="824"/>
      <c r="K328" s="825"/>
      <c r="L328" s="824" t="s">
        <v>303</v>
      </c>
      <c r="M328" s="824"/>
      <c r="N328" s="824"/>
      <c r="O328" s="824"/>
      <c r="P328" s="823" t="s">
        <v>304</v>
      </c>
      <c r="Q328" s="824"/>
      <c r="R328" s="824"/>
      <c r="S328" s="825"/>
    </row>
    <row r="329" spans="2:20" x14ac:dyDescent="0.35">
      <c r="B329" s="826" t="s">
        <v>744</v>
      </c>
      <c r="C329" s="826" t="s">
        <v>745</v>
      </c>
      <c r="D329" s="438" t="s">
        <v>746</v>
      </c>
      <c r="E329" s="438" t="s">
        <v>747</v>
      </c>
      <c r="F329" s="828" t="s">
        <v>339</v>
      </c>
      <c r="G329" s="829"/>
      <c r="H329" s="361" t="s">
        <v>748</v>
      </c>
      <c r="I329" s="438" t="s">
        <v>749</v>
      </c>
      <c r="J329" s="830" t="s">
        <v>339</v>
      </c>
      <c r="K329" s="831"/>
      <c r="L329" s="440" t="s">
        <v>748</v>
      </c>
      <c r="M329" s="439" t="s">
        <v>749</v>
      </c>
      <c r="N329" s="832" t="s">
        <v>339</v>
      </c>
      <c r="O329" s="833"/>
      <c r="P329" s="441" t="s">
        <v>750</v>
      </c>
      <c r="Q329" s="441" t="s">
        <v>751</v>
      </c>
      <c r="R329" s="834" t="s">
        <v>339</v>
      </c>
      <c r="S329" s="833"/>
    </row>
    <row r="330" spans="2:20" ht="43.4" customHeight="1" x14ac:dyDescent="0.35">
      <c r="B330" s="827"/>
      <c r="C330" s="827"/>
      <c r="D330" s="318"/>
      <c r="E330" s="319"/>
      <c r="F330" s="835"/>
      <c r="G330" s="836"/>
      <c r="H330" s="320"/>
      <c r="I330" s="321"/>
      <c r="J330" s="837"/>
      <c r="K330" s="838"/>
      <c r="L330" s="320"/>
      <c r="M330" s="321"/>
      <c r="N330" s="837"/>
      <c r="O330" s="838"/>
      <c r="P330" s="320"/>
      <c r="Q330" s="321"/>
      <c r="R330" s="837"/>
      <c r="S330" s="838"/>
      <c r="T330" s="329"/>
    </row>
    <row r="331" spans="2:20" ht="24" x14ac:dyDescent="0.35">
      <c r="B331" s="820" t="s">
        <v>752</v>
      </c>
      <c r="C331" s="820" t="s">
        <v>753</v>
      </c>
      <c r="D331" s="362" t="s">
        <v>754</v>
      </c>
      <c r="E331" s="435" t="s">
        <v>300</v>
      </c>
      <c r="F331" s="359" t="s">
        <v>323</v>
      </c>
      <c r="G331" s="363" t="s">
        <v>393</v>
      </c>
      <c r="H331" s="359" t="s">
        <v>754</v>
      </c>
      <c r="I331" s="435" t="s">
        <v>300</v>
      </c>
      <c r="J331" s="359" t="s">
        <v>323</v>
      </c>
      <c r="K331" s="363" t="s">
        <v>393</v>
      </c>
      <c r="L331" s="359" t="s">
        <v>754</v>
      </c>
      <c r="M331" s="435" t="s">
        <v>300</v>
      </c>
      <c r="N331" s="359" t="s">
        <v>323</v>
      </c>
      <c r="O331" s="363" t="s">
        <v>393</v>
      </c>
      <c r="P331" s="359" t="s">
        <v>754</v>
      </c>
      <c r="Q331" s="435" t="s">
        <v>300</v>
      </c>
      <c r="R331" s="359" t="s">
        <v>323</v>
      </c>
      <c r="S331" s="363" t="s">
        <v>393</v>
      </c>
    </row>
    <row r="332" spans="2:20" ht="28.4" customHeight="1" x14ac:dyDescent="0.35">
      <c r="B332" s="821"/>
      <c r="C332" s="822"/>
      <c r="D332" s="314"/>
      <c r="E332" s="322"/>
      <c r="F332" s="308"/>
      <c r="G332" s="323"/>
      <c r="H332" s="316"/>
      <c r="I332" s="324"/>
      <c r="J332" s="316"/>
      <c r="K332" s="437"/>
      <c r="L332" s="316"/>
      <c r="M332" s="324"/>
      <c r="N332" s="316"/>
      <c r="O332" s="437"/>
      <c r="P332" s="316"/>
      <c r="Q332" s="324"/>
      <c r="R332" s="316"/>
      <c r="S332" s="437"/>
    </row>
    <row r="333" spans="2:20" x14ac:dyDescent="0.35">
      <c r="B333" s="821"/>
      <c r="C333" s="820" t="s">
        <v>772</v>
      </c>
      <c r="D333" s="359" t="s">
        <v>755</v>
      </c>
      <c r="E333" s="814" t="s">
        <v>339</v>
      </c>
      <c r="F333" s="815"/>
      <c r="G333" s="363" t="s">
        <v>393</v>
      </c>
      <c r="H333" s="359" t="s">
        <v>755</v>
      </c>
      <c r="I333" s="814" t="s">
        <v>339</v>
      </c>
      <c r="J333" s="815"/>
      <c r="K333" s="363" t="s">
        <v>393</v>
      </c>
      <c r="L333" s="359" t="s">
        <v>755</v>
      </c>
      <c r="M333" s="814" t="s">
        <v>742</v>
      </c>
      <c r="N333" s="815"/>
      <c r="O333" s="363" t="s">
        <v>393</v>
      </c>
      <c r="P333" s="359" t="s">
        <v>755</v>
      </c>
      <c r="Q333" s="814" t="s">
        <v>742</v>
      </c>
      <c r="R333" s="815"/>
      <c r="S333" s="363" t="s">
        <v>393</v>
      </c>
    </row>
    <row r="334" spans="2:20" ht="37.5" customHeight="1" x14ac:dyDescent="0.35">
      <c r="B334" s="822"/>
      <c r="C334" s="822"/>
      <c r="D334" s="325"/>
      <c r="E334" s="816"/>
      <c r="F334" s="817"/>
      <c r="G334" s="326"/>
      <c r="H334" s="327"/>
      <c r="I334" s="818"/>
      <c r="J334" s="819"/>
      <c r="K334" s="328"/>
      <c r="L334" s="327"/>
      <c r="M334" s="818"/>
      <c r="N334" s="819"/>
      <c r="O334" s="328"/>
      <c r="P334" s="327"/>
      <c r="Q334" s="818"/>
      <c r="R334" s="819"/>
      <c r="S334" s="328"/>
    </row>
  </sheetData>
  <dataConsolidate/>
  <mergeCells count="398">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G54:G55"/>
    <mergeCell ref="J54:J55"/>
    <mergeCell ref="K54:K55"/>
    <mergeCell ref="P49:P50"/>
    <mergeCell ref="Q49:Q50"/>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C58:C59"/>
    <mergeCell ref="B60:B61"/>
    <mergeCell ref="C60:C61"/>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D63:G63"/>
    <mergeCell ref="H63:K63"/>
    <mergeCell ref="L63:O63"/>
    <mergeCell ref="P63:S63"/>
    <mergeCell ref="B64:B65"/>
    <mergeCell ref="C64:C65"/>
    <mergeCell ref="D64:E64"/>
    <mergeCell ref="F64:G64"/>
    <mergeCell ref="H64:I64"/>
    <mergeCell ref="J64:K64"/>
    <mergeCell ref="L64:M64"/>
    <mergeCell ref="N64:O64"/>
    <mergeCell ref="P64:Q64"/>
    <mergeCell ref="R64:S64"/>
    <mergeCell ref="D65:E65"/>
    <mergeCell ref="F65:G65"/>
    <mergeCell ref="H65:I65"/>
    <mergeCell ref="J65:K65"/>
    <mergeCell ref="L65:M65"/>
    <mergeCell ref="N65:O65"/>
    <mergeCell ref="P65:Q65"/>
    <mergeCell ref="R65:S65"/>
    <mergeCell ref="B66:B67"/>
    <mergeCell ref="C66:C67"/>
    <mergeCell ref="F66:G66"/>
    <mergeCell ref="J66:K66"/>
    <mergeCell ref="N66:O66"/>
    <mergeCell ref="R66:S66"/>
    <mergeCell ref="F67:G67"/>
    <mergeCell ref="J67:K67"/>
    <mergeCell ref="N67:O67"/>
    <mergeCell ref="R67:S67"/>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72:G72"/>
    <mergeCell ref="H72:K72"/>
    <mergeCell ref="L72:O72"/>
    <mergeCell ref="P72:S72"/>
    <mergeCell ref="B73:B81"/>
    <mergeCell ref="C73:C74"/>
    <mergeCell ref="F73:G73"/>
    <mergeCell ref="J73:K73"/>
    <mergeCell ref="N73:O73"/>
    <mergeCell ref="R73:S73"/>
    <mergeCell ref="F74:G74"/>
    <mergeCell ref="J74:K74"/>
    <mergeCell ref="N74:O74"/>
    <mergeCell ref="R74:S74"/>
    <mergeCell ref="C75:C81"/>
    <mergeCell ref="F75:G75"/>
    <mergeCell ref="J75:K75"/>
    <mergeCell ref="N75:O75"/>
    <mergeCell ref="R75:S75"/>
    <mergeCell ref="F78:G78"/>
    <mergeCell ref="J78:K78"/>
    <mergeCell ref="N78:O78"/>
    <mergeCell ref="R78:S78"/>
    <mergeCell ref="F79:G79"/>
    <mergeCell ref="J79:K79"/>
    <mergeCell ref="N79:O79"/>
    <mergeCell ref="R79:S79"/>
    <mergeCell ref="F76:G76"/>
    <mergeCell ref="J76:K76"/>
    <mergeCell ref="N76:O76"/>
    <mergeCell ref="R76:S76"/>
    <mergeCell ref="F77:G77"/>
    <mergeCell ref="J77:K77"/>
    <mergeCell ref="N77:O77"/>
    <mergeCell ref="R77:S77"/>
    <mergeCell ref="Q83:R83"/>
    <mergeCell ref="F80:G80"/>
    <mergeCell ref="J80:K80"/>
    <mergeCell ref="N80:O80"/>
    <mergeCell ref="R80:S80"/>
    <mergeCell ref="F81:G81"/>
    <mergeCell ref="J81:K81"/>
    <mergeCell ref="N81:O81"/>
    <mergeCell ref="R81:S81"/>
    <mergeCell ref="E86:F86"/>
    <mergeCell ref="I86:J86"/>
    <mergeCell ref="M86:N86"/>
    <mergeCell ref="Q86:R86"/>
    <mergeCell ref="E87:F87"/>
    <mergeCell ref="I87:J87"/>
    <mergeCell ref="M87:N87"/>
    <mergeCell ref="Q87:R87"/>
    <mergeCell ref="E84:F84"/>
    <mergeCell ref="I84:J84"/>
    <mergeCell ref="M84:N84"/>
    <mergeCell ref="Q84:R84"/>
    <mergeCell ref="E85:F85"/>
    <mergeCell ref="I85:J85"/>
    <mergeCell ref="M85:N85"/>
    <mergeCell ref="Q85:R85"/>
    <mergeCell ref="B91:B92"/>
    <mergeCell ref="C91:C92"/>
    <mergeCell ref="D91:E91"/>
    <mergeCell ref="H91:I91"/>
    <mergeCell ref="L91:M91"/>
    <mergeCell ref="P91:Q91"/>
    <mergeCell ref="D92:E92"/>
    <mergeCell ref="E88:F88"/>
    <mergeCell ref="I88:J88"/>
    <mergeCell ref="M88:N88"/>
    <mergeCell ref="Q88:R88"/>
    <mergeCell ref="D90:G90"/>
    <mergeCell ref="H90:K90"/>
    <mergeCell ref="L90:O90"/>
    <mergeCell ref="P90:S90"/>
    <mergeCell ref="B82:B88"/>
    <mergeCell ref="C82:C88"/>
    <mergeCell ref="E82:F82"/>
    <mergeCell ref="I82:J82"/>
    <mergeCell ref="M82:N82"/>
    <mergeCell ref="Q82:R82"/>
    <mergeCell ref="E83:F83"/>
    <mergeCell ref="I83:J83"/>
    <mergeCell ref="M83:N83"/>
    <mergeCell ref="B93:B104"/>
    <mergeCell ref="C93:C104"/>
    <mergeCell ref="D94:D95"/>
    <mergeCell ref="E94:E95"/>
    <mergeCell ref="F94:F95"/>
    <mergeCell ref="G94:G95"/>
    <mergeCell ref="D97:D98"/>
    <mergeCell ref="E97:E98"/>
    <mergeCell ref="F97:F98"/>
    <mergeCell ref="G97:G98"/>
    <mergeCell ref="N94:N95"/>
    <mergeCell ref="O94:O95"/>
    <mergeCell ref="P94:P95"/>
    <mergeCell ref="Q94:Q95"/>
    <mergeCell ref="R94:R95"/>
    <mergeCell ref="S94:S95"/>
    <mergeCell ref="H94:H95"/>
    <mergeCell ref="I94:I95"/>
    <mergeCell ref="J94:J95"/>
    <mergeCell ref="K94:K95"/>
    <mergeCell ref="L94:L95"/>
    <mergeCell ref="M94:M95"/>
    <mergeCell ref="N97:N98"/>
    <mergeCell ref="O97:O98"/>
    <mergeCell ref="P97:P98"/>
    <mergeCell ref="Q97:Q98"/>
    <mergeCell ref="R97:R98"/>
    <mergeCell ref="S97:S98"/>
    <mergeCell ref="H97:H98"/>
    <mergeCell ref="I97:I98"/>
    <mergeCell ref="J97:J98"/>
    <mergeCell ref="K97:K98"/>
    <mergeCell ref="L97:L98"/>
    <mergeCell ref="M97:M98"/>
    <mergeCell ref="P100:P101"/>
    <mergeCell ref="Q100:Q101"/>
    <mergeCell ref="R100:R101"/>
    <mergeCell ref="S100:S101"/>
    <mergeCell ref="D103:D104"/>
    <mergeCell ref="E103:E104"/>
    <mergeCell ref="F103:F104"/>
    <mergeCell ref="G103:G104"/>
    <mergeCell ref="H103:H104"/>
    <mergeCell ref="I103:I104"/>
    <mergeCell ref="J100:J101"/>
    <mergeCell ref="K100:K101"/>
    <mergeCell ref="L100:L101"/>
    <mergeCell ref="M100:M101"/>
    <mergeCell ref="N100:N101"/>
    <mergeCell ref="O100:O101"/>
    <mergeCell ref="D100:D101"/>
    <mergeCell ref="E100:E101"/>
    <mergeCell ref="F100:F101"/>
    <mergeCell ref="G100:G101"/>
    <mergeCell ref="H100:H101"/>
    <mergeCell ref="I100:I101"/>
    <mergeCell ref="N107:O107"/>
    <mergeCell ref="R107:S107"/>
    <mergeCell ref="F108:G108"/>
    <mergeCell ref="J108:K108"/>
    <mergeCell ref="N108:O108"/>
    <mergeCell ref="R108:S108"/>
    <mergeCell ref="P103:P104"/>
    <mergeCell ref="Q103:Q104"/>
    <mergeCell ref="R103:R104"/>
    <mergeCell ref="S103:S104"/>
    <mergeCell ref="D106:G106"/>
    <mergeCell ref="H106:K106"/>
    <mergeCell ref="L106:O106"/>
    <mergeCell ref="P106:S106"/>
    <mergeCell ref="J103:J104"/>
    <mergeCell ref="K103:K104"/>
    <mergeCell ref="L103:L104"/>
    <mergeCell ref="M103:M104"/>
    <mergeCell ref="N103:N104"/>
    <mergeCell ref="O103:O104"/>
    <mergeCell ref="C109:C116"/>
    <mergeCell ref="B117:B126"/>
    <mergeCell ref="C117:C118"/>
    <mergeCell ref="C119:C126"/>
    <mergeCell ref="E119:F119"/>
    <mergeCell ref="I119:J119"/>
    <mergeCell ref="E121:F121"/>
    <mergeCell ref="I121:J121"/>
    <mergeCell ref="E123:F123"/>
    <mergeCell ref="I123:J123"/>
    <mergeCell ref="B107:B116"/>
    <mergeCell ref="C107:C108"/>
    <mergeCell ref="F107:G107"/>
    <mergeCell ref="J107:K107"/>
    <mergeCell ref="E125:F125"/>
    <mergeCell ref="I125:J125"/>
    <mergeCell ref="M121:N121"/>
    <mergeCell ref="R121:S121"/>
    <mergeCell ref="E122:F122"/>
    <mergeCell ref="I122:J122"/>
    <mergeCell ref="M122:N122"/>
    <mergeCell ref="R122:S122"/>
    <mergeCell ref="M119:N119"/>
    <mergeCell ref="R119:S119"/>
    <mergeCell ref="E120:F120"/>
    <mergeCell ref="I120:J120"/>
    <mergeCell ref="M120:N120"/>
    <mergeCell ref="R120:S120"/>
    <mergeCell ref="M125:N125"/>
    <mergeCell ref="R125:S125"/>
    <mergeCell ref="E126:F126"/>
    <mergeCell ref="I126:J126"/>
    <mergeCell ref="M126:N126"/>
    <mergeCell ref="R126:S126"/>
    <mergeCell ref="M123:N123"/>
    <mergeCell ref="R123:S123"/>
    <mergeCell ref="E124:F124"/>
    <mergeCell ref="I124:J124"/>
    <mergeCell ref="M124:N124"/>
    <mergeCell ref="R124:S124"/>
    <mergeCell ref="D128:G128"/>
    <mergeCell ref="H128:K128"/>
    <mergeCell ref="L128:O128"/>
    <mergeCell ref="P128:S128"/>
    <mergeCell ref="B129:B130"/>
    <mergeCell ref="C129:C130"/>
    <mergeCell ref="D129:G129"/>
    <mergeCell ref="H129:K129"/>
    <mergeCell ref="L129:O129"/>
    <mergeCell ref="P129:S129"/>
    <mergeCell ref="D130:G130"/>
    <mergeCell ref="H130:K130"/>
    <mergeCell ref="L130:O130"/>
    <mergeCell ref="P130:S130"/>
    <mergeCell ref="B131:B134"/>
    <mergeCell ref="C131:C132"/>
    <mergeCell ref="C133:C134"/>
    <mergeCell ref="E133:F133"/>
    <mergeCell ref="I133:J133"/>
    <mergeCell ref="M133:N133"/>
    <mergeCell ref="Q133:R133"/>
    <mergeCell ref="E134:F134"/>
    <mergeCell ref="I134:J134"/>
    <mergeCell ref="M134:N134"/>
    <mergeCell ref="Q134:R1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N330:O330"/>
    <mergeCell ref="R330:S330"/>
    <mergeCell ref="Q333:R333"/>
    <mergeCell ref="E334:F334"/>
    <mergeCell ref="I334:J334"/>
    <mergeCell ref="M334:N334"/>
    <mergeCell ref="Q334:R334"/>
    <mergeCell ref="B331:B334"/>
    <mergeCell ref="C331:C332"/>
    <mergeCell ref="C333:C334"/>
    <mergeCell ref="E333:F333"/>
    <mergeCell ref="I333:J333"/>
    <mergeCell ref="M333:N333"/>
  </mergeCells>
  <conditionalFormatting sqref="E141">
    <cfRule type="iconSet" priority="1">
      <iconSet iconSet="4ArrowsGray">
        <cfvo type="percent" val="0"/>
        <cfvo type="percent" val="25"/>
        <cfvo type="percent" val="50"/>
        <cfvo type="percent" val="75"/>
      </iconSet>
    </cfRule>
  </conditionalFormatting>
  <dataValidations count="92">
    <dataValidation type="list" allowBlank="1" showInputMessage="1" showErrorMessage="1" prompt="Select integration level" sqref="F330:G330" xr:uid="{00000000-0002-0000-0A00-000000000000}">
      <formula1>"Innovation rolled out,Innovation accelerated, Innovation scaled-up, Innovation replicated"</formula1>
    </dataValidation>
    <dataValidation type="list" allowBlank="1" showInputMessage="1" showErrorMessage="1" errorTitle="Invalid data" error="Please enter a number between 0 and 100" prompt="Enter a percentage using the drop down menu" sqref="Q69 E69 I69 M69" xr:uid="{00000000-0002-0000-0A00-000001000000}">
      <formula1>"20% to 39%, 40% to 60%, 61% to 80%"</formula1>
    </dataValidation>
    <dataValidation type="whole" allowBlank="1" showInputMessage="1" showErrorMessage="1" error="Please enter a number here" prompt="Enter number of key findings" sqref="D334 H334 L334 P334" xr:uid="{00000000-0002-0000-0A00-000002000000}">
      <formula1>0</formula1>
      <formula2>999999999</formula2>
    </dataValidation>
    <dataValidation type="whole" allowBlank="1" showInputMessage="1" showErrorMessage="1" error="Please enter a number" prompt="Enter number of innovative practices/tools technologies" sqref="H332" xr:uid="{00000000-0002-0000-0A00-000003000000}">
      <formula1>0</formula1>
      <formula2>999999999999</formula2>
    </dataValidation>
    <dataValidation type="list" allowBlank="1" showInputMessage="1" showErrorMessage="1" sqref="D330" xr:uid="{00000000-0002-0000-0A00-000004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 tools, technologies" sqref="D332 L332 P332" xr:uid="{00000000-0002-0000-0A00-000005000000}">
      <formula1>0</formula1>
      <formula2>999999999999</formula2>
    </dataValidation>
    <dataValidation type="list" allowBlank="1" showInputMessage="1" showErrorMessage="1" sqref="J330:K330" xr:uid="{00000000-0002-0000-0A00-000006000000}">
      <formula1>"Innovation rolled out, Innovation accelerated, Innovation scaled-up, Innovation replicated"</formula1>
    </dataValidation>
    <dataValidation type="list" allowBlank="1" showInputMessage="1" showErrorMessage="1" prompt="Select integration level" sqref="I330 M330 Q330" xr:uid="{00000000-0002-0000-0A00-000007000000}">
      <formula1>"Regional, National, Sub-national, Community"</formula1>
    </dataValidation>
    <dataValidation type="list" allowBlank="1" showInputMessage="1" showErrorMessage="1" prompt="Select level" sqref="S334 G334 O332 G332 K332 S332 K334 O334" xr:uid="{00000000-0002-0000-0A00-000008000000}">
      <formula1>"5: Very effective, 4: Effective, 3: Moderately effective, 2: Partially effective, 1: Ineffective"</formula1>
    </dataValidation>
    <dataValidation type="list" allowBlank="1" showInputMessage="1" showErrorMessage="1" prompt="Select sector" sqref="Q332 E332 I332 M332" xr:uid="{00000000-0002-0000-0A00-000009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0A000000}">
      <formula1>"Regional, National, Subnational, Community"</formula1>
    </dataValidation>
    <dataValidation type="list" allowBlank="1" showInputMessage="1" showErrorMessage="1" prompt="Select integration level" sqref="P330 H330 L330" xr:uid="{00000000-0002-0000-0A00-00000B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R330:S330 N330:O330" xr:uid="{00000000-0002-0000-0A00-00000C000000}">
      <formula1>"Innovation rolled out, Innovation accelerated, Innovation scaled-up, Innovation replicated"</formula1>
    </dataValidation>
    <dataValidation type="list" allowBlank="1" showInputMessage="1" showErrorMessage="1" prompt="Select status" sqref="J332 N332 F332 R332" xr:uid="{00000000-0002-0000-0A00-00000D000000}">
      <formula1>"No innovative practices, Undertaking innovative practices, Completed innovation practices"</formula1>
    </dataValidation>
    <dataValidation type="list" allowBlank="1" showInputMessage="1" showErrorMessage="1" prompt="Select type" sqref="E334:F334 I334:J334 M334:N334 Q334:R334" xr:uid="{00000000-0002-0000-0A00-00000E000000}">
      <formula1>"Innovative practice, Innovative product, Innovative technology "</formula1>
    </dataValidation>
    <dataValidation type="list" allowBlank="1" showInputMessage="1" showErrorMessage="1" sqref="J71:K71 R71:S71 N71:O71" xr:uid="{00000000-0002-0000-0A00-00000F000000}">
      <formula1>"Regional, National, Sub-national, Local"</formula1>
    </dataValidation>
    <dataValidation type="list" allowBlank="1" showInputMessage="1" showErrorMessage="1" errorTitle="Invalid data" error="Please enter a number between 0 and 100" sqref="I71 M71 Q71" xr:uid="{00000000-0002-0000-0A00-000010000000}">
      <formula1>"Training manuals, Handbooks, Technical guidelines"</formula1>
    </dataValidation>
    <dataValidation type="list" allowBlank="1" showInputMessage="1" showErrorMessage="1" prompt="Select level of awarness" sqref="F71:G71" xr:uid="{00000000-0002-0000-0A00-000011000000}">
      <formula1>"Regional, National, Sub-national, Local"</formula1>
    </dataValidation>
    <dataValidation type="list" allowBlank="1" showInputMessage="1" showErrorMessage="1" prompt="Select level of awarness" sqref="F69:G69 J69:K69 N69:O69 R69:S69" xr:uid="{00000000-0002-0000-0A00-000012000000}">
      <formula1>"5: Fully aware, 4: Mostly aware, 3: Partially aware, 2: Partially not aware, 1: Aware of neither"</formula1>
    </dataValidation>
    <dataValidation type="list" allowBlank="1" showInputMessage="1" showErrorMessage="1" errorTitle="Invalid data" error="Please enter a number between 0 and 100" sqref="E71" xr:uid="{00000000-0002-0000-0A00-000013000000}">
      <formula1>"Training manuals, handbooks, technical guidelines"</formula1>
    </dataValidation>
    <dataValidation type="list" allowBlank="1" showInputMessage="1" showErrorMessage="1" prompt="Select sector" sqref="N61" xr:uid="{00000000-0002-0000-0A00-000014000000}">
      <formula1>"Agriculture, Coastal Management, DRR, Food security, Urban development, Water management, Multi-sector, DRR and Early Warning System, Forests, Innovation, Other"</formula1>
    </dataValidation>
    <dataValidation type="list" allowBlank="1" showInputMessage="1" showErrorMessage="1" prompt="Select sector" sqref="J61" xr:uid="{00000000-0002-0000-0A00-000015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F61" xr:uid="{00000000-0002-0000-0A00-000016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R61" xr:uid="{00000000-0002-0000-0A00-000017000000}">
      <formula1>"Agriculture, Coastal management, DRR, Food security, Urban development, Water management, Multi-sector, DRR and Early Warning Systems, Forests, Innovation, Other"</formula1>
    </dataValidation>
    <dataValidation type="list" allowBlank="1" showInputMessage="1" showErrorMessage="1" prompt="Select scale" sqref="E61 I61 M61 Q61" xr:uid="{00000000-0002-0000-0A00-000018000000}">
      <formula1>"National, Local"</formula1>
    </dataValidation>
    <dataValidation type="list" allowBlank="1" showInputMessage="1" showErrorMessage="1" prompt="Select scale" sqref="G61 K61 O61 S61" xr:uid="{00000000-0002-0000-0A00-000019000000}">
      <formula1>"4: High capacity, 3: Medium capacity, 2: Low capacity, 1: No capacity"</formula1>
    </dataValidation>
    <dataValidation allowBlank="1" showInputMessage="1" showErrorMessage="1" prompt="Please include number of institutions" sqref="P61 D61 H61 L61" xr:uid="{00000000-0002-0000-0A00-00001A000000}"/>
    <dataValidation type="list" allowBlank="1" showInputMessage="1" showErrorMessage="1" error="Select from the drop-down list._x000a_" prompt="Select overall effectiveness" sqref="G27:G28 S27:S28 O27:O28 K27:K28" xr:uid="{00000000-0002-0000-0A00-00001B000000}">
      <formula1>$K$160:$K$164</formula1>
    </dataValidation>
    <dataValidation allowBlank="1" showInputMessage="1" showErrorMessage="1" prompt="Enter the name of the Implementing Entity_x000a_" sqref="C13" xr:uid="{00000000-0002-0000-0A00-00001C000000}"/>
    <dataValidation allowBlank="1" showInputMessage="1" showErrorMessage="1" prompt="Please enter your project ID" sqref="C12" xr:uid="{00000000-0002-0000-0A00-00001D000000}"/>
    <dataValidation type="list" allowBlank="1" showInputMessage="1" showErrorMessage="1" error="Select from the drop-down list" prompt="Select from the drop-down list" sqref="C15" xr:uid="{00000000-0002-0000-0A00-00001E000000}">
      <formula1>$B$167:$B$325</formula1>
    </dataValidation>
    <dataValidation type="list" allowBlank="1" showInputMessage="1" showErrorMessage="1" error="Select from the drop-down list" prompt="Select from the drop-down list" sqref="C16" xr:uid="{00000000-0002-0000-0A00-00001F000000}">
      <formula1>$B$161:$B$164</formula1>
    </dataValidation>
    <dataValidation type="list" allowBlank="1" showInputMessage="1" showErrorMessage="1" error="Please select from the drop-down list" prompt="Please select from the drop-down list" sqref="C14" xr:uid="{00000000-0002-0000-0A00-000020000000}">
      <formula1>$C$161:$C$163</formula1>
    </dataValidation>
    <dataValidation type="list" allowBlank="1" showInputMessage="1" showErrorMessage="1" error="Please select the from the drop-down list_x000a_" prompt="Please select from the drop-down list" sqref="C17" xr:uid="{00000000-0002-0000-0A00-000021000000}">
      <formula1>$J$152:$J$159</formula1>
    </dataValidation>
    <dataValidation type="list" allowBlank="1" showInputMessage="1" showErrorMessage="1" prompt="Select state of enforcement" sqref="E134:F134 I134:J134 M134:N134 Q134:R134" xr:uid="{00000000-0002-0000-0A00-000022000000}">
      <formula1>$I$141:$I$145</formula1>
    </dataValidation>
    <dataValidation type="list" allowBlank="1" showInputMessage="1" showErrorMessage="1" prompt="Select integration level" sqref="D130:S130" xr:uid="{00000000-0002-0000-0A00-000023000000}">
      <formula1>$H$148:$H$152</formula1>
    </dataValidation>
    <dataValidation type="list" allowBlank="1" showInputMessage="1" showErrorMessage="1" prompt="Select adaptation strategy" sqref="G118 K118 O118 S118" xr:uid="{00000000-0002-0000-0A00-000024000000}">
      <formula1>$I$166:$I$182</formula1>
    </dataValidation>
    <dataValidation type="list" allowBlank="1" showInputMessage="1" showErrorMessage="1" error="Please select improvement level from the drop-down list" prompt="Select improvement level" sqref="F108:G108 J108:K108 N108:O108 R108:S108" xr:uid="{00000000-0002-0000-0A00-000025000000}">
      <formula1>$H$155:$H$159</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26000000}">
      <formula1>$K$160:$K$164</formula1>
    </dataValidation>
    <dataValidation type="list" allowBlank="1" showInputMessage="1" showErrorMessage="1" prompt="Select type" sqref="G92 K92 S92 O92" xr:uid="{00000000-0002-0000-0A00-000027000000}">
      <formula1>$F$141:$F$145</formula1>
    </dataValidation>
    <dataValidation type="list" allowBlank="1" showInputMessage="1" showErrorMessage="1" prompt="Select level of improvements" sqref="D92:E92 H92 L92 P92" xr:uid="{00000000-0002-0000-0A00-000028000000}">
      <formula1>$K$160:$K$164</formula1>
    </dataValidation>
    <dataValidation type="list" allowBlank="1" showInputMessage="1" showErrorMessage="1" sqref="E83:F88 I83:J88 M83:N88 Q83:R88" xr:uid="{00000000-0002-0000-0A00-000029000000}">
      <formula1>type1</formula1>
    </dataValidation>
    <dataValidation type="list" allowBlank="1" showInputMessage="1" showErrorMessage="1" prompt="Select type" sqref="F57:G57 J57:K57 N57:O57 R57:S57 D59 H59 L59 P59" xr:uid="{00000000-0002-0000-0A00-00002A000000}">
      <formula1>$D$152:$D$154</formula1>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2B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C000000}">
      <formula1>0</formula1>
      <formula2>99999</formula2>
    </dataValidation>
    <dataValidation type="list" allowBlank="1" showInputMessage="1" showErrorMessage="1" error="Select from the drop-down list" prompt="Select type of hazards information generated from the drop-down list_x000a_" sqref="F27:F28 J27:J28 N27:N28 R27:R28" xr:uid="{00000000-0002-0000-0A00-00002D000000}">
      <formula1>$D$140:$D$147</formula1>
    </dataValidation>
    <dataValidation type="list" allowBlank="1" showInputMessage="1" showErrorMessage="1" sqref="B68:B70" xr:uid="{00000000-0002-0000-0A00-00002E000000}">
      <formula1>selectyn</formula1>
    </dataValidation>
    <dataValidation type="list" allowBlank="1" showInputMessage="1" showErrorMessage="1" sqref="I131 O117 K82 I82 G82 K131 M131 Q82 S82 E131 O131 F117 G131 S117 O82 M82 K117 S131 Q131 I331 K331 M331 E331 O331 G331 S331 Q331" xr:uid="{00000000-0002-0000-0A00-00002F000000}">
      <formula1>group</formula1>
    </dataValidation>
    <dataValidation type="list" allowBlank="1" showInputMessage="1" showErrorMessage="1" prompt="Select sector" sqref="F54 F59 M132 N54 J54 I132 N59 J59 D76:D81 G83:G88 H76:H81 K83:K88 L76:L81 O83:O88 P76:P81 S83:S88 E132 R59 F118 J118 N118 R118 R54 Q132" xr:uid="{00000000-0002-0000-0A00-000030000000}">
      <formula1>$J$151:$J$159</formula1>
    </dataValidation>
    <dataValidation type="list" allowBlank="1" showInputMessage="1" showErrorMessage="1" prompt="Select capacity level" sqref="G54 O54 K54 S54" xr:uid="{00000000-0002-0000-0A00-000031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32000000}">
      <formula1>$D$156:$D$158</formula1>
    </dataValidation>
    <dataValidation type="list" allowBlank="1" showInputMessage="1" showErrorMessage="1" prompt="Select scale" sqref="G59 O59 K59 S59" xr:uid="{00000000-0002-0000-0A00-000033000000}">
      <formula1>$F$160:$F$163</formula1>
    </dataValidation>
    <dataValidation type="list" allowBlank="1" showInputMessage="1" showErrorMessage="1" prompt="Select level of awarness" sqref="F67:G67 J67:K67 N67:O67 R67:S67" xr:uid="{00000000-0002-0000-0A00-000034000000}">
      <formula1>$G$160:$G$164</formula1>
    </dataValidation>
    <dataValidation type="list" allowBlank="1" showInputMessage="1" showErrorMessage="1" prompt="Select project/programme sector" sqref="D74 H74 L74 P74 E30 E32 E34 E36 E38 I38 I36 I34 I32 I30 M30 M32 M34 M36 M38 Q38 Q36 Q34 Q32 Q30" xr:uid="{00000000-0002-0000-0A00-000035000000}">
      <formula1>$J$151:$J$159</formula1>
    </dataValidation>
    <dataValidation type="list" allowBlank="1" showInputMessage="1" showErrorMessage="1" prompt="Select geographical scale" sqref="E74 I74 M74 Q74" xr:uid="{00000000-0002-0000-0A00-000036000000}">
      <formula1>$D$156:$D$158</formula1>
    </dataValidation>
    <dataValidation type="list" allowBlank="1" showInputMessage="1" showErrorMessage="1" prompt="Select response level" sqref="F74 J74 N74 R74" xr:uid="{00000000-0002-0000-0A00-000037000000}">
      <formula1>$H$160:$H$164</formula1>
    </dataValidation>
    <dataValidation type="list" allowBlank="1" showInputMessage="1" showErrorMessage="1" prompt="Select changes in asset" sqref="F76:G81 J76:K81 N76:O81 R76:S81" xr:uid="{00000000-0002-0000-0A00-000038000000}">
      <formula1>$I$160:$I$164</formula1>
    </dataValidation>
    <dataValidation type="list" allowBlank="1" showInputMessage="1" showErrorMessage="1" prompt="Select level of improvements" sqref="I92 M92 Q92" xr:uid="{00000000-0002-0000-0A00-000039000000}">
      <formula1>effectiveness</formula1>
    </dataValidation>
    <dataValidation type="list" allowBlank="1" showInputMessage="1" showErrorMessage="1" prompt="Select programme/sector" sqref="F92 J92 N92 R92" xr:uid="{00000000-0002-0000-0A00-00003A000000}">
      <formula1>$J$151:$J$159</formula1>
    </dataValidation>
    <dataValidation type="list" allowBlank="1" showInputMessage="1" showErrorMessage="1" prompt="Select the effectiveness of protection/rehabilitation" sqref="S103 S97 S100 S94" xr:uid="{00000000-0002-0000-0A00-00003B000000}">
      <formula1>effectiveness</formula1>
    </dataValidation>
    <dataValidation type="list" allowBlank="1" showInputMessage="1" showErrorMessage="1" prompt="Select income source" sqref="Q120 Q124 Q126 Q122" xr:uid="{00000000-0002-0000-0A00-00003C000000}">
      <formula1>incomesource</formula1>
    </dataValidation>
    <dataValidation type="list" allowBlank="1" showInputMessage="1" showErrorMessage="1" prompt="Select type of policy" sqref="S132 K132 O132" xr:uid="{00000000-0002-0000-0A00-00003D000000}">
      <formula1>policy</formula1>
    </dataValidation>
    <dataValidation type="decimal" allowBlank="1" showInputMessage="1" showErrorMessage="1" errorTitle="Invalid data" error="Please enter a number between 0 and 100" prompt="Enter a percentage between 0 and 100" sqref="E22:E23 D65:E65 P65:Q65 I22:I23 M28 I28 Q22:Q23 E28 M22:M23 E108 E55 I55 M57 I57 Q28 E57 Q57 H65:I65 L65:M65 Q67 Q108 M116 I116 M108 I108 E116 Q55 M55 E110 E112 E114 I110 I112 I114 M110 M112 M114 Q110 Q112 Q114 Q116 E67 I67 M67" xr:uid="{00000000-0002-0000-0A00-00003E000000}">
      <formula1>0</formula1>
      <formula2>100</formula2>
    </dataValidation>
    <dataValidation type="decimal" allowBlank="1" showInputMessage="1" showErrorMessage="1" errorTitle="Invalid data" error="Enter a percentage between 0 and 100" prompt="Enter a percentage (between 0 and 100)" sqref="F22:G23 J22:K23 R22:S23 N22:O23" xr:uid="{00000000-0002-0000-0A00-00003F000000}">
      <formula1>0</formula1>
      <formula2>100</formula2>
    </dataValidation>
    <dataValidation type="decimal" allowBlank="1" showInputMessage="1" showErrorMessage="1" errorTitle="Invalid data" error="Please enter a number between 0 and 9999999" prompt="Enter a number here" sqref="E21:G21 E27 Q27 Q21:S21 M27 I27 I21:K21 M21:O21" xr:uid="{00000000-0002-0000-0A00-000040000000}">
      <formula1>0</formula1>
      <formula2>99999999999</formula2>
    </dataValidation>
    <dataValidation type="list" allowBlank="1" showInputMessage="1" showErrorMessage="1" prompt="Select a sector" sqref="F65:G65 J65:K65 N65:O65 R65:S65" xr:uid="{00000000-0002-0000-0A00-000041000000}">
      <formula1>$J$151:$J$159</formula1>
    </dataValidation>
    <dataValidation type="list" allowBlank="1" showInputMessage="1" showErrorMessage="1" prompt="Select effectiveness" sqref="G134 K134 O134 S134" xr:uid="{00000000-0002-0000-0A00-000042000000}">
      <formula1>$K$160:$K$164</formula1>
    </dataValidation>
    <dataValidation type="list" allowBlank="1" showInputMessage="1" showErrorMessage="1" sqref="E147:E148" xr:uid="{00000000-0002-0000-0A00-000043000000}">
      <formula1>$D$16:$D$18</formula1>
    </dataValidation>
    <dataValidation type="list" allowBlank="1" showInputMessage="1" showErrorMessage="1" prompt="Select status" sqref="O38 K38 G36 G30 G32 G34 G38 K30 K32 K34 K36 O30 O32 O34 O36 S30 S32 S34 S36 S38" xr:uid="{00000000-0002-0000-0A00-000044000000}">
      <formula1>$E$168:$E$170</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45000000}">
      <formula1>$D$168:$D$171</formula1>
    </dataValidation>
    <dataValidation type="list" allowBlank="1" showInputMessage="1" showErrorMessage="1" prompt="Select targeted asset" sqref="E76:E81 Q76:Q81 M76:M81 I76:I81" xr:uid="{00000000-0002-0000-0A00-000046000000}">
      <formula1>$J$170:$J$171</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47000000}">
      <formula1>$C$165:$C$168</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48000000}">
      <formula1>$C$171:$C$178</formula1>
    </dataValidation>
    <dataValidation type="list" allowBlank="1" showInputMessage="1" showErrorMessage="1" prompt="Select % increase in income level" sqref="F116 N116 F110 J116 F112 F114 J110 J112 J114 N110 N112 N114 R110 R112 R114 R116" xr:uid="{00000000-0002-0000-0A00-000049000000}">
      <formula1>$E$173:$E$181</formula1>
    </dataValidation>
    <dataValidation type="list" allowBlank="1" showInputMessage="1" showErrorMessage="1" prompt="Please select the alternate source" sqref="G116 O116 G110 K116 G112 G114 K110 K112 K114 O110 O112 O114 S110 S112 S114 S116" xr:uid="{00000000-0002-0000-0A00-00004A000000}">
      <formula1>$K$144:$K$158</formula1>
    </dataValidation>
    <dataValidation type="list" allowBlank="1" showInputMessage="1" showErrorMessage="1" prompt="Select income source" sqref="E120:F120 E126:F126 E124:F124 E122:F122 I120 M120 R120 I122 I124 I126 M122 M124 M126 R122 R124 R126" xr:uid="{00000000-0002-0000-0A00-00004B000000}">
      <formula1>$K$144:$K$158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4C000000}">
      <formula1>0</formula1>
      <formula2>9999999999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4D000000}">
      <formula1>$D$156:$D$158</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4E000000}">
      <formula1>0</formula1>
      <formula2>9999999</formula2>
    </dataValidation>
    <dataValidation type="decimal" allowBlank="1" showInputMessage="1" showErrorMessage="1" errorTitle="Invalid data" error="Please enter a number" sqref="Q54 P57 L57 H57 M54" xr:uid="{00000000-0002-0000-0A00-00004F000000}">
      <formula1>0</formula1>
      <formula2>9999999999</formula2>
    </dataValidation>
    <dataValidation type="decimal" allowBlank="1" showInputMessage="1" showErrorMessage="1" errorTitle="Invalid data" error="Please enter a number" prompt="Enter total number of staff trained" sqref="D57" xr:uid="{00000000-0002-0000-0A00-000050000000}">
      <formula1>0</formula1>
      <formula2>9999999999</formula2>
    </dataValidation>
    <dataValidation type="decimal" allowBlank="1" showInputMessage="1" showErrorMessage="1" errorTitle="Invalid data" error="Please enter a number" prompt="Please enter a number here" sqref="D71 E54 I54 D67 H67 P67 H69 L69 P69 D69 H71 L71 P71 L67" xr:uid="{00000000-0002-0000-0A00-000051000000}">
      <formula1>0</formula1>
      <formula2>9999999999</formula2>
    </dataValidation>
    <dataValidation type="whole" allowBlank="1" showInputMessage="1" showErrorMessage="1" error="Please enter a number here" prompt="Please enter a number" sqref="D83:D88 H83:H88 L83:L88 P83:P88" xr:uid="{00000000-0002-0000-0A00-000052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53000000}">
      <formula1>0</formula1>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54000000}">
      <formula1>0</formula1>
      <formula2>999999999999999</formula2>
    </dataValidation>
    <dataValidation type="whole" allowBlank="1" showInputMessage="1" showErrorMessage="1" prompt="Enter number of assets" sqref="D118 P118 L118 H118" xr:uid="{00000000-0002-0000-0A00-000055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56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57000000}">
      <formula1>0</formula1>
      <formula2>9999999999999</formula2>
    </dataValidation>
    <dataValidation type="whole" allowBlank="1" showInputMessage="1" showErrorMessage="1" error="Please enter a number" prompt="Enter No. of policy introduced or adjusted" sqref="D132 H132 L132 P132" xr:uid="{00000000-0002-0000-0A00-000058000000}">
      <formula1>0</formula1>
      <formula2>999999999999</formula2>
    </dataValidation>
    <dataValidation type="whole" allowBlank="1" showInputMessage="1" showErrorMessage="1" error="Please enter a number here" prompt="Enter No. of development strategies" sqref="D134 H134 L134 P134" xr:uid="{00000000-0002-0000-0A00-000059000000}">
      <formula1>0</formula1>
      <formula2>999999999</formula2>
    </dataValidation>
    <dataValidation type="list" allowBlank="1" showInputMessage="1" showErrorMessage="1" prompt="Select type of assets" sqref="E118 I118 M118 Q118" xr:uid="{00000000-0002-0000-0A00-00005A000000}">
      <formula1>$L$145:$L$151</formula1>
    </dataValidation>
    <dataValidation type="list" allowBlank="1" showInputMessage="1" showErrorMessage="1" prompt="Select type of policy" sqref="G132" xr:uid="{00000000-0002-0000-0A00-00005B000000}">
      <formula1>$H$169:$H$190</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80"/>
  <sheetViews>
    <sheetView topLeftCell="L55" zoomScale="70" zoomScaleNormal="70" workbookViewId="0">
      <selection activeCell="U1" sqref="U1"/>
    </sheetView>
  </sheetViews>
  <sheetFormatPr defaultColWidth="8.7265625" defaultRowHeight="14" x14ac:dyDescent="0.3"/>
  <cols>
    <col min="1" max="1" width="1.453125" style="384" customWidth="1"/>
    <col min="2" max="2" width="1.453125" style="385" customWidth="1"/>
    <col min="3" max="3" width="10.26953125" style="385" customWidth="1"/>
    <col min="4" max="4" width="21" style="385" customWidth="1"/>
    <col min="5" max="6" width="31.1796875" style="384" customWidth="1"/>
    <col min="7" max="7" width="16.7265625" style="384" customWidth="1"/>
    <col min="8" max="8" width="1.81640625" style="384" customWidth="1"/>
    <col min="9" max="9" width="11.26953125" style="384" customWidth="1"/>
    <col min="10" max="10" width="6.1796875" style="384" customWidth="1"/>
    <col min="11" max="12" width="18.1796875" style="384" customWidth="1"/>
    <col min="13" max="14" width="36.7265625" style="384" customWidth="1"/>
    <col min="15" max="15" width="14.26953125" style="384" customWidth="1"/>
    <col min="16" max="16" width="1.7265625" style="384" customWidth="1"/>
    <col min="17" max="17" width="14.453125" style="384" bestFit="1" customWidth="1"/>
    <col min="18" max="18" width="8.7265625" style="384"/>
    <col min="19" max="19" width="14.26953125" style="384" bestFit="1" customWidth="1"/>
    <col min="20" max="20" width="23" style="384" customWidth="1"/>
    <col min="21" max="22" width="27.81640625" style="384" customWidth="1"/>
    <col min="23" max="23" width="15.1796875" style="384" customWidth="1"/>
    <col min="24" max="24" width="2.26953125" style="384" customWidth="1"/>
    <col min="25" max="25" width="14.453125" style="384" bestFit="1" customWidth="1"/>
    <col min="26" max="26" width="5.81640625" style="384" customWidth="1"/>
    <col min="27" max="27" width="4.7265625" style="384" customWidth="1"/>
    <col min="28" max="28" width="24.7265625" style="384" customWidth="1"/>
    <col min="29" max="29" width="22.453125" style="384" customWidth="1"/>
    <col min="30" max="30" width="30.453125" style="384" customWidth="1"/>
    <col min="31" max="31" width="13.453125" style="384" customWidth="1"/>
    <col min="32" max="32" width="2.7265625" style="384" customWidth="1"/>
    <col min="33" max="33" width="10.7265625" style="384" customWidth="1"/>
    <col min="34" max="34" width="4.7265625" style="384" customWidth="1"/>
    <col min="35" max="35" width="5" style="384" customWidth="1"/>
    <col min="36" max="36" width="23.26953125" style="384" customWidth="1"/>
    <col min="37" max="37" width="21" style="384" customWidth="1"/>
    <col min="38" max="38" width="32.1796875" style="384" customWidth="1"/>
    <col min="39" max="39" width="14.1796875" style="384" customWidth="1"/>
    <col min="40" max="40" width="2.81640625" style="384" customWidth="1"/>
    <col min="41" max="16384" width="8.7265625" style="384"/>
  </cols>
  <sheetData>
    <row r="1" spans="2:40" ht="14.5" thickBot="1" x14ac:dyDescent="0.35"/>
    <row r="2" spans="2:40" ht="14.5" thickBot="1" x14ac:dyDescent="0.35">
      <c r="B2" s="55"/>
      <c r="C2" s="56"/>
      <c r="D2" s="56"/>
      <c r="E2" s="57"/>
      <c r="F2" s="57"/>
      <c r="G2" s="57"/>
      <c r="H2" s="58"/>
      <c r="J2" s="55"/>
      <c r="K2" s="56"/>
      <c r="L2" s="56"/>
      <c r="M2" s="57"/>
      <c r="N2" s="57"/>
      <c r="O2" s="57"/>
      <c r="P2" s="58"/>
      <c r="R2" s="55"/>
      <c r="S2" s="56"/>
      <c r="T2" s="56"/>
      <c r="U2" s="57"/>
      <c r="V2" s="57"/>
      <c r="W2" s="57"/>
      <c r="X2" s="58"/>
      <c r="Z2" s="55"/>
      <c r="AA2" s="56"/>
      <c r="AB2" s="56"/>
      <c r="AC2" s="57"/>
      <c r="AD2" s="57"/>
      <c r="AE2" s="57"/>
      <c r="AF2" s="58"/>
      <c r="AH2" s="55"/>
      <c r="AI2" s="56"/>
      <c r="AJ2" s="56"/>
      <c r="AK2" s="57"/>
      <c r="AL2" s="57"/>
      <c r="AM2" s="57"/>
      <c r="AN2" s="58"/>
    </row>
    <row r="3" spans="2:40" ht="20.9" customHeight="1" thickBot="1" x14ac:dyDescent="0.45">
      <c r="B3" s="59"/>
      <c r="C3" s="619" t="s">
        <v>914</v>
      </c>
      <c r="D3" s="620"/>
      <c r="E3" s="620"/>
      <c r="F3" s="620"/>
      <c r="G3" s="621"/>
      <c r="H3" s="60"/>
      <c r="J3" s="59"/>
      <c r="K3" s="619" t="s">
        <v>916</v>
      </c>
      <c r="L3" s="620"/>
      <c r="M3" s="620"/>
      <c r="N3" s="620"/>
      <c r="O3" s="621"/>
      <c r="P3" s="60"/>
      <c r="R3" s="59"/>
      <c r="S3" s="619" t="s">
        <v>917</v>
      </c>
      <c r="T3" s="620"/>
      <c r="U3" s="620"/>
      <c r="V3" s="620"/>
      <c r="W3" s="621"/>
      <c r="X3" s="60"/>
      <c r="Z3" s="59"/>
      <c r="AA3" s="619" t="s">
        <v>776</v>
      </c>
      <c r="AB3" s="620"/>
      <c r="AC3" s="620"/>
      <c r="AD3" s="620"/>
      <c r="AE3" s="621"/>
      <c r="AF3" s="60"/>
      <c r="AH3" s="59"/>
      <c r="AI3" s="619" t="s">
        <v>777</v>
      </c>
      <c r="AJ3" s="620"/>
      <c r="AK3" s="620"/>
      <c r="AL3" s="620"/>
      <c r="AM3" s="621"/>
      <c r="AN3" s="60"/>
    </row>
    <row r="4" spans="2:40" ht="14.9" customHeight="1" x14ac:dyDescent="0.3">
      <c r="B4" s="622"/>
      <c r="C4" s="623"/>
      <c r="D4" s="623"/>
      <c r="E4" s="623"/>
      <c r="F4" s="623"/>
      <c r="G4" s="62"/>
      <c r="H4" s="60"/>
      <c r="J4" s="624"/>
      <c r="K4" s="623"/>
      <c r="L4" s="623"/>
      <c r="M4" s="623"/>
      <c r="N4" s="623"/>
      <c r="O4" s="62"/>
      <c r="P4" s="60"/>
      <c r="R4" s="624"/>
      <c r="S4" s="623"/>
      <c r="T4" s="623"/>
      <c r="U4" s="623"/>
      <c r="V4" s="623"/>
      <c r="W4" s="62"/>
      <c r="X4" s="60"/>
      <c r="Z4" s="624"/>
      <c r="AA4" s="623"/>
      <c r="AB4" s="623"/>
      <c r="AC4" s="623"/>
      <c r="AD4" s="623"/>
      <c r="AE4" s="62"/>
      <c r="AF4" s="60"/>
      <c r="AH4" s="624"/>
      <c r="AI4" s="623"/>
      <c r="AJ4" s="623"/>
      <c r="AK4" s="623"/>
      <c r="AL4" s="623"/>
      <c r="AM4" s="62"/>
      <c r="AN4" s="60"/>
    </row>
    <row r="5" spans="2:40" x14ac:dyDescent="0.3">
      <c r="B5" s="61"/>
      <c r="C5" s="618"/>
      <c r="D5" s="618"/>
      <c r="E5" s="618"/>
      <c r="F5" s="618"/>
      <c r="G5" s="62"/>
      <c r="H5" s="60"/>
      <c r="J5" s="61"/>
      <c r="K5" s="618"/>
      <c r="L5" s="618"/>
      <c r="M5" s="618"/>
      <c r="N5" s="618"/>
      <c r="O5" s="62"/>
      <c r="P5" s="60"/>
      <c r="R5" s="61"/>
      <c r="S5" s="618"/>
      <c r="T5" s="618"/>
      <c r="U5" s="618"/>
      <c r="V5" s="618"/>
      <c r="W5" s="62"/>
      <c r="X5" s="60"/>
      <c r="Z5" s="61"/>
      <c r="AA5" s="618"/>
      <c r="AB5" s="618"/>
      <c r="AC5" s="618"/>
      <c r="AD5" s="618"/>
      <c r="AE5" s="62"/>
      <c r="AF5" s="60"/>
      <c r="AH5" s="61"/>
      <c r="AI5" s="618"/>
      <c r="AJ5" s="618"/>
      <c r="AK5" s="618"/>
      <c r="AL5" s="618"/>
      <c r="AM5" s="62"/>
      <c r="AN5" s="60"/>
    </row>
    <row r="6" spans="2:40" x14ac:dyDescent="0.3">
      <c r="B6" s="61"/>
      <c r="C6" s="41"/>
      <c r="D6" s="46"/>
      <c r="E6" s="42"/>
      <c r="F6" s="62"/>
      <c r="G6" s="62"/>
      <c r="H6" s="60"/>
      <c r="J6" s="61"/>
      <c r="K6" s="41"/>
      <c r="L6" s="46"/>
      <c r="M6" s="42"/>
      <c r="N6" s="62"/>
      <c r="O6" s="62"/>
      <c r="P6" s="60"/>
      <c r="R6" s="61"/>
      <c r="S6" s="41"/>
      <c r="T6" s="46"/>
      <c r="U6" s="42"/>
      <c r="V6" s="62"/>
      <c r="W6" s="62"/>
      <c r="X6" s="60"/>
      <c r="Z6" s="61"/>
      <c r="AA6" s="41"/>
      <c r="AB6" s="46"/>
      <c r="AC6" s="42"/>
      <c r="AD6" s="62"/>
      <c r="AE6" s="62"/>
      <c r="AF6" s="60"/>
      <c r="AH6" s="61"/>
      <c r="AI6" s="41"/>
      <c r="AJ6" s="46"/>
      <c r="AK6" s="42"/>
      <c r="AL6" s="62"/>
      <c r="AM6" s="62"/>
      <c r="AN6" s="60"/>
    </row>
    <row r="7" spans="2:40" ht="14.15" customHeight="1" thickBot="1" x14ac:dyDescent="0.35">
      <c r="B7" s="61"/>
      <c r="C7" s="587" t="s">
        <v>230</v>
      </c>
      <c r="D7" s="587"/>
      <c r="E7" s="43"/>
      <c r="F7" s="62"/>
      <c r="G7" s="62"/>
      <c r="H7" s="60"/>
      <c r="J7" s="61"/>
      <c r="K7" s="587" t="s">
        <v>230</v>
      </c>
      <c r="L7" s="587"/>
      <c r="M7" s="43"/>
      <c r="N7" s="62"/>
      <c r="O7" s="62"/>
      <c r="P7" s="60"/>
      <c r="R7" s="61"/>
      <c r="S7" s="587" t="s">
        <v>230</v>
      </c>
      <c r="T7" s="587"/>
      <c r="U7" s="43"/>
      <c r="V7" s="62"/>
      <c r="W7" s="62"/>
      <c r="X7" s="60"/>
      <c r="Z7" s="61"/>
      <c r="AA7" s="587" t="s">
        <v>230</v>
      </c>
      <c r="AB7" s="587"/>
      <c r="AC7" s="43"/>
      <c r="AD7" s="62"/>
      <c r="AE7" s="62"/>
      <c r="AF7" s="60"/>
      <c r="AH7" s="61"/>
      <c r="AI7" s="587" t="s">
        <v>230</v>
      </c>
      <c r="AJ7" s="587"/>
      <c r="AK7" s="43"/>
      <c r="AL7" s="62"/>
      <c r="AM7" s="62"/>
      <c r="AN7" s="60"/>
    </row>
    <row r="8" spans="2:40" ht="27.75" customHeight="1" thickBot="1" x14ac:dyDescent="0.35">
      <c r="B8" s="61"/>
      <c r="C8" s="615" t="s">
        <v>238</v>
      </c>
      <c r="D8" s="615"/>
      <c r="E8" s="615"/>
      <c r="F8" s="615"/>
      <c r="G8" s="62"/>
      <c r="H8" s="60"/>
      <c r="I8" s="337"/>
      <c r="J8" s="61"/>
      <c r="K8" s="615" t="s">
        <v>238</v>
      </c>
      <c r="L8" s="615"/>
      <c r="M8" s="615"/>
      <c r="N8" s="615"/>
      <c r="O8" s="62"/>
      <c r="P8" s="60"/>
      <c r="R8" s="61"/>
      <c r="S8" s="615" t="s">
        <v>238</v>
      </c>
      <c r="T8" s="615"/>
      <c r="U8" s="615"/>
      <c r="V8" s="615"/>
      <c r="W8" s="62"/>
      <c r="X8" s="60"/>
      <c r="Z8" s="61"/>
      <c r="AA8" s="615" t="s">
        <v>238</v>
      </c>
      <c r="AB8" s="615"/>
      <c r="AC8" s="615"/>
      <c r="AD8" s="615"/>
      <c r="AE8" s="62"/>
      <c r="AF8" s="60"/>
      <c r="AG8" s="340"/>
      <c r="AH8" s="61"/>
      <c r="AI8" s="615" t="s">
        <v>238</v>
      </c>
      <c r="AJ8" s="615"/>
      <c r="AK8" s="615"/>
      <c r="AL8" s="615"/>
      <c r="AM8" s="62"/>
      <c r="AN8" s="60"/>
    </row>
    <row r="9" spans="2:40" ht="50.15" customHeight="1" thickBot="1" x14ac:dyDescent="0.35">
      <c r="B9" s="61"/>
      <c r="C9" s="616" t="s">
        <v>658</v>
      </c>
      <c r="D9" s="616"/>
      <c r="E9" s="617">
        <v>1809899</v>
      </c>
      <c r="F9" s="617"/>
      <c r="G9" s="62"/>
      <c r="H9" s="60"/>
      <c r="J9" s="61"/>
      <c r="K9" s="616" t="s">
        <v>658</v>
      </c>
      <c r="L9" s="616"/>
      <c r="M9" s="617">
        <v>5643209</v>
      </c>
      <c r="N9" s="617"/>
      <c r="O9" s="62"/>
      <c r="P9" s="60"/>
      <c r="R9" s="61"/>
      <c r="S9" s="616" t="s">
        <v>658</v>
      </c>
      <c r="T9" s="616"/>
      <c r="U9" s="617">
        <v>5643209</v>
      </c>
      <c r="V9" s="617"/>
      <c r="W9" s="62"/>
      <c r="X9" s="60"/>
      <c r="Z9" s="61"/>
      <c r="AA9" s="616" t="s">
        <v>658</v>
      </c>
      <c r="AB9" s="616"/>
      <c r="AC9" s="609"/>
      <c r="AD9" s="610"/>
      <c r="AE9" s="62"/>
      <c r="AF9" s="60"/>
      <c r="AH9" s="61"/>
      <c r="AI9" s="616" t="s">
        <v>658</v>
      </c>
      <c r="AJ9" s="616"/>
      <c r="AK9" s="609"/>
      <c r="AL9" s="610"/>
      <c r="AM9" s="62"/>
      <c r="AN9" s="60"/>
    </row>
    <row r="10" spans="2:40" ht="409.5" customHeight="1" thickBot="1" x14ac:dyDescent="0.35">
      <c r="B10" s="61"/>
      <c r="C10" s="587" t="s">
        <v>231</v>
      </c>
      <c r="D10" s="587"/>
      <c r="E10" s="611" t="s">
        <v>915</v>
      </c>
      <c r="F10" s="612"/>
      <c r="G10" s="62"/>
      <c r="H10" s="60"/>
      <c r="J10" s="61"/>
      <c r="K10" s="587" t="s">
        <v>231</v>
      </c>
      <c r="L10" s="587"/>
      <c r="M10" s="611" t="s">
        <v>918</v>
      </c>
      <c r="N10" s="612"/>
      <c r="O10" s="62"/>
      <c r="P10" s="60"/>
      <c r="R10" s="61"/>
      <c r="S10" s="587" t="s">
        <v>231</v>
      </c>
      <c r="T10" s="587"/>
      <c r="U10" s="613" t="s">
        <v>1030</v>
      </c>
      <c r="V10" s="614"/>
      <c r="W10" s="62"/>
      <c r="X10" s="60"/>
      <c r="Z10" s="61"/>
      <c r="AA10" s="587" t="s">
        <v>231</v>
      </c>
      <c r="AB10" s="587"/>
      <c r="AC10" s="607"/>
      <c r="AD10" s="608"/>
      <c r="AE10" s="62"/>
      <c r="AF10" s="60"/>
      <c r="AH10" s="61"/>
      <c r="AI10" s="587" t="s">
        <v>231</v>
      </c>
      <c r="AJ10" s="587"/>
      <c r="AK10" s="607"/>
      <c r="AL10" s="608"/>
      <c r="AM10" s="62"/>
      <c r="AN10" s="60"/>
    </row>
    <row r="11" spans="2:40" ht="14.5" thickBot="1" x14ac:dyDescent="0.35">
      <c r="B11" s="61"/>
      <c r="C11" s="46"/>
      <c r="D11" s="46"/>
      <c r="E11" s="62"/>
      <c r="F11" s="62"/>
      <c r="G11" s="62"/>
      <c r="H11" s="60"/>
      <c r="J11" s="61"/>
      <c r="K11" s="46"/>
      <c r="L11" s="46"/>
      <c r="M11" s="62"/>
      <c r="N11" s="62"/>
      <c r="O11" s="62"/>
      <c r="P11" s="60"/>
      <c r="R11" s="61"/>
      <c r="S11" s="46"/>
      <c r="T11" s="46"/>
      <c r="U11" s="62"/>
      <c r="V11" s="62"/>
      <c r="W11" s="62"/>
      <c r="X11" s="60"/>
      <c r="Z11" s="61"/>
      <c r="AA11" s="46"/>
      <c r="AB11" s="46"/>
      <c r="AC11" s="62"/>
      <c r="AD11" s="62"/>
      <c r="AE11" s="62"/>
      <c r="AF11" s="60"/>
      <c r="AH11" s="61"/>
      <c r="AI11" s="46"/>
      <c r="AJ11" s="46"/>
      <c r="AK11" s="62"/>
      <c r="AL11" s="62"/>
      <c r="AM11" s="62"/>
      <c r="AN11" s="60"/>
    </row>
    <row r="12" spans="2:40" ht="18.75" customHeight="1" thickBot="1" x14ac:dyDescent="0.35">
      <c r="B12" s="61"/>
      <c r="C12" s="587" t="s">
        <v>295</v>
      </c>
      <c r="D12" s="587"/>
      <c r="E12" s="609" t="s">
        <v>906</v>
      </c>
      <c r="F12" s="610"/>
      <c r="G12" s="62"/>
      <c r="H12" s="60"/>
      <c r="J12" s="61"/>
      <c r="K12" s="587" t="s">
        <v>295</v>
      </c>
      <c r="L12" s="587"/>
      <c r="M12" s="609" t="s">
        <v>906</v>
      </c>
      <c r="N12" s="610"/>
      <c r="O12" s="62"/>
      <c r="P12" s="60"/>
      <c r="R12" s="61"/>
      <c r="S12" s="587" t="s">
        <v>295</v>
      </c>
      <c r="T12" s="587"/>
      <c r="U12" s="609" t="s">
        <v>906</v>
      </c>
      <c r="V12" s="610"/>
      <c r="W12" s="62"/>
      <c r="X12" s="60"/>
      <c r="Z12" s="61"/>
      <c r="AA12" s="587" t="s">
        <v>295</v>
      </c>
      <c r="AB12" s="587"/>
      <c r="AC12" s="609"/>
      <c r="AD12" s="610"/>
      <c r="AE12" s="62"/>
      <c r="AF12" s="60"/>
      <c r="AH12" s="61"/>
      <c r="AI12" s="587" t="s">
        <v>295</v>
      </c>
      <c r="AJ12" s="587"/>
      <c r="AK12" s="609"/>
      <c r="AL12" s="610"/>
      <c r="AM12" s="62"/>
      <c r="AN12" s="60"/>
    </row>
    <row r="13" spans="2:40" ht="15" customHeight="1" x14ac:dyDescent="0.3">
      <c r="B13" s="61"/>
      <c r="C13" s="606" t="s">
        <v>294</v>
      </c>
      <c r="D13" s="606"/>
      <c r="E13" s="606"/>
      <c r="F13" s="606"/>
      <c r="G13" s="62"/>
      <c r="H13" s="60"/>
      <c r="J13" s="61"/>
      <c r="K13" s="606" t="s">
        <v>294</v>
      </c>
      <c r="L13" s="606"/>
      <c r="M13" s="606"/>
      <c r="N13" s="606"/>
      <c r="O13" s="62"/>
      <c r="P13" s="60"/>
      <c r="R13" s="61"/>
      <c r="S13" s="606" t="s">
        <v>294</v>
      </c>
      <c r="T13" s="606"/>
      <c r="U13" s="606"/>
      <c r="V13" s="606"/>
      <c r="W13" s="62"/>
      <c r="X13" s="60"/>
      <c r="Z13" s="61"/>
      <c r="AA13" s="606" t="s">
        <v>294</v>
      </c>
      <c r="AB13" s="606"/>
      <c r="AC13" s="606"/>
      <c r="AD13" s="606"/>
      <c r="AE13" s="62"/>
      <c r="AF13" s="60"/>
      <c r="AH13" s="61"/>
      <c r="AI13" s="606" t="s">
        <v>294</v>
      </c>
      <c r="AJ13" s="606"/>
      <c r="AK13" s="606"/>
      <c r="AL13" s="606"/>
      <c r="AM13" s="62"/>
      <c r="AN13" s="60"/>
    </row>
    <row r="14" spans="2:40" ht="15" customHeight="1" x14ac:dyDescent="0.3">
      <c r="B14" s="61"/>
      <c r="C14" s="336"/>
      <c r="D14" s="336"/>
      <c r="E14" s="336"/>
      <c r="F14" s="336"/>
      <c r="G14" s="62"/>
      <c r="H14" s="60"/>
      <c r="J14" s="61"/>
      <c r="K14" s="336"/>
      <c r="L14" s="336"/>
      <c r="M14" s="336"/>
      <c r="N14" s="336"/>
      <c r="O14" s="62"/>
      <c r="P14" s="60"/>
      <c r="R14" s="61"/>
      <c r="S14" s="336"/>
      <c r="T14" s="336"/>
      <c r="U14" s="336"/>
      <c r="V14" s="336"/>
      <c r="W14" s="62"/>
      <c r="X14" s="60"/>
      <c r="Z14" s="61"/>
      <c r="AA14" s="336"/>
      <c r="AB14" s="336"/>
      <c r="AC14" s="336"/>
      <c r="AD14" s="336"/>
      <c r="AE14" s="62"/>
      <c r="AF14" s="60"/>
      <c r="AH14" s="61"/>
      <c r="AI14" s="336"/>
      <c r="AJ14" s="336"/>
      <c r="AK14" s="336"/>
      <c r="AL14" s="336"/>
      <c r="AM14" s="62"/>
      <c r="AN14" s="60"/>
    </row>
    <row r="15" spans="2:40" ht="14.9" customHeight="1" thickBot="1" x14ac:dyDescent="0.35">
      <c r="B15" s="61"/>
      <c r="C15" s="587" t="s">
        <v>214</v>
      </c>
      <c r="D15" s="587"/>
      <c r="E15" s="62"/>
      <c r="F15" s="62"/>
      <c r="G15" s="62"/>
      <c r="H15" s="60"/>
      <c r="I15" s="20"/>
      <c r="J15" s="61"/>
      <c r="K15" s="587" t="s">
        <v>214</v>
      </c>
      <c r="L15" s="587"/>
      <c r="M15" s="62"/>
      <c r="N15" s="62"/>
      <c r="O15" s="62"/>
      <c r="P15" s="60"/>
      <c r="R15" s="61"/>
      <c r="S15" s="587" t="s">
        <v>214</v>
      </c>
      <c r="T15" s="587"/>
      <c r="U15" s="62"/>
      <c r="V15" s="62"/>
      <c r="W15" s="62"/>
      <c r="X15" s="60"/>
      <c r="Z15" s="61"/>
      <c r="AA15" s="587" t="s">
        <v>214</v>
      </c>
      <c r="AB15" s="587"/>
      <c r="AC15" s="62"/>
      <c r="AD15" s="62"/>
      <c r="AE15" s="62"/>
      <c r="AF15" s="60"/>
      <c r="AH15" s="61"/>
      <c r="AI15" s="587" t="s">
        <v>214</v>
      </c>
      <c r="AJ15" s="587"/>
      <c r="AK15" s="62"/>
      <c r="AL15" s="62"/>
      <c r="AM15" s="62"/>
      <c r="AN15" s="60"/>
    </row>
    <row r="16" spans="2:40" ht="65.25" customHeight="1" thickBot="1" x14ac:dyDescent="0.35">
      <c r="B16" s="61"/>
      <c r="C16" s="587" t="s">
        <v>271</v>
      </c>
      <c r="D16" s="587"/>
      <c r="E16" s="129" t="s">
        <v>215</v>
      </c>
      <c r="F16" s="130" t="s">
        <v>216</v>
      </c>
      <c r="G16" s="62"/>
      <c r="H16" s="60"/>
      <c r="I16" s="20"/>
      <c r="J16" s="61"/>
      <c r="K16" s="587" t="s">
        <v>271</v>
      </c>
      <c r="L16" s="587"/>
      <c r="M16" s="129" t="s">
        <v>215</v>
      </c>
      <c r="N16" s="130" t="s">
        <v>216</v>
      </c>
      <c r="O16" s="62"/>
      <c r="P16" s="60"/>
      <c r="Q16" s="386" t="s">
        <v>919</v>
      </c>
      <c r="R16" s="61"/>
      <c r="S16" s="587" t="s">
        <v>271</v>
      </c>
      <c r="T16" s="587"/>
      <c r="U16" s="129" t="s">
        <v>215</v>
      </c>
      <c r="V16" s="130" t="s">
        <v>216</v>
      </c>
      <c r="W16" s="62"/>
      <c r="X16" s="60"/>
      <c r="Y16" s="386" t="s">
        <v>919</v>
      </c>
      <c r="Z16" s="61"/>
      <c r="AA16" s="587" t="s">
        <v>271</v>
      </c>
      <c r="AB16" s="587"/>
      <c r="AC16" s="129" t="s">
        <v>215</v>
      </c>
      <c r="AD16" s="130" t="s">
        <v>216</v>
      </c>
      <c r="AE16" s="62"/>
      <c r="AF16" s="60"/>
      <c r="AH16" s="61"/>
      <c r="AI16" s="587" t="s">
        <v>271</v>
      </c>
      <c r="AJ16" s="587"/>
      <c r="AK16" s="129" t="s">
        <v>215</v>
      </c>
      <c r="AL16" s="130" t="s">
        <v>216</v>
      </c>
      <c r="AM16" s="62"/>
      <c r="AN16" s="60"/>
    </row>
    <row r="17" spans="2:40" ht="84" x14ac:dyDescent="0.3">
      <c r="B17" s="61"/>
      <c r="C17" s="46"/>
      <c r="D17" s="46"/>
      <c r="E17" s="387" t="s">
        <v>920</v>
      </c>
      <c r="F17" s="388">
        <v>89044.19</v>
      </c>
      <c r="G17" s="62"/>
      <c r="H17" s="60"/>
      <c r="I17" s="20"/>
      <c r="J17" s="61"/>
      <c r="K17" s="46"/>
      <c r="L17" s="46"/>
      <c r="M17" s="387" t="s">
        <v>920</v>
      </c>
      <c r="N17" s="389">
        <v>411494</v>
      </c>
      <c r="O17" s="62"/>
      <c r="P17" s="60"/>
      <c r="Q17" s="390">
        <v>260928</v>
      </c>
      <c r="R17" s="61"/>
      <c r="S17" s="46"/>
      <c r="T17" s="46"/>
      <c r="U17" s="387" t="s">
        <v>920</v>
      </c>
      <c r="V17" s="390">
        <v>572779.4</v>
      </c>
      <c r="W17" s="62"/>
      <c r="X17" s="60"/>
      <c r="Y17" s="390">
        <v>416415.52</v>
      </c>
      <c r="Z17" s="61"/>
      <c r="AA17" s="46"/>
      <c r="AB17" s="46"/>
      <c r="AC17" s="28"/>
      <c r="AD17" s="29"/>
      <c r="AE17" s="62"/>
      <c r="AF17" s="60"/>
      <c r="AH17" s="61"/>
      <c r="AI17" s="46"/>
      <c r="AJ17" s="46"/>
      <c r="AK17" s="28"/>
      <c r="AL17" s="29"/>
      <c r="AM17" s="62"/>
      <c r="AN17" s="60"/>
    </row>
    <row r="18" spans="2:40" ht="98" x14ac:dyDescent="0.3">
      <c r="B18" s="61"/>
      <c r="C18" s="46"/>
      <c r="D18" s="46"/>
      <c r="E18" s="391" t="s">
        <v>921</v>
      </c>
      <c r="F18" s="388">
        <v>29149.14</v>
      </c>
      <c r="G18" s="62"/>
      <c r="H18" s="60"/>
      <c r="I18" s="20"/>
      <c r="J18" s="61"/>
      <c r="K18" s="46"/>
      <c r="L18" s="46"/>
      <c r="M18" s="391" t="s">
        <v>921</v>
      </c>
      <c r="N18" s="389">
        <v>168008</v>
      </c>
      <c r="O18" s="62"/>
      <c r="P18" s="60"/>
      <c r="Q18" s="390">
        <v>96871</v>
      </c>
      <c r="R18" s="61"/>
      <c r="S18" s="46"/>
      <c r="T18" s="46"/>
      <c r="U18" s="391" t="s">
        <v>921</v>
      </c>
      <c r="V18" s="390">
        <v>260107.14</v>
      </c>
      <c r="W18" s="62"/>
      <c r="X18" s="60"/>
      <c r="Y18" s="390">
        <v>176723.85</v>
      </c>
      <c r="Z18" s="61"/>
      <c r="AA18" s="46"/>
      <c r="AB18" s="46"/>
      <c r="AC18" s="22"/>
      <c r="AD18" s="23"/>
      <c r="AE18" s="62"/>
      <c r="AF18" s="60"/>
      <c r="AH18" s="61"/>
      <c r="AI18" s="46"/>
      <c r="AJ18" s="46"/>
      <c r="AK18" s="22"/>
      <c r="AL18" s="23"/>
      <c r="AM18" s="62"/>
      <c r="AN18" s="60"/>
    </row>
    <row r="19" spans="2:40" ht="70" x14ac:dyDescent="0.3">
      <c r="B19" s="61"/>
      <c r="C19" s="46"/>
      <c r="D19" s="46"/>
      <c r="E19" s="391" t="s">
        <v>922</v>
      </c>
      <c r="F19" s="388">
        <v>57782.98</v>
      </c>
      <c r="G19" s="62"/>
      <c r="H19" s="60"/>
      <c r="I19" s="20"/>
      <c r="J19" s="61"/>
      <c r="K19" s="46"/>
      <c r="L19" s="46"/>
      <c r="M19" s="391" t="s">
        <v>922</v>
      </c>
      <c r="N19" s="389">
        <v>1087580</v>
      </c>
      <c r="O19" s="62"/>
      <c r="P19" s="60"/>
      <c r="Q19" s="390">
        <v>978426</v>
      </c>
      <c r="R19" s="61"/>
      <c r="S19" s="46"/>
      <c r="T19" s="46"/>
      <c r="U19" s="391" t="s">
        <v>922</v>
      </c>
      <c r="V19" s="390">
        <v>1358677.49</v>
      </c>
      <c r="W19" s="62"/>
      <c r="X19" s="60"/>
      <c r="Y19" s="390">
        <v>1107521.1399999999</v>
      </c>
      <c r="Z19" s="61"/>
      <c r="AA19" s="46"/>
      <c r="AB19" s="46"/>
      <c r="AC19" s="22"/>
      <c r="AD19" s="23"/>
      <c r="AE19" s="62"/>
      <c r="AF19" s="60"/>
      <c r="AH19" s="61"/>
      <c r="AI19" s="46"/>
      <c r="AJ19" s="46"/>
      <c r="AK19" s="22"/>
      <c r="AL19" s="23"/>
      <c r="AM19" s="62"/>
      <c r="AN19" s="60"/>
    </row>
    <row r="20" spans="2:40" ht="70" x14ac:dyDescent="0.3">
      <c r="B20" s="61"/>
      <c r="C20" s="46"/>
      <c r="D20" s="46"/>
      <c r="E20" s="391" t="s">
        <v>923</v>
      </c>
      <c r="F20" s="388">
        <v>30924.91</v>
      </c>
      <c r="G20" s="62"/>
      <c r="H20" s="60"/>
      <c r="I20" s="20"/>
      <c r="J20" s="61"/>
      <c r="K20" s="46"/>
      <c r="L20" s="46"/>
      <c r="M20" s="391" t="s">
        <v>923</v>
      </c>
      <c r="N20" s="389">
        <v>213455</v>
      </c>
      <c r="O20" s="62"/>
      <c r="P20" s="60"/>
      <c r="Q20" s="390">
        <v>119185</v>
      </c>
      <c r="R20" s="61"/>
      <c r="S20" s="46"/>
      <c r="T20" s="46"/>
      <c r="U20" s="391" t="s">
        <v>923</v>
      </c>
      <c r="V20" s="390">
        <v>323936.12</v>
      </c>
      <c r="W20" s="62"/>
      <c r="X20" s="60"/>
      <c r="Y20" s="390">
        <v>223625.65</v>
      </c>
      <c r="Z20" s="61"/>
      <c r="AA20" s="46"/>
      <c r="AB20" s="46"/>
      <c r="AC20" s="22"/>
      <c r="AD20" s="23"/>
      <c r="AE20" s="62"/>
      <c r="AF20" s="60"/>
      <c r="AH20" s="61"/>
      <c r="AI20" s="46"/>
      <c r="AJ20" s="46"/>
      <c r="AK20" s="22"/>
      <c r="AL20" s="23"/>
      <c r="AM20" s="62"/>
      <c r="AN20" s="60"/>
    </row>
    <row r="21" spans="2:40" ht="84" x14ac:dyDescent="0.3">
      <c r="B21" s="61"/>
      <c r="C21" s="46"/>
      <c r="D21" s="46"/>
      <c r="E21" s="391" t="s">
        <v>924</v>
      </c>
      <c r="F21" s="388">
        <v>29404.45</v>
      </c>
      <c r="G21" s="62"/>
      <c r="H21" s="60"/>
      <c r="I21" s="20"/>
      <c r="J21" s="61"/>
      <c r="K21" s="46"/>
      <c r="L21" s="46"/>
      <c r="M21" s="391" t="s">
        <v>924</v>
      </c>
      <c r="N21" s="389">
        <v>204107</v>
      </c>
      <c r="O21" s="62"/>
      <c r="P21" s="60"/>
      <c r="Q21" s="390">
        <v>112727</v>
      </c>
      <c r="R21" s="61"/>
      <c r="S21" s="46"/>
      <c r="T21" s="46"/>
      <c r="U21" s="391" t="s">
        <v>924</v>
      </c>
      <c r="V21" s="390">
        <v>321585.40000000002</v>
      </c>
      <c r="W21" s="62"/>
      <c r="X21" s="60"/>
      <c r="Y21" s="390">
        <v>223559.3</v>
      </c>
      <c r="Z21" s="61"/>
      <c r="AA21" s="46"/>
      <c r="AB21" s="46"/>
      <c r="AC21" s="22"/>
      <c r="AD21" s="23"/>
      <c r="AE21" s="62"/>
      <c r="AF21" s="60"/>
      <c r="AH21" s="61"/>
      <c r="AI21" s="46"/>
      <c r="AJ21" s="46"/>
      <c r="AK21" s="22"/>
      <c r="AL21" s="23"/>
      <c r="AM21" s="62"/>
      <c r="AN21" s="60"/>
    </row>
    <row r="22" spans="2:40" ht="112" x14ac:dyDescent="0.3">
      <c r="B22" s="61"/>
      <c r="C22" s="46"/>
      <c r="D22" s="46"/>
      <c r="E22" s="391" t="s">
        <v>925</v>
      </c>
      <c r="F22" s="388">
        <v>29361.95</v>
      </c>
      <c r="G22" s="62"/>
      <c r="H22" s="60"/>
      <c r="I22" s="20"/>
      <c r="J22" s="61"/>
      <c r="K22" s="46"/>
      <c r="L22" s="46"/>
      <c r="M22" s="391" t="s">
        <v>925</v>
      </c>
      <c r="N22" s="389">
        <v>201051</v>
      </c>
      <c r="O22" s="62"/>
      <c r="P22" s="60"/>
      <c r="Q22" s="390">
        <v>111491</v>
      </c>
      <c r="R22" s="61"/>
      <c r="S22" s="46"/>
      <c r="T22" s="46"/>
      <c r="U22" s="391" t="s">
        <v>925</v>
      </c>
      <c r="V22" s="390">
        <v>306943.08</v>
      </c>
      <c r="W22" s="62"/>
      <c r="X22" s="60"/>
      <c r="Y22" s="390">
        <v>210870.38</v>
      </c>
      <c r="Z22" s="61"/>
      <c r="AA22" s="46"/>
      <c r="AB22" s="46"/>
      <c r="AC22" s="22"/>
      <c r="AD22" s="23"/>
      <c r="AE22" s="62"/>
      <c r="AF22" s="60"/>
      <c r="AH22" s="61"/>
      <c r="AI22" s="46"/>
      <c r="AJ22" s="46"/>
      <c r="AK22" s="22"/>
      <c r="AL22" s="23"/>
      <c r="AM22" s="62"/>
      <c r="AN22" s="60"/>
    </row>
    <row r="23" spans="2:40" ht="70" x14ac:dyDescent="0.3">
      <c r="B23" s="61"/>
      <c r="C23" s="46"/>
      <c r="D23" s="46"/>
      <c r="E23" s="391" t="s">
        <v>926</v>
      </c>
      <c r="F23" s="388">
        <v>117269.01</v>
      </c>
      <c r="G23" s="62"/>
      <c r="H23" s="60"/>
      <c r="I23" s="20"/>
      <c r="J23" s="61"/>
      <c r="K23" s="46"/>
      <c r="L23" s="46"/>
      <c r="M23" s="391" t="s">
        <v>926</v>
      </c>
      <c r="N23" s="389">
        <v>535704</v>
      </c>
      <c r="O23" s="62"/>
      <c r="P23" s="60"/>
      <c r="Q23" s="390">
        <v>346567</v>
      </c>
      <c r="R23" s="61"/>
      <c r="S23" s="46"/>
      <c r="T23" s="46"/>
      <c r="U23" s="391" t="s">
        <v>926</v>
      </c>
      <c r="V23" s="390">
        <v>966470.7</v>
      </c>
      <c r="W23" s="62"/>
      <c r="X23" s="60"/>
      <c r="Y23" s="390">
        <v>540968.51</v>
      </c>
      <c r="Z23" s="61"/>
      <c r="AA23" s="46"/>
      <c r="AB23" s="46"/>
      <c r="AC23" s="22"/>
      <c r="AD23" s="23"/>
      <c r="AE23" s="62"/>
      <c r="AF23" s="60"/>
      <c r="AH23" s="61"/>
      <c r="AI23" s="46"/>
      <c r="AJ23" s="46"/>
      <c r="AK23" s="22"/>
      <c r="AL23" s="23"/>
      <c r="AM23" s="62"/>
      <c r="AN23" s="60"/>
    </row>
    <row r="24" spans="2:40" ht="42" x14ac:dyDescent="0.3">
      <c r="B24" s="61"/>
      <c r="C24" s="46"/>
      <c r="D24" s="46"/>
      <c r="E24" s="391" t="s">
        <v>927</v>
      </c>
      <c r="F24" s="388">
        <v>8.7899999999999991</v>
      </c>
      <c r="G24" s="62"/>
      <c r="H24" s="60"/>
      <c r="I24" s="20"/>
      <c r="J24" s="61"/>
      <c r="K24" s="46"/>
      <c r="L24" s="46"/>
      <c r="M24" s="391" t="s">
        <v>927</v>
      </c>
      <c r="N24" s="389">
        <v>34364</v>
      </c>
      <c r="O24" s="62"/>
      <c r="P24" s="60"/>
      <c r="Q24" s="390">
        <v>23590</v>
      </c>
      <c r="R24" s="61"/>
      <c r="S24" s="46"/>
      <c r="T24" s="46"/>
      <c r="U24" s="391" t="s">
        <v>927</v>
      </c>
      <c r="V24" s="390">
        <v>35431.58</v>
      </c>
      <c r="W24" s="62"/>
      <c r="X24" s="60"/>
      <c r="Y24" s="390">
        <v>35431.58</v>
      </c>
      <c r="Z24" s="61"/>
      <c r="AA24" s="46"/>
      <c r="AB24" s="46"/>
      <c r="AC24" s="22"/>
      <c r="AD24" s="23"/>
      <c r="AE24" s="62"/>
      <c r="AF24" s="60"/>
      <c r="AH24" s="61"/>
      <c r="AI24" s="46"/>
      <c r="AJ24" s="46"/>
      <c r="AK24" s="22"/>
      <c r="AL24" s="23"/>
      <c r="AM24" s="62"/>
      <c r="AN24" s="60"/>
    </row>
    <row r="25" spans="2:40" ht="56" x14ac:dyDescent="0.3">
      <c r="B25" s="61"/>
      <c r="C25" s="46"/>
      <c r="D25" s="46"/>
      <c r="E25" s="391" t="s">
        <v>928</v>
      </c>
      <c r="F25" s="388">
        <v>9811.98</v>
      </c>
      <c r="G25" s="62"/>
      <c r="H25" s="60"/>
      <c r="I25" s="20"/>
      <c r="J25" s="61"/>
      <c r="K25" s="46"/>
      <c r="L25" s="46"/>
      <c r="M25" s="391" t="s">
        <v>928</v>
      </c>
      <c r="N25" s="389">
        <v>57234</v>
      </c>
      <c r="O25" s="62"/>
      <c r="P25" s="60"/>
      <c r="Q25" s="392">
        <v>27188</v>
      </c>
      <c r="R25" s="61"/>
      <c r="S25" s="46"/>
      <c r="T25" s="46"/>
      <c r="U25" s="391" t="s">
        <v>928</v>
      </c>
      <c r="V25" s="390">
        <v>56917.43</v>
      </c>
      <c r="W25" s="62"/>
      <c r="X25" s="60"/>
      <c r="Y25" s="392">
        <v>56917.43</v>
      </c>
      <c r="Z25" s="61"/>
      <c r="AA25" s="46"/>
      <c r="AB25" s="46"/>
      <c r="AC25" s="22"/>
      <c r="AD25" s="23"/>
      <c r="AE25" s="62"/>
      <c r="AF25" s="60"/>
      <c r="AH25" s="61"/>
      <c r="AI25" s="46"/>
      <c r="AJ25" s="46"/>
      <c r="AK25" s="22"/>
      <c r="AL25" s="23"/>
      <c r="AM25" s="62"/>
      <c r="AN25" s="60"/>
    </row>
    <row r="26" spans="2:40" ht="70" x14ac:dyDescent="0.3">
      <c r="B26" s="61"/>
      <c r="C26" s="46"/>
      <c r="D26" s="46"/>
      <c r="E26" s="391" t="s">
        <v>929</v>
      </c>
      <c r="F26" s="388">
        <v>26123.35</v>
      </c>
      <c r="G26" s="62"/>
      <c r="H26" s="60"/>
      <c r="I26" s="20"/>
      <c r="J26" s="61"/>
      <c r="K26" s="46"/>
      <c r="L26" s="46"/>
      <c r="M26" s="391" t="s">
        <v>929</v>
      </c>
      <c r="N26" s="389">
        <v>36141</v>
      </c>
      <c r="O26" s="62"/>
      <c r="P26" s="60"/>
      <c r="Q26" s="390">
        <v>35403</v>
      </c>
      <c r="R26" s="61"/>
      <c r="S26" s="46"/>
      <c r="T26" s="46"/>
      <c r="U26" s="391" t="s">
        <v>929</v>
      </c>
      <c r="V26" s="390">
        <v>44098.91</v>
      </c>
      <c r="W26" s="62"/>
      <c r="X26" s="60"/>
      <c r="Y26" s="390">
        <v>44098.91</v>
      </c>
      <c r="Z26" s="61"/>
      <c r="AA26" s="46"/>
      <c r="AB26" s="46"/>
      <c r="AC26" s="22"/>
      <c r="AD26" s="23"/>
      <c r="AE26" s="62"/>
      <c r="AF26" s="60"/>
      <c r="AH26" s="61"/>
      <c r="AI26" s="46"/>
      <c r="AJ26" s="46"/>
      <c r="AK26" s="22"/>
      <c r="AL26" s="23"/>
      <c r="AM26" s="62"/>
      <c r="AN26" s="60"/>
    </row>
    <row r="27" spans="2:40" x14ac:dyDescent="0.3">
      <c r="B27" s="61"/>
      <c r="C27" s="46"/>
      <c r="D27" s="46"/>
      <c r="E27" s="393" t="s">
        <v>930</v>
      </c>
      <c r="F27" s="388">
        <v>131726.81</v>
      </c>
      <c r="G27" s="62"/>
      <c r="H27" s="60"/>
      <c r="I27" s="20"/>
      <c r="J27" s="61"/>
      <c r="K27" s="46"/>
      <c r="L27" s="46"/>
      <c r="M27" s="393" t="s">
        <v>930</v>
      </c>
      <c r="N27" s="389">
        <v>438348</v>
      </c>
      <c r="O27" s="62"/>
      <c r="P27" s="60"/>
      <c r="Q27" s="390">
        <v>302706</v>
      </c>
      <c r="R27" s="61"/>
      <c r="S27" s="46"/>
      <c r="T27" s="46"/>
      <c r="U27" s="393" t="s">
        <v>930</v>
      </c>
      <c r="V27" s="390">
        <v>502916.71</v>
      </c>
      <c r="W27" s="62"/>
      <c r="X27" s="60"/>
      <c r="Y27" s="390">
        <v>493409.76</v>
      </c>
      <c r="Z27" s="61"/>
      <c r="AA27" s="46"/>
      <c r="AB27" s="46"/>
      <c r="AC27" s="22"/>
      <c r="AD27" s="23"/>
      <c r="AE27" s="62"/>
      <c r="AF27" s="60"/>
      <c r="AH27" s="61"/>
      <c r="AI27" s="46"/>
      <c r="AJ27" s="46"/>
      <c r="AK27" s="22"/>
      <c r="AL27" s="23"/>
      <c r="AM27" s="62"/>
      <c r="AN27" s="60"/>
    </row>
    <row r="28" spans="2:40" ht="28.5" thickBot="1" x14ac:dyDescent="0.35">
      <c r="B28" s="61"/>
      <c r="C28" s="46"/>
      <c r="D28" s="46"/>
      <c r="E28" s="393" t="s">
        <v>931</v>
      </c>
      <c r="F28" s="388">
        <v>85031.22</v>
      </c>
      <c r="G28" s="62"/>
      <c r="H28" s="60"/>
      <c r="I28" s="20"/>
      <c r="J28" s="61"/>
      <c r="K28" s="46"/>
      <c r="L28" s="46"/>
      <c r="M28" s="393" t="s">
        <v>931</v>
      </c>
      <c r="N28" s="389">
        <v>207673.48</v>
      </c>
      <c r="O28" s="62"/>
      <c r="P28" s="60"/>
      <c r="Q28" s="390">
        <v>207673.48</v>
      </c>
      <c r="R28" s="61"/>
      <c r="S28" s="46"/>
      <c r="T28" s="526"/>
      <c r="U28" s="393" t="s">
        <v>931</v>
      </c>
      <c r="V28" s="390">
        <v>258135.94</v>
      </c>
      <c r="W28" s="62"/>
      <c r="X28" s="60"/>
      <c r="Y28" s="390">
        <v>258135.94</v>
      </c>
      <c r="Z28" s="61"/>
      <c r="AA28" s="46"/>
      <c r="AB28" s="46"/>
      <c r="AC28" s="22"/>
      <c r="AD28" s="23"/>
      <c r="AE28" s="62"/>
      <c r="AF28" s="60"/>
      <c r="AH28" s="61"/>
      <c r="AI28" s="46"/>
      <c r="AJ28" s="46"/>
      <c r="AK28" s="22"/>
      <c r="AL28" s="23"/>
      <c r="AM28" s="62"/>
      <c r="AN28" s="60"/>
    </row>
    <row r="29" spans="2:40" ht="14.5" thickBot="1" x14ac:dyDescent="0.35">
      <c r="B29" s="61"/>
      <c r="C29" s="46"/>
      <c r="D29" s="46"/>
      <c r="E29" s="128" t="s">
        <v>265</v>
      </c>
      <c r="F29" s="394">
        <f>SUM(F17:F28)</f>
        <v>635638.77999999991</v>
      </c>
      <c r="G29" s="62"/>
      <c r="H29" s="60"/>
      <c r="I29" s="20"/>
      <c r="J29" s="61"/>
      <c r="K29" s="46"/>
      <c r="L29" s="46"/>
      <c r="M29" s="128" t="s">
        <v>265</v>
      </c>
      <c r="N29" s="395">
        <f>SUM(N17:N28)</f>
        <v>3595159.48</v>
      </c>
      <c r="O29" s="62"/>
      <c r="P29" s="60"/>
      <c r="Q29" s="390">
        <f>SUM(Q17:Q28)</f>
        <v>2622755.48</v>
      </c>
      <c r="R29" s="61"/>
      <c r="S29" s="46"/>
      <c r="T29" s="46"/>
      <c r="U29" s="128" t="s">
        <v>265</v>
      </c>
      <c r="V29" s="390">
        <f>SUM(V17:V28)</f>
        <v>5007999.9000000004</v>
      </c>
      <c r="W29" s="62"/>
      <c r="X29" s="60"/>
      <c r="Y29" s="390">
        <f>SUM(Y17:Y28)</f>
        <v>3787677.97</v>
      </c>
      <c r="Z29" s="61"/>
      <c r="AA29" s="46"/>
      <c r="AB29" s="46"/>
      <c r="AC29" s="128" t="s">
        <v>265</v>
      </c>
      <c r="AD29" s="127">
        <f>SUM(AD17:AD28)</f>
        <v>0</v>
      </c>
      <c r="AE29" s="62"/>
      <c r="AF29" s="60"/>
      <c r="AH29" s="61"/>
      <c r="AI29" s="46"/>
      <c r="AJ29" s="46"/>
      <c r="AK29" s="128" t="s">
        <v>265</v>
      </c>
      <c r="AL29" s="127">
        <f>SUM(AL17:AL28)</f>
        <v>0</v>
      </c>
      <c r="AM29" s="62"/>
      <c r="AN29" s="60"/>
    </row>
    <row r="30" spans="2:40" x14ac:dyDescent="0.3">
      <c r="B30" s="61"/>
      <c r="C30" s="46"/>
      <c r="D30" s="46"/>
      <c r="E30" s="62"/>
      <c r="F30" s="62"/>
      <c r="G30" s="62"/>
      <c r="H30" s="60"/>
      <c r="I30" s="20"/>
      <c r="J30" s="61"/>
      <c r="K30" s="46"/>
      <c r="L30" s="46"/>
      <c r="M30" s="62"/>
      <c r="N30" s="62"/>
      <c r="O30" s="62"/>
      <c r="P30" s="60"/>
      <c r="R30" s="61"/>
      <c r="S30" s="46"/>
      <c r="T30" s="46"/>
      <c r="U30" s="62"/>
      <c r="V30" s="62"/>
      <c r="W30" s="62"/>
      <c r="X30" s="60"/>
      <c r="Z30" s="61"/>
      <c r="AA30" s="46"/>
      <c r="AB30" s="46"/>
      <c r="AC30" s="62"/>
      <c r="AD30" s="62"/>
      <c r="AE30" s="62"/>
      <c r="AF30" s="60"/>
      <c r="AH30" s="61"/>
      <c r="AI30" s="46"/>
      <c r="AJ30" s="46"/>
      <c r="AK30" s="62"/>
      <c r="AL30" s="62"/>
      <c r="AM30" s="62"/>
      <c r="AN30" s="60"/>
    </row>
    <row r="31" spans="2:40" ht="34.5" customHeight="1" thickBot="1" x14ac:dyDescent="0.35">
      <c r="B31" s="61"/>
      <c r="C31" s="587" t="s">
        <v>269</v>
      </c>
      <c r="D31" s="587"/>
      <c r="E31" s="62"/>
      <c r="F31" s="62"/>
      <c r="G31" s="62"/>
      <c r="H31" s="60"/>
      <c r="I31" s="20"/>
      <c r="J31" s="61"/>
      <c r="K31" s="587" t="s">
        <v>269</v>
      </c>
      <c r="L31" s="587"/>
      <c r="M31" s="62"/>
      <c r="N31" s="62"/>
      <c r="O31" s="62"/>
      <c r="P31" s="60"/>
      <c r="R31" s="61"/>
      <c r="S31" s="587" t="s">
        <v>269</v>
      </c>
      <c r="T31" s="587"/>
      <c r="U31" s="62"/>
      <c r="V31" s="525"/>
      <c r="W31" s="62"/>
      <c r="X31" s="60"/>
      <c r="Z31" s="61"/>
      <c r="AA31" s="587" t="s">
        <v>269</v>
      </c>
      <c r="AB31" s="587"/>
      <c r="AC31" s="62"/>
      <c r="AD31" s="62"/>
      <c r="AE31" s="62"/>
      <c r="AF31" s="60"/>
      <c r="AH31" s="61"/>
      <c r="AI31" s="587" t="s">
        <v>269</v>
      </c>
      <c r="AJ31" s="587"/>
      <c r="AK31" s="62"/>
      <c r="AL31" s="62"/>
      <c r="AM31" s="62"/>
      <c r="AN31" s="60"/>
    </row>
    <row r="32" spans="2:40" ht="50.15" customHeight="1" thickBot="1" x14ac:dyDescent="0.35">
      <c r="B32" s="61"/>
      <c r="C32" s="587" t="s">
        <v>272</v>
      </c>
      <c r="D32" s="587"/>
      <c r="E32" s="383" t="s">
        <v>215</v>
      </c>
      <c r="F32" s="131" t="s">
        <v>217</v>
      </c>
      <c r="G32" s="89" t="s">
        <v>239</v>
      </c>
      <c r="H32" s="60"/>
      <c r="J32" s="61"/>
      <c r="K32" s="587" t="s">
        <v>272</v>
      </c>
      <c r="L32" s="587"/>
      <c r="M32" s="383" t="s">
        <v>215</v>
      </c>
      <c r="N32" s="131" t="s">
        <v>217</v>
      </c>
      <c r="O32" s="89" t="s">
        <v>239</v>
      </c>
      <c r="P32" s="60"/>
      <c r="R32" s="61"/>
      <c r="S32" s="587" t="s">
        <v>272</v>
      </c>
      <c r="T32" s="587"/>
      <c r="U32" s="383" t="s">
        <v>215</v>
      </c>
      <c r="V32" s="131" t="s">
        <v>217</v>
      </c>
      <c r="W32" s="89" t="s">
        <v>239</v>
      </c>
      <c r="X32" s="60"/>
      <c r="Z32" s="61"/>
      <c r="AA32" s="587" t="s">
        <v>272</v>
      </c>
      <c r="AB32" s="587"/>
      <c r="AC32" s="383" t="s">
        <v>215</v>
      </c>
      <c r="AD32" s="131" t="s">
        <v>217</v>
      </c>
      <c r="AE32" s="89" t="s">
        <v>239</v>
      </c>
      <c r="AF32" s="60"/>
      <c r="AH32" s="61"/>
      <c r="AI32" s="587" t="s">
        <v>272</v>
      </c>
      <c r="AJ32" s="587"/>
      <c r="AK32" s="383" t="s">
        <v>215</v>
      </c>
      <c r="AL32" s="131" t="s">
        <v>217</v>
      </c>
      <c r="AM32" s="89" t="s">
        <v>239</v>
      </c>
      <c r="AN32" s="60"/>
    </row>
    <row r="33" spans="2:40" ht="84" x14ac:dyDescent="0.3">
      <c r="B33" s="61"/>
      <c r="C33" s="46"/>
      <c r="D33" s="46"/>
      <c r="E33" s="396" t="s">
        <v>920</v>
      </c>
      <c r="F33" s="397">
        <v>176555</v>
      </c>
      <c r="G33" s="398">
        <v>43695</v>
      </c>
      <c r="H33" s="60"/>
      <c r="J33" s="61"/>
      <c r="K33" s="46"/>
      <c r="L33" s="46"/>
      <c r="M33" s="399" t="s">
        <v>920</v>
      </c>
      <c r="N33" s="400">
        <v>152299.91111997</v>
      </c>
      <c r="O33" s="401">
        <v>44061</v>
      </c>
      <c r="P33" s="60"/>
      <c r="R33" s="61"/>
      <c r="S33" s="526"/>
      <c r="T33" s="526"/>
      <c r="U33" s="399" t="s">
        <v>920</v>
      </c>
      <c r="V33" s="400">
        <v>130592.4</v>
      </c>
      <c r="W33" s="401">
        <v>44426</v>
      </c>
      <c r="X33" s="60"/>
      <c r="Z33" s="61"/>
      <c r="AA33" s="46"/>
      <c r="AB33" s="46"/>
      <c r="AC33" s="21"/>
      <c r="AD33" s="95"/>
      <c r="AE33" s="112"/>
      <c r="AF33" s="60"/>
      <c r="AH33" s="61"/>
      <c r="AI33" s="46"/>
      <c r="AJ33" s="46"/>
      <c r="AK33" s="21"/>
      <c r="AL33" s="95"/>
      <c r="AM33" s="112"/>
      <c r="AN33" s="60"/>
    </row>
    <row r="34" spans="2:40" ht="98" x14ac:dyDescent="0.3">
      <c r="B34" s="61"/>
      <c r="C34" s="46"/>
      <c r="D34" s="46"/>
      <c r="E34" s="402" t="s">
        <v>921</v>
      </c>
      <c r="F34" s="397">
        <v>131895</v>
      </c>
      <c r="G34" s="403">
        <v>43695</v>
      </c>
      <c r="H34" s="60"/>
      <c r="J34" s="61"/>
      <c r="K34" s="46"/>
      <c r="L34" s="46"/>
      <c r="M34" s="399" t="s">
        <v>921</v>
      </c>
      <c r="N34" s="400">
        <v>40834.606533790997</v>
      </c>
      <c r="O34" s="401">
        <v>44061</v>
      </c>
      <c r="P34" s="60"/>
      <c r="R34" s="61"/>
      <c r="S34" s="526"/>
      <c r="T34" s="526"/>
      <c r="U34" s="399" t="s">
        <v>921</v>
      </c>
      <c r="V34" s="400">
        <v>73014.649999999994</v>
      </c>
      <c r="W34" s="401">
        <v>44426</v>
      </c>
      <c r="X34" s="60"/>
      <c r="Z34" s="61"/>
      <c r="AA34" s="46"/>
      <c r="AB34" s="46"/>
      <c r="AC34" s="22"/>
      <c r="AD34" s="96"/>
      <c r="AE34" s="113"/>
      <c r="AF34" s="60"/>
      <c r="AH34" s="61"/>
      <c r="AI34" s="46"/>
      <c r="AJ34" s="46"/>
      <c r="AK34" s="22"/>
      <c r="AL34" s="96"/>
      <c r="AM34" s="113"/>
      <c r="AN34" s="60"/>
    </row>
    <row r="35" spans="2:40" ht="70" x14ac:dyDescent="0.3">
      <c r="B35" s="61"/>
      <c r="C35" s="46"/>
      <c r="D35" s="46"/>
      <c r="E35" s="402" t="s">
        <v>922</v>
      </c>
      <c r="F35" s="397">
        <v>1619723</v>
      </c>
      <c r="G35" s="404">
        <v>43695</v>
      </c>
      <c r="H35" s="60"/>
      <c r="J35" s="61"/>
      <c r="K35" s="46"/>
      <c r="L35" s="46"/>
      <c r="M35" s="399" t="s">
        <v>922</v>
      </c>
      <c r="N35" s="400">
        <v>884068.41453036503</v>
      </c>
      <c r="O35" s="401">
        <v>44061</v>
      </c>
      <c r="P35" s="60"/>
      <c r="R35" s="61"/>
      <c r="S35" s="526"/>
      <c r="T35" s="526"/>
      <c r="U35" s="399" t="s">
        <v>922</v>
      </c>
      <c r="V35" s="400">
        <v>554451.35</v>
      </c>
      <c r="W35" s="401">
        <v>44426</v>
      </c>
      <c r="X35" s="60"/>
      <c r="Z35" s="61"/>
      <c r="AA35" s="46"/>
      <c r="AB35" s="46"/>
      <c r="AC35" s="22"/>
      <c r="AD35" s="96"/>
      <c r="AE35" s="113"/>
      <c r="AF35" s="60"/>
      <c r="AH35" s="61"/>
      <c r="AI35" s="46"/>
      <c r="AJ35" s="46"/>
      <c r="AK35" s="22"/>
      <c r="AL35" s="96"/>
      <c r="AM35" s="113"/>
      <c r="AN35" s="60"/>
    </row>
    <row r="36" spans="2:40" ht="70" x14ac:dyDescent="0.3">
      <c r="B36" s="61"/>
      <c r="C36" s="46"/>
      <c r="D36" s="46"/>
      <c r="E36" s="402" t="s">
        <v>923</v>
      </c>
      <c r="F36" s="397">
        <v>162467</v>
      </c>
      <c r="G36" s="404">
        <v>43695</v>
      </c>
      <c r="H36" s="60"/>
      <c r="J36" s="61"/>
      <c r="K36" s="46"/>
      <c r="L36" s="46"/>
      <c r="M36" s="399" t="s">
        <v>923</v>
      </c>
      <c r="N36" s="400">
        <v>53280.360198012</v>
      </c>
      <c r="O36" s="401">
        <v>44061</v>
      </c>
      <c r="P36" s="60"/>
      <c r="R36" s="61"/>
      <c r="S36" s="526"/>
      <c r="T36" s="526"/>
      <c r="U36" s="399" t="s">
        <v>923</v>
      </c>
      <c r="V36" s="400">
        <v>115344.25</v>
      </c>
      <c r="W36" s="401">
        <v>44426</v>
      </c>
      <c r="X36" s="60"/>
      <c r="Z36" s="61"/>
      <c r="AA36" s="46"/>
      <c r="AB36" s="46"/>
      <c r="AC36" s="22"/>
      <c r="AD36" s="96"/>
      <c r="AE36" s="113"/>
      <c r="AF36" s="60"/>
      <c r="AH36" s="61"/>
      <c r="AI36" s="46"/>
      <c r="AJ36" s="46"/>
      <c r="AK36" s="22"/>
      <c r="AL36" s="96"/>
      <c r="AM36" s="113"/>
      <c r="AN36" s="60"/>
    </row>
    <row r="37" spans="2:40" ht="84" x14ac:dyDescent="0.3">
      <c r="B37" s="61"/>
      <c r="C37" s="46"/>
      <c r="D37" s="46"/>
      <c r="E37" s="402" t="s">
        <v>924</v>
      </c>
      <c r="F37" s="397">
        <v>183241</v>
      </c>
      <c r="G37" s="403">
        <v>43695</v>
      </c>
      <c r="H37" s="60"/>
      <c r="J37" s="61"/>
      <c r="K37" s="46"/>
      <c r="L37" s="46"/>
      <c r="M37" s="399" t="s">
        <v>924</v>
      </c>
      <c r="N37" s="400">
        <v>82949.489388287606</v>
      </c>
      <c r="O37" s="401">
        <v>44061</v>
      </c>
      <c r="P37" s="60"/>
      <c r="R37" s="61"/>
      <c r="S37" s="526"/>
      <c r="T37" s="526"/>
      <c r="U37" s="399" t="s">
        <v>924</v>
      </c>
      <c r="V37" s="400">
        <v>135674.23999999999</v>
      </c>
      <c r="W37" s="401">
        <v>44426</v>
      </c>
      <c r="X37" s="60"/>
      <c r="Z37" s="61"/>
      <c r="AA37" s="46"/>
      <c r="AB37" s="46"/>
      <c r="AC37" s="22"/>
      <c r="AD37" s="96"/>
      <c r="AE37" s="113"/>
      <c r="AF37" s="60"/>
      <c r="AH37" s="61"/>
      <c r="AI37" s="46"/>
      <c r="AJ37" s="46"/>
      <c r="AK37" s="22"/>
      <c r="AL37" s="96"/>
      <c r="AM37" s="113"/>
      <c r="AN37" s="60"/>
    </row>
    <row r="38" spans="2:40" ht="112.5" thickBot="1" x14ac:dyDescent="0.35">
      <c r="B38" s="61"/>
      <c r="C38" s="46"/>
      <c r="D38" s="46"/>
      <c r="E38" s="402" t="s">
        <v>925</v>
      </c>
      <c r="F38" s="397">
        <v>157627</v>
      </c>
      <c r="G38" s="403">
        <v>43695</v>
      </c>
      <c r="H38" s="60"/>
      <c r="J38" s="61"/>
      <c r="K38" s="46"/>
      <c r="L38" s="46"/>
      <c r="M38" s="399" t="s">
        <v>925</v>
      </c>
      <c r="N38" s="400">
        <v>55705.619024105297</v>
      </c>
      <c r="O38" s="401">
        <v>44061</v>
      </c>
      <c r="P38" s="60"/>
      <c r="R38" s="61"/>
      <c r="S38" s="526"/>
      <c r="T38" s="526"/>
      <c r="U38" s="399" t="s">
        <v>925</v>
      </c>
      <c r="V38" s="400">
        <v>114769.28</v>
      </c>
      <c r="W38" s="401">
        <v>44426</v>
      </c>
      <c r="X38" s="60"/>
      <c r="Z38" s="61"/>
      <c r="AA38" s="46"/>
      <c r="AB38" s="46"/>
      <c r="AC38" s="22"/>
      <c r="AD38" s="96"/>
      <c r="AE38" s="113"/>
      <c r="AF38" s="60"/>
      <c r="AH38" s="61"/>
      <c r="AI38" s="46"/>
      <c r="AJ38" s="46"/>
      <c r="AK38" s="22"/>
      <c r="AL38" s="96"/>
      <c r="AM38" s="113"/>
      <c r="AN38" s="60"/>
    </row>
    <row r="39" spans="2:40" ht="70" x14ac:dyDescent="0.3">
      <c r="B39" s="61"/>
      <c r="C39" s="46"/>
      <c r="D39" s="46"/>
      <c r="E39" s="402" t="s">
        <v>926</v>
      </c>
      <c r="F39" s="397">
        <v>946081</v>
      </c>
      <c r="G39" s="404">
        <v>43695</v>
      </c>
      <c r="H39" s="60"/>
      <c r="J39" s="61"/>
      <c r="K39" s="46"/>
      <c r="L39" s="46"/>
      <c r="M39" s="399" t="s">
        <v>926</v>
      </c>
      <c r="N39" s="400">
        <v>519752.66501192597</v>
      </c>
      <c r="O39" s="401">
        <v>44061</v>
      </c>
      <c r="P39" s="60"/>
      <c r="R39" s="61"/>
      <c r="S39" s="526"/>
      <c r="T39" s="526"/>
      <c r="U39" s="399" t="s">
        <v>926</v>
      </c>
      <c r="V39" s="400">
        <v>1743927.9</v>
      </c>
      <c r="W39" s="401">
        <v>44426</v>
      </c>
      <c r="X39" s="60"/>
      <c r="Z39" s="61"/>
      <c r="AA39" s="46"/>
      <c r="AB39" s="46"/>
      <c r="AC39" s="21"/>
      <c r="AD39" s="95"/>
      <c r="AE39" s="112"/>
      <c r="AF39" s="60"/>
      <c r="AH39" s="61"/>
      <c r="AI39" s="46"/>
      <c r="AJ39" s="46"/>
      <c r="AK39" s="21"/>
      <c r="AL39" s="95"/>
      <c r="AM39" s="112"/>
      <c r="AN39" s="60"/>
    </row>
    <row r="40" spans="2:40" ht="42" x14ac:dyDescent="0.3">
      <c r="B40" s="61"/>
      <c r="C40" s="46"/>
      <c r="D40" s="46"/>
      <c r="E40" s="402" t="s">
        <v>927</v>
      </c>
      <c r="F40" s="397">
        <v>59319</v>
      </c>
      <c r="G40" s="403">
        <v>43695</v>
      </c>
      <c r="H40" s="60"/>
      <c r="J40" s="61"/>
      <c r="K40" s="46"/>
      <c r="L40" s="46"/>
      <c r="M40" s="399" t="s">
        <v>927</v>
      </c>
      <c r="N40" s="400">
        <v>31353.248971499801</v>
      </c>
      <c r="O40" s="401">
        <v>44061</v>
      </c>
      <c r="P40" s="60"/>
      <c r="R40" s="61"/>
      <c r="S40" s="526"/>
      <c r="T40" s="526"/>
      <c r="U40" s="399" t="s">
        <v>927</v>
      </c>
      <c r="V40" s="400">
        <v>5631.1</v>
      </c>
      <c r="W40" s="401">
        <v>44426</v>
      </c>
      <c r="X40" s="60"/>
      <c r="Z40" s="61"/>
      <c r="AA40" s="46"/>
      <c r="AB40" s="46"/>
      <c r="AC40" s="22"/>
      <c r="AD40" s="96"/>
      <c r="AE40" s="113"/>
      <c r="AF40" s="60"/>
      <c r="AH40" s="61"/>
      <c r="AI40" s="46"/>
      <c r="AJ40" s="46"/>
      <c r="AK40" s="22"/>
      <c r="AL40" s="96"/>
      <c r="AM40" s="113"/>
      <c r="AN40" s="60"/>
    </row>
    <row r="41" spans="2:40" ht="56" x14ac:dyDescent="0.3">
      <c r="B41" s="61"/>
      <c r="C41" s="46"/>
      <c r="D41" s="46"/>
      <c r="E41" s="402" t="s">
        <v>928</v>
      </c>
      <c r="F41" s="397">
        <v>53681</v>
      </c>
      <c r="G41" s="403">
        <v>43695</v>
      </c>
      <c r="H41" s="60"/>
      <c r="J41" s="61"/>
      <c r="K41" s="46"/>
      <c r="L41" s="46"/>
      <c r="M41" s="399" t="s">
        <v>928</v>
      </c>
      <c r="N41" s="400">
        <v>37822.985326165901</v>
      </c>
      <c r="O41" s="401">
        <v>44061</v>
      </c>
      <c r="P41" s="60"/>
      <c r="R41" s="61"/>
      <c r="S41" s="526"/>
      <c r="T41" s="526"/>
      <c r="U41" s="399" t="s">
        <v>928</v>
      </c>
      <c r="V41" s="400">
        <v>13979.51</v>
      </c>
      <c r="W41" s="401">
        <v>44426</v>
      </c>
      <c r="X41" s="60"/>
      <c r="Z41" s="61"/>
      <c r="AA41" s="46"/>
      <c r="AB41" s="46"/>
      <c r="AC41" s="22"/>
      <c r="AD41" s="96"/>
      <c r="AE41" s="113"/>
      <c r="AF41" s="60"/>
      <c r="AH41" s="61"/>
      <c r="AI41" s="46"/>
      <c r="AJ41" s="46"/>
      <c r="AK41" s="22"/>
      <c r="AL41" s="96"/>
      <c r="AM41" s="113"/>
      <c r="AN41" s="60"/>
    </row>
    <row r="42" spans="2:40" ht="70" x14ac:dyDescent="0.3">
      <c r="B42" s="61"/>
      <c r="C42" s="46"/>
      <c r="D42" s="46"/>
      <c r="E42" s="402" t="s">
        <v>929</v>
      </c>
      <c r="F42" s="397">
        <v>76637</v>
      </c>
      <c r="G42" s="404">
        <v>43695</v>
      </c>
      <c r="H42" s="60"/>
      <c r="J42" s="61"/>
      <c r="K42" s="46"/>
      <c r="L42" s="46"/>
      <c r="M42" s="399" t="s">
        <v>929</v>
      </c>
      <c r="N42" s="400">
        <v>71431.461555946997</v>
      </c>
      <c r="O42" s="401">
        <v>44061</v>
      </c>
      <c r="P42" s="60"/>
      <c r="R42" s="61"/>
      <c r="S42" s="526"/>
      <c r="T42" s="526"/>
      <c r="U42" s="399" t="s">
        <v>929</v>
      </c>
      <c r="V42" s="400">
        <v>167172.72</v>
      </c>
      <c r="W42" s="401">
        <v>44426</v>
      </c>
      <c r="X42" s="60"/>
      <c r="Z42" s="61"/>
      <c r="AA42" s="46"/>
      <c r="AB42" s="46"/>
      <c r="AC42" s="22"/>
      <c r="AD42" s="96"/>
      <c r="AE42" s="113"/>
      <c r="AF42" s="60"/>
      <c r="AH42" s="61"/>
      <c r="AI42" s="46"/>
      <c r="AJ42" s="46"/>
      <c r="AK42" s="22"/>
      <c r="AL42" s="96"/>
      <c r="AM42" s="113"/>
      <c r="AN42" s="60"/>
    </row>
    <row r="43" spans="2:40" x14ac:dyDescent="0.3">
      <c r="B43" s="61"/>
      <c r="C43" s="46"/>
      <c r="D43" s="46"/>
      <c r="E43" s="405" t="s">
        <v>930</v>
      </c>
      <c r="F43" s="397">
        <v>127400</v>
      </c>
      <c r="G43" s="403">
        <v>43695</v>
      </c>
      <c r="H43" s="60"/>
      <c r="J43" s="61"/>
      <c r="K43" s="46"/>
      <c r="L43" s="46"/>
      <c r="M43" s="406" t="s">
        <v>930</v>
      </c>
      <c r="N43" s="400">
        <v>136542.024269032</v>
      </c>
      <c r="O43" s="407">
        <v>44061</v>
      </c>
      <c r="P43" s="60"/>
      <c r="R43" s="61"/>
      <c r="S43" s="526"/>
      <c r="T43" s="526"/>
      <c r="U43" s="406" t="s">
        <v>930</v>
      </c>
      <c r="V43" s="400">
        <v>160001.54</v>
      </c>
      <c r="W43" s="401">
        <v>44426</v>
      </c>
      <c r="X43" s="60"/>
      <c r="Z43" s="61"/>
      <c r="AA43" s="46"/>
      <c r="AB43" s="46"/>
      <c r="AC43" s="22"/>
      <c r="AD43" s="96"/>
      <c r="AE43" s="113"/>
      <c r="AF43" s="60"/>
      <c r="AH43" s="61"/>
      <c r="AI43" s="46"/>
      <c r="AJ43" s="46"/>
      <c r="AK43" s="22"/>
      <c r="AL43" s="96"/>
      <c r="AM43" s="113"/>
      <c r="AN43" s="60"/>
    </row>
    <row r="44" spans="2:40" ht="28.5" thickBot="1" x14ac:dyDescent="0.35">
      <c r="B44" s="61"/>
      <c r="C44" s="46"/>
      <c r="D44" s="46"/>
      <c r="E44" s="405" t="s">
        <v>931</v>
      </c>
      <c r="F44" s="408">
        <v>135601</v>
      </c>
      <c r="G44" s="403">
        <v>43695</v>
      </c>
      <c r="H44" s="60"/>
      <c r="J44" s="61"/>
      <c r="K44" s="46"/>
      <c r="L44" s="46"/>
      <c r="M44" s="409" t="s">
        <v>931</v>
      </c>
      <c r="N44" s="400">
        <v>8810.0400000000009</v>
      </c>
      <c r="O44" s="410">
        <v>44061</v>
      </c>
      <c r="P44" s="60"/>
      <c r="R44" s="61"/>
      <c r="S44" s="526"/>
      <c r="T44" s="526"/>
      <c r="U44" s="409" t="s">
        <v>931</v>
      </c>
      <c r="V44" s="527">
        <v>118141</v>
      </c>
      <c r="W44" s="401">
        <v>44426</v>
      </c>
      <c r="X44" s="60"/>
      <c r="Z44" s="61"/>
      <c r="AA44" s="46"/>
      <c r="AB44" s="46"/>
      <c r="AC44" s="22"/>
      <c r="AD44" s="96"/>
      <c r="AE44" s="113"/>
      <c r="AF44" s="60"/>
      <c r="AH44" s="61"/>
      <c r="AI44" s="46"/>
      <c r="AJ44" s="46"/>
      <c r="AK44" s="22"/>
      <c r="AL44" s="96"/>
      <c r="AM44" s="113"/>
      <c r="AN44" s="60"/>
    </row>
    <row r="45" spans="2:40" ht="14.5" thickBot="1" x14ac:dyDescent="0.35">
      <c r="B45" s="61"/>
      <c r="C45" s="46"/>
      <c r="D45" s="46"/>
      <c r="E45" s="411" t="s">
        <v>265</v>
      </c>
      <c r="F45" s="412">
        <f>SUM(F33:F44)</f>
        <v>3830227</v>
      </c>
      <c r="G45" s="413"/>
      <c r="H45" s="60"/>
      <c r="J45" s="61"/>
      <c r="K45" s="46"/>
      <c r="L45" s="46"/>
      <c r="M45" s="414" t="s">
        <v>932</v>
      </c>
      <c r="N45" s="415">
        <f>SUM(N33:N44)</f>
        <v>2074850.8259291016</v>
      </c>
      <c r="O45" s="416"/>
      <c r="P45" s="60"/>
      <c r="R45" s="61"/>
      <c r="S45" s="46"/>
      <c r="T45" s="46"/>
      <c r="U45" s="414" t="s">
        <v>932</v>
      </c>
      <c r="V45" s="415">
        <f>SUM(V33:V44)</f>
        <v>3332699.94</v>
      </c>
      <c r="W45" s="416"/>
      <c r="X45" s="60"/>
      <c r="Z45" s="61"/>
      <c r="AA45" s="46"/>
      <c r="AB45" s="46"/>
      <c r="AC45" s="21"/>
      <c r="AD45" s="95"/>
      <c r="AE45" s="112"/>
      <c r="AF45" s="60"/>
      <c r="AH45" s="61"/>
      <c r="AI45" s="46"/>
      <c r="AJ45" s="46"/>
      <c r="AK45" s="21"/>
      <c r="AL45" s="95"/>
      <c r="AM45" s="112"/>
      <c r="AN45" s="60"/>
    </row>
    <row r="46" spans="2:40" ht="84" x14ac:dyDescent="0.3">
      <c r="B46" s="61"/>
      <c r="C46" s="46"/>
      <c r="D46" s="46"/>
      <c r="E46" s="46"/>
      <c r="F46" s="46"/>
      <c r="G46" s="46"/>
      <c r="H46" s="60"/>
      <c r="J46" s="61"/>
      <c r="K46" s="46"/>
      <c r="L46" s="46"/>
      <c r="M46" s="417" t="s">
        <v>920</v>
      </c>
      <c r="N46" s="400">
        <v>207296</v>
      </c>
      <c r="O46" s="407">
        <v>44061</v>
      </c>
      <c r="P46" s="60"/>
      <c r="R46" s="61"/>
      <c r="S46" s="526"/>
      <c r="T46" s="526"/>
      <c r="U46" s="417" t="s">
        <v>920</v>
      </c>
      <c r="V46" s="527">
        <v>129159.3</v>
      </c>
      <c r="W46" s="401">
        <v>44426</v>
      </c>
      <c r="X46" s="60"/>
      <c r="Z46" s="61"/>
      <c r="AA46" s="46"/>
      <c r="AB46" s="526"/>
      <c r="AC46" s="22"/>
      <c r="AD46" s="96"/>
      <c r="AE46" s="113"/>
      <c r="AF46" s="60"/>
      <c r="AH46" s="61"/>
      <c r="AI46" s="46"/>
      <c r="AJ46" s="46"/>
      <c r="AK46" s="22"/>
      <c r="AL46" s="96"/>
      <c r="AM46" s="113"/>
      <c r="AN46" s="60"/>
    </row>
    <row r="47" spans="2:40" ht="98" x14ac:dyDescent="0.3">
      <c r="B47" s="61"/>
      <c r="C47" s="46"/>
      <c r="D47" s="46"/>
      <c r="E47" s="46"/>
      <c r="F47" s="46"/>
      <c r="G47" s="46"/>
      <c r="H47" s="60"/>
      <c r="J47" s="61"/>
      <c r="K47" s="46"/>
      <c r="L47" s="46"/>
      <c r="M47" s="391" t="s">
        <v>921</v>
      </c>
      <c r="N47" s="400">
        <v>442733</v>
      </c>
      <c r="O47" s="418">
        <v>44061</v>
      </c>
      <c r="P47" s="60"/>
      <c r="R47" s="61"/>
      <c r="S47" s="526"/>
      <c r="T47" s="526"/>
      <c r="U47" s="391" t="s">
        <v>921</v>
      </c>
      <c r="V47" s="527">
        <v>131771.13</v>
      </c>
      <c r="W47" s="401">
        <v>44426</v>
      </c>
      <c r="X47" s="60"/>
      <c r="Z47" s="61"/>
      <c r="AA47" s="46"/>
      <c r="AB47" s="526"/>
      <c r="AC47" s="22"/>
      <c r="AD47" s="96"/>
      <c r="AE47" s="113"/>
      <c r="AF47" s="60"/>
      <c r="AH47" s="61"/>
      <c r="AI47" s="46"/>
      <c r="AJ47" s="46"/>
      <c r="AK47" s="22"/>
      <c r="AL47" s="96"/>
      <c r="AM47" s="113"/>
      <c r="AN47" s="60"/>
    </row>
    <row r="48" spans="2:40" ht="70" x14ac:dyDescent="0.3">
      <c r="B48" s="61"/>
      <c r="C48" s="46"/>
      <c r="D48" s="46"/>
      <c r="E48" s="46"/>
      <c r="F48" s="46"/>
      <c r="G48" s="46"/>
      <c r="H48" s="60"/>
      <c r="J48" s="61"/>
      <c r="K48" s="46"/>
      <c r="L48" s="46"/>
      <c r="M48" s="391" t="s">
        <v>922</v>
      </c>
      <c r="N48" s="400">
        <v>135024</v>
      </c>
      <c r="O48" s="418">
        <v>44061</v>
      </c>
      <c r="P48" s="60"/>
      <c r="R48" s="61"/>
      <c r="S48" s="526"/>
      <c r="T48" s="526"/>
      <c r="U48" s="391" t="s">
        <v>922</v>
      </c>
      <c r="V48" s="527">
        <v>108677.68</v>
      </c>
      <c r="W48" s="401">
        <v>44426</v>
      </c>
      <c r="X48" s="60"/>
      <c r="Z48" s="61"/>
      <c r="AA48" s="46"/>
      <c r="AB48" s="526"/>
      <c r="AC48" s="22"/>
      <c r="AD48" s="96"/>
      <c r="AE48" s="113"/>
      <c r="AF48" s="60"/>
      <c r="AH48" s="61"/>
      <c r="AI48" s="46"/>
      <c r="AJ48" s="46"/>
      <c r="AK48" s="22"/>
      <c r="AL48" s="96"/>
      <c r="AM48" s="113"/>
      <c r="AN48" s="60"/>
    </row>
    <row r="49" spans="2:40" ht="70" x14ac:dyDescent="0.3">
      <c r="B49" s="61"/>
      <c r="C49" s="46"/>
      <c r="D49" s="46"/>
      <c r="E49" s="46"/>
      <c r="F49" s="46"/>
      <c r="G49" s="46"/>
      <c r="H49" s="60"/>
      <c r="J49" s="61"/>
      <c r="K49" s="46"/>
      <c r="L49" s="46"/>
      <c r="M49" s="391" t="s">
        <v>923</v>
      </c>
      <c r="N49" s="400">
        <v>30110</v>
      </c>
      <c r="O49" s="418">
        <v>44061</v>
      </c>
      <c r="P49" s="60"/>
      <c r="R49" s="61"/>
      <c r="S49" s="526"/>
      <c r="T49" s="526"/>
      <c r="U49" s="391" t="s">
        <v>923</v>
      </c>
      <c r="V49" s="527">
        <v>117382.96</v>
      </c>
      <c r="W49" s="401">
        <v>44426</v>
      </c>
      <c r="X49" s="60"/>
      <c r="Z49" s="61"/>
      <c r="AA49" s="46"/>
      <c r="AB49" s="526"/>
      <c r="AC49" s="22"/>
      <c r="AD49" s="96"/>
      <c r="AE49" s="113"/>
      <c r="AF49" s="60"/>
      <c r="AH49" s="61"/>
      <c r="AI49" s="46"/>
      <c r="AJ49" s="46"/>
      <c r="AK49" s="22"/>
      <c r="AL49" s="96"/>
      <c r="AM49" s="113"/>
      <c r="AN49" s="60"/>
    </row>
    <row r="50" spans="2:40" ht="84.5" thickBot="1" x14ac:dyDescent="0.35">
      <c r="B50" s="61"/>
      <c r="C50" s="46"/>
      <c r="D50" s="46"/>
      <c r="E50" s="46"/>
      <c r="F50" s="46"/>
      <c r="G50" s="46"/>
      <c r="H50" s="60"/>
      <c r="J50" s="61"/>
      <c r="K50" s="46"/>
      <c r="L50" s="46"/>
      <c r="M50" s="391" t="s">
        <v>924</v>
      </c>
      <c r="N50" s="400">
        <v>30110</v>
      </c>
      <c r="O50" s="418">
        <v>44061</v>
      </c>
      <c r="P50" s="60"/>
      <c r="R50" s="61"/>
      <c r="S50" s="526"/>
      <c r="T50" s="526"/>
      <c r="U50" s="391" t="s">
        <v>924</v>
      </c>
      <c r="V50" s="527">
        <v>108913.96</v>
      </c>
      <c r="W50" s="401">
        <v>44426</v>
      </c>
      <c r="X50" s="60"/>
      <c r="Z50" s="61"/>
      <c r="AA50" s="46"/>
      <c r="AB50" s="526"/>
      <c r="AC50" s="22"/>
      <c r="AD50" s="96"/>
      <c r="AE50" s="113"/>
      <c r="AF50" s="60"/>
      <c r="AH50" s="61"/>
      <c r="AI50" s="46"/>
      <c r="AJ50" s="46"/>
      <c r="AK50" s="22"/>
      <c r="AL50" s="96"/>
      <c r="AM50" s="113"/>
      <c r="AN50" s="60"/>
    </row>
    <row r="51" spans="2:40" ht="112" x14ac:dyDescent="0.3">
      <c r="B51" s="61"/>
      <c r="C51" s="46"/>
      <c r="D51" s="46"/>
      <c r="E51" s="46"/>
      <c r="F51" s="46"/>
      <c r="G51" s="46"/>
      <c r="H51" s="60"/>
      <c r="J51" s="61"/>
      <c r="K51" s="46"/>
      <c r="L51" s="46"/>
      <c r="M51" s="391" t="s">
        <v>925</v>
      </c>
      <c r="N51" s="400">
        <v>30110</v>
      </c>
      <c r="O51" s="418">
        <v>44061</v>
      </c>
      <c r="P51" s="60"/>
      <c r="R51" s="61"/>
      <c r="S51" s="526"/>
      <c r="T51" s="526"/>
      <c r="U51" s="391" t="s">
        <v>925</v>
      </c>
      <c r="V51" s="527">
        <v>47110.54</v>
      </c>
      <c r="W51" s="401">
        <v>44426</v>
      </c>
      <c r="X51" s="60"/>
      <c r="Z51" s="61"/>
      <c r="AA51" s="46"/>
      <c r="AB51" s="526"/>
      <c r="AC51" s="21"/>
      <c r="AD51" s="95"/>
      <c r="AE51" s="112"/>
      <c r="AF51" s="60"/>
      <c r="AH51" s="61"/>
      <c r="AI51" s="46"/>
      <c r="AJ51" s="46"/>
      <c r="AK51" s="21"/>
      <c r="AL51" s="95"/>
      <c r="AM51" s="112"/>
      <c r="AN51" s="60"/>
    </row>
    <row r="52" spans="2:40" ht="70" x14ac:dyDescent="0.3">
      <c r="B52" s="61"/>
      <c r="C52" s="46"/>
      <c r="D52" s="46"/>
      <c r="E52" s="46"/>
      <c r="F52" s="46"/>
      <c r="G52" s="46"/>
      <c r="H52" s="60"/>
      <c r="J52" s="61"/>
      <c r="K52" s="46"/>
      <c r="L52" s="46"/>
      <c r="M52" s="391" t="s">
        <v>926</v>
      </c>
      <c r="N52" s="400">
        <v>1294548</v>
      </c>
      <c r="O52" s="418">
        <v>44061</v>
      </c>
      <c r="P52" s="60"/>
      <c r="R52" s="61"/>
      <c r="S52" s="526"/>
      <c r="T52" s="526"/>
      <c r="U52" s="391" t="s">
        <v>926</v>
      </c>
      <c r="V52" s="527">
        <v>176861.51</v>
      </c>
      <c r="W52" s="401">
        <v>44426</v>
      </c>
      <c r="X52" s="60"/>
      <c r="Z52" s="61"/>
      <c r="AA52" s="46"/>
      <c r="AB52" s="526"/>
      <c r="AC52" s="22"/>
      <c r="AD52" s="96"/>
      <c r="AE52" s="113"/>
      <c r="AF52" s="60"/>
      <c r="AH52" s="61"/>
      <c r="AI52" s="46"/>
      <c r="AJ52" s="46"/>
      <c r="AK52" s="22"/>
      <c r="AL52" s="96"/>
      <c r="AM52" s="113"/>
      <c r="AN52" s="60"/>
    </row>
    <row r="53" spans="2:40" ht="42" x14ac:dyDescent="0.3">
      <c r="B53" s="61"/>
      <c r="C53" s="46"/>
      <c r="D53" s="46"/>
      <c r="E53" s="46"/>
      <c r="F53" s="46"/>
      <c r="G53" s="46"/>
      <c r="H53" s="60"/>
      <c r="J53" s="61"/>
      <c r="K53" s="46"/>
      <c r="L53" s="46"/>
      <c r="M53" s="391" t="s">
        <v>927</v>
      </c>
      <c r="N53" s="400">
        <v>30110</v>
      </c>
      <c r="O53" s="418">
        <v>44061</v>
      </c>
      <c r="P53" s="60"/>
      <c r="R53" s="61"/>
      <c r="S53" s="526"/>
      <c r="T53" s="526"/>
      <c r="U53" s="391" t="s">
        <v>927</v>
      </c>
      <c r="V53" s="527">
        <v>35431.58</v>
      </c>
      <c r="W53" s="401">
        <v>44426</v>
      </c>
      <c r="X53" s="60"/>
      <c r="Z53" s="61"/>
      <c r="AA53" s="46"/>
      <c r="AB53" s="526"/>
      <c r="AC53" s="22"/>
      <c r="AD53" s="96"/>
      <c r="AE53" s="113"/>
      <c r="AF53" s="60"/>
      <c r="AH53" s="61"/>
      <c r="AI53" s="46"/>
      <c r="AJ53" s="46"/>
      <c r="AK53" s="22"/>
      <c r="AL53" s="96"/>
      <c r="AM53" s="113"/>
      <c r="AN53" s="60"/>
    </row>
    <row r="54" spans="2:40" ht="56" x14ac:dyDescent="0.3">
      <c r="B54" s="61"/>
      <c r="C54" s="46"/>
      <c r="D54" s="46"/>
      <c r="E54" s="46"/>
      <c r="F54" s="46"/>
      <c r="G54" s="46"/>
      <c r="H54" s="60"/>
      <c r="J54" s="61"/>
      <c r="K54" s="46"/>
      <c r="L54" s="46"/>
      <c r="M54" s="391" t="s">
        <v>928</v>
      </c>
      <c r="N54" s="400">
        <v>54804</v>
      </c>
      <c r="O54" s="418">
        <v>44061</v>
      </c>
      <c r="P54" s="60"/>
      <c r="R54" s="61"/>
      <c r="S54" s="526"/>
      <c r="T54" s="526"/>
      <c r="U54" s="391" t="s">
        <v>928</v>
      </c>
      <c r="V54" s="527">
        <v>56917.43</v>
      </c>
      <c r="W54" s="401">
        <v>44426</v>
      </c>
      <c r="X54" s="60"/>
      <c r="Z54" s="61"/>
      <c r="AA54" s="46"/>
      <c r="AB54" s="526"/>
      <c r="AC54" s="22"/>
      <c r="AD54" s="96"/>
      <c r="AE54" s="113"/>
      <c r="AF54" s="60"/>
      <c r="AH54" s="61"/>
      <c r="AI54" s="46"/>
      <c r="AJ54" s="46"/>
      <c r="AK54" s="22"/>
      <c r="AL54" s="96"/>
      <c r="AM54" s="113"/>
      <c r="AN54" s="60"/>
    </row>
    <row r="55" spans="2:40" ht="70" x14ac:dyDescent="0.3">
      <c r="B55" s="61"/>
      <c r="C55" s="46"/>
      <c r="D55" s="46"/>
      <c r="E55" s="46"/>
      <c r="F55" s="46"/>
      <c r="G55" s="46"/>
      <c r="H55" s="60"/>
      <c r="J55" s="61"/>
      <c r="K55" s="46"/>
      <c r="L55" s="46"/>
      <c r="M55" s="393" t="s">
        <v>929</v>
      </c>
      <c r="N55" s="400">
        <v>50964</v>
      </c>
      <c r="O55" s="418">
        <v>44061</v>
      </c>
      <c r="P55" s="60"/>
      <c r="R55" s="61"/>
      <c r="S55" s="526"/>
      <c r="T55" s="526"/>
      <c r="U55" s="393" t="s">
        <v>929</v>
      </c>
      <c r="V55" s="527">
        <v>38498.050000000003</v>
      </c>
      <c r="W55" s="401">
        <v>44426</v>
      </c>
      <c r="X55" s="60"/>
      <c r="Z55" s="61"/>
      <c r="AA55" s="46"/>
      <c r="AB55" s="526"/>
      <c r="AC55" s="22"/>
      <c r="AD55" s="96"/>
      <c r="AE55" s="113"/>
      <c r="AF55" s="60"/>
      <c r="AH55" s="61"/>
      <c r="AI55" s="46"/>
      <c r="AJ55" s="46"/>
      <c r="AK55" s="22"/>
      <c r="AL55" s="96"/>
      <c r="AM55" s="113"/>
      <c r="AN55" s="60"/>
    </row>
    <row r="56" spans="2:40" ht="14.5" thickBot="1" x14ac:dyDescent="0.35">
      <c r="B56" s="61"/>
      <c r="C56" s="46"/>
      <c r="D56" s="46"/>
      <c r="E56" s="46"/>
      <c r="F56" s="46"/>
      <c r="G56" s="46"/>
      <c r="H56" s="60"/>
      <c r="J56" s="61"/>
      <c r="K56" s="46"/>
      <c r="L56" s="46"/>
      <c r="M56" s="393" t="s">
        <v>930</v>
      </c>
      <c r="N56" s="400">
        <v>158798</v>
      </c>
      <c r="O56" s="418">
        <v>44061</v>
      </c>
      <c r="P56" s="60"/>
      <c r="R56" s="61"/>
      <c r="S56" s="526"/>
      <c r="T56" s="526"/>
      <c r="U56" s="393" t="s">
        <v>930</v>
      </c>
      <c r="V56" s="527">
        <v>302072.08</v>
      </c>
      <c r="W56" s="401">
        <v>44426</v>
      </c>
      <c r="X56" s="60"/>
      <c r="Z56" s="61"/>
      <c r="AA56" s="46"/>
      <c r="AB56" s="526"/>
      <c r="AC56" s="22"/>
      <c r="AD56" s="96"/>
      <c r="AE56" s="113"/>
      <c r="AF56" s="60"/>
      <c r="AH56" s="61"/>
      <c r="AI56" s="46"/>
      <c r="AJ56" s="46"/>
      <c r="AK56" s="22"/>
      <c r="AL56" s="96"/>
      <c r="AM56" s="113"/>
      <c r="AN56" s="60"/>
    </row>
    <row r="57" spans="2:40" ht="28" x14ac:dyDescent="0.3">
      <c r="B57" s="61"/>
      <c r="C57" s="46"/>
      <c r="D57" s="46"/>
      <c r="E57" s="46"/>
      <c r="F57" s="46"/>
      <c r="G57" s="46"/>
      <c r="H57" s="60"/>
      <c r="J57" s="61"/>
      <c r="K57" s="46"/>
      <c r="L57" s="46"/>
      <c r="M57" s="391" t="s">
        <v>931</v>
      </c>
      <c r="N57" s="419">
        <v>140601</v>
      </c>
      <c r="O57" s="418">
        <v>44061</v>
      </c>
      <c r="P57" s="60"/>
      <c r="R57" s="61"/>
      <c r="S57" s="526"/>
      <c r="T57" s="46"/>
      <c r="U57" s="391" t="s">
        <v>931</v>
      </c>
      <c r="V57" s="528">
        <v>123723</v>
      </c>
      <c r="W57" s="401">
        <v>44426</v>
      </c>
      <c r="X57" s="60"/>
      <c r="Z57" s="61"/>
      <c r="AA57" s="46"/>
      <c r="AB57" s="46"/>
      <c r="AC57" s="21"/>
      <c r="AD57" s="95"/>
      <c r="AE57" s="112"/>
      <c r="AF57" s="60"/>
      <c r="AH57" s="61"/>
      <c r="AI57" s="46"/>
      <c r="AJ57" s="46"/>
      <c r="AK57" s="21"/>
      <c r="AL57" s="95"/>
      <c r="AM57" s="112"/>
      <c r="AN57" s="60"/>
    </row>
    <row r="58" spans="2:40" ht="14.5" thickBot="1" x14ac:dyDescent="0.35">
      <c r="B58" s="61"/>
      <c r="C58" s="46"/>
      <c r="D58" s="46"/>
      <c r="E58" s="46"/>
      <c r="F58" s="46"/>
      <c r="G58" s="46"/>
      <c r="H58" s="60"/>
      <c r="J58" s="61"/>
      <c r="K58" s="46"/>
      <c r="L58" s="46"/>
      <c r="M58" s="420" t="s">
        <v>933</v>
      </c>
      <c r="N58" s="421">
        <f>SUM(N46:N57)</f>
        <v>2605208</v>
      </c>
      <c r="O58" s="422"/>
      <c r="P58" s="60"/>
      <c r="R58" s="61"/>
      <c r="S58" s="526"/>
      <c r="T58" s="46"/>
      <c r="U58" s="420" t="s">
        <v>933</v>
      </c>
      <c r="V58" s="421">
        <f>SUM(V46:V57)</f>
        <v>1376519.2200000002</v>
      </c>
      <c r="W58" s="422"/>
      <c r="X58" s="60"/>
      <c r="Z58" s="61"/>
      <c r="AA58" s="46"/>
      <c r="AB58" s="46"/>
      <c r="AC58" s="22"/>
      <c r="AD58" s="96"/>
      <c r="AE58" s="113"/>
      <c r="AF58" s="60"/>
      <c r="AH58" s="61"/>
      <c r="AI58" s="46"/>
      <c r="AJ58" s="46"/>
      <c r="AK58" s="22"/>
      <c r="AL58" s="96"/>
      <c r="AM58" s="113"/>
      <c r="AN58" s="60"/>
    </row>
    <row r="59" spans="2:40" ht="14.5" thickBot="1" x14ac:dyDescent="0.35">
      <c r="B59" s="61"/>
      <c r="C59" s="46"/>
      <c r="D59" s="46"/>
      <c r="E59" s="46"/>
      <c r="F59" s="46"/>
      <c r="G59" s="46"/>
      <c r="H59" s="60"/>
      <c r="J59" s="61"/>
      <c r="K59" s="46"/>
      <c r="L59" s="46"/>
      <c r="M59" s="128" t="s">
        <v>265</v>
      </c>
      <c r="N59" s="423">
        <f>+N58+N45</f>
        <v>4680058.8259291016</v>
      </c>
      <c r="O59" s="424"/>
      <c r="P59" s="60"/>
      <c r="R59" s="61"/>
      <c r="S59" s="46"/>
      <c r="T59" s="46"/>
      <c r="U59" s="128" t="s">
        <v>265</v>
      </c>
      <c r="V59" s="423">
        <f>+V58+V45</f>
        <v>4709219.16</v>
      </c>
      <c r="W59" s="424"/>
      <c r="X59" s="60"/>
      <c r="Z59" s="61"/>
      <c r="AA59" s="46"/>
      <c r="AB59" s="46"/>
      <c r="AC59" s="128" t="s">
        <v>265</v>
      </c>
      <c r="AD59" s="125">
        <f>SUM(AD33:AD58)</f>
        <v>0</v>
      </c>
      <c r="AE59" s="126"/>
      <c r="AF59" s="60"/>
      <c r="AH59" s="61"/>
      <c r="AI59" s="46"/>
      <c r="AJ59" s="46"/>
      <c r="AK59" s="128" t="s">
        <v>265</v>
      </c>
      <c r="AL59" s="125">
        <f>SUM(AL33:AL58)</f>
        <v>0</v>
      </c>
      <c r="AM59" s="126"/>
      <c r="AN59" s="60"/>
    </row>
    <row r="60" spans="2:40" x14ac:dyDescent="0.3">
      <c r="B60" s="61"/>
      <c r="C60" s="46"/>
      <c r="D60" s="46"/>
      <c r="E60" s="46"/>
      <c r="F60" s="46"/>
      <c r="G60" s="46"/>
      <c r="H60" s="60"/>
      <c r="J60" s="61"/>
      <c r="K60" s="46"/>
      <c r="L60" s="46"/>
      <c r="M60" s="62"/>
      <c r="N60" s="62"/>
      <c r="O60" s="62"/>
      <c r="P60" s="60"/>
      <c r="R60" s="61"/>
      <c r="S60" s="46"/>
      <c r="T60" s="46"/>
      <c r="U60" s="62"/>
      <c r="V60" s="62"/>
      <c r="W60" s="62"/>
      <c r="X60" s="60"/>
      <c r="Z60" s="61"/>
      <c r="AA60" s="46"/>
      <c r="AB60" s="46"/>
      <c r="AC60" s="62"/>
      <c r="AD60" s="62"/>
      <c r="AE60" s="62"/>
      <c r="AF60" s="60"/>
      <c r="AH60" s="61"/>
      <c r="AI60" s="46"/>
      <c r="AJ60" s="46"/>
      <c r="AK60" s="62"/>
      <c r="AL60" s="62"/>
      <c r="AM60" s="62"/>
      <c r="AN60" s="60"/>
    </row>
    <row r="61" spans="2:40" ht="34.5" customHeight="1" thickBot="1" x14ac:dyDescent="0.35">
      <c r="B61" s="61"/>
      <c r="C61" s="587"/>
      <c r="D61" s="587"/>
      <c r="E61" s="587"/>
      <c r="F61" s="587"/>
      <c r="G61" s="132"/>
      <c r="H61" s="60"/>
      <c r="J61" s="61"/>
      <c r="K61" s="587"/>
      <c r="L61" s="587"/>
      <c r="M61" s="587"/>
      <c r="N61" s="587"/>
      <c r="O61" s="132"/>
      <c r="P61" s="60"/>
      <c r="R61" s="61"/>
      <c r="S61" s="587" t="s">
        <v>273</v>
      </c>
      <c r="T61" s="587"/>
      <c r="U61" s="587"/>
      <c r="V61" s="587"/>
      <c r="W61" s="132"/>
      <c r="X61" s="60"/>
      <c r="Z61" s="61"/>
      <c r="AA61" s="587" t="s">
        <v>273</v>
      </c>
      <c r="AB61" s="587"/>
      <c r="AC61" s="587"/>
      <c r="AD61" s="587"/>
      <c r="AE61" s="132"/>
      <c r="AF61" s="60"/>
      <c r="AH61" s="61"/>
      <c r="AI61" s="587" t="s">
        <v>273</v>
      </c>
      <c r="AJ61" s="587"/>
      <c r="AK61" s="587"/>
      <c r="AL61" s="587"/>
      <c r="AM61" s="132"/>
      <c r="AN61" s="60"/>
    </row>
    <row r="62" spans="2:40" ht="63.75" customHeight="1" thickBot="1" x14ac:dyDescent="0.35">
      <c r="B62" s="61"/>
      <c r="C62" s="587"/>
      <c r="D62" s="587"/>
      <c r="E62" s="603"/>
      <c r="F62" s="603"/>
      <c r="G62" s="62"/>
      <c r="H62" s="60"/>
      <c r="J62" s="61"/>
      <c r="K62" s="587"/>
      <c r="L62" s="587"/>
      <c r="M62" s="603"/>
      <c r="N62" s="603"/>
      <c r="O62" s="62"/>
      <c r="P62" s="60"/>
      <c r="R62" s="61"/>
      <c r="S62" s="587" t="s">
        <v>211</v>
      </c>
      <c r="T62" s="587"/>
      <c r="U62" s="604" t="s">
        <v>934</v>
      </c>
      <c r="V62" s="605"/>
      <c r="W62" s="62"/>
      <c r="X62" s="60"/>
      <c r="Z62" s="61"/>
      <c r="AA62" s="587" t="s">
        <v>211</v>
      </c>
      <c r="AB62" s="587"/>
      <c r="AC62" s="598"/>
      <c r="AD62" s="599"/>
      <c r="AE62" s="62"/>
      <c r="AF62" s="60"/>
      <c r="AH62" s="61"/>
      <c r="AI62" s="587" t="s">
        <v>211</v>
      </c>
      <c r="AJ62" s="587"/>
      <c r="AK62" s="598"/>
      <c r="AL62" s="599"/>
      <c r="AM62" s="62"/>
      <c r="AN62" s="60"/>
    </row>
    <row r="63" spans="2:40" ht="14.5" thickBot="1" x14ac:dyDescent="0.35">
      <c r="B63" s="61"/>
      <c r="C63" s="600"/>
      <c r="D63" s="600"/>
      <c r="E63" s="600"/>
      <c r="F63" s="600"/>
      <c r="G63" s="62"/>
      <c r="H63" s="60"/>
      <c r="J63" s="61"/>
      <c r="K63" s="600"/>
      <c r="L63" s="600"/>
      <c r="M63" s="600"/>
      <c r="N63" s="600"/>
      <c r="O63" s="62"/>
      <c r="P63" s="60"/>
      <c r="R63" s="61"/>
      <c r="S63" s="600"/>
      <c r="T63" s="600"/>
      <c r="U63" s="600"/>
      <c r="V63" s="600"/>
      <c r="W63" s="62"/>
      <c r="X63" s="60"/>
      <c r="Z63" s="61"/>
      <c r="AA63" s="600"/>
      <c r="AB63" s="600"/>
      <c r="AC63" s="600"/>
      <c r="AD63" s="600"/>
      <c r="AE63" s="62"/>
      <c r="AF63" s="60"/>
      <c r="AH63" s="61"/>
      <c r="AI63" s="600"/>
      <c r="AJ63" s="600"/>
      <c r="AK63" s="600"/>
      <c r="AL63" s="600"/>
      <c r="AM63" s="62"/>
      <c r="AN63" s="60"/>
    </row>
    <row r="64" spans="2:40" ht="59.15" customHeight="1" thickBot="1" x14ac:dyDescent="0.35">
      <c r="B64" s="61"/>
      <c r="C64" s="587"/>
      <c r="D64" s="587"/>
      <c r="E64" s="593"/>
      <c r="F64" s="593"/>
      <c r="G64" s="62"/>
      <c r="H64" s="60"/>
      <c r="J64" s="61"/>
      <c r="K64" s="587"/>
      <c r="L64" s="587"/>
      <c r="M64" s="593"/>
      <c r="N64" s="593"/>
      <c r="O64" s="62"/>
      <c r="P64" s="60"/>
      <c r="R64" s="61"/>
      <c r="S64" s="587" t="s">
        <v>212</v>
      </c>
      <c r="T64" s="587"/>
      <c r="U64" s="594">
        <v>0</v>
      </c>
      <c r="V64" s="595"/>
      <c r="W64" s="62"/>
      <c r="X64" s="60"/>
      <c r="Z64" s="61"/>
      <c r="AA64" s="587" t="s">
        <v>212</v>
      </c>
      <c r="AB64" s="587"/>
      <c r="AC64" s="601"/>
      <c r="AD64" s="602"/>
      <c r="AE64" s="62"/>
      <c r="AF64" s="60"/>
      <c r="AH64" s="61"/>
      <c r="AI64" s="587" t="s">
        <v>212</v>
      </c>
      <c r="AJ64" s="587"/>
      <c r="AK64" s="601"/>
      <c r="AL64" s="602"/>
      <c r="AM64" s="62"/>
      <c r="AN64" s="60"/>
    </row>
    <row r="65" spans="2:40" ht="16.399999999999999" customHeight="1" thickBot="1" x14ac:dyDescent="0.35">
      <c r="B65" s="61"/>
      <c r="C65" s="380"/>
      <c r="D65" s="380"/>
      <c r="E65" s="382"/>
      <c r="F65" s="382"/>
      <c r="G65" s="62"/>
      <c r="H65" s="60"/>
      <c r="J65" s="61"/>
      <c r="K65" s="380"/>
      <c r="L65" s="380"/>
      <c r="M65" s="382"/>
      <c r="N65" s="382"/>
      <c r="O65" s="62"/>
      <c r="P65" s="60"/>
      <c r="R65" s="61"/>
      <c r="S65" s="380"/>
      <c r="T65" s="380"/>
      <c r="U65" s="591"/>
      <c r="V65" s="591"/>
      <c r="W65" s="62"/>
      <c r="X65" s="60"/>
      <c r="Z65" s="61"/>
      <c r="AA65" s="380"/>
      <c r="AB65" s="380"/>
      <c r="AC65" s="345"/>
      <c r="AD65" s="345"/>
      <c r="AE65" s="62"/>
      <c r="AF65" s="60"/>
      <c r="AH65" s="61"/>
      <c r="AI65" s="380"/>
      <c r="AJ65" s="380"/>
      <c r="AK65" s="345"/>
      <c r="AL65" s="345"/>
      <c r="AM65" s="62"/>
      <c r="AN65" s="60"/>
    </row>
    <row r="66" spans="2:40" ht="100.4" customHeight="1" thickBot="1" x14ac:dyDescent="0.35">
      <c r="B66" s="61"/>
      <c r="C66" s="587"/>
      <c r="D66" s="587"/>
      <c r="E66" s="592"/>
      <c r="F66" s="592"/>
      <c r="G66" s="62"/>
      <c r="H66" s="60"/>
      <c r="J66" s="61"/>
      <c r="K66" s="587"/>
      <c r="L66" s="587"/>
      <c r="M66" s="592"/>
      <c r="N66" s="592"/>
      <c r="O66" s="62"/>
      <c r="P66" s="60"/>
      <c r="R66" s="61"/>
      <c r="S66" s="587" t="s">
        <v>213</v>
      </c>
      <c r="T66" s="587"/>
      <c r="U66" s="596" t="s">
        <v>906</v>
      </c>
      <c r="V66" s="597"/>
      <c r="W66" s="62"/>
      <c r="X66" s="60"/>
      <c r="Z66" s="61"/>
      <c r="AA66" s="587" t="s">
        <v>213</v>
      </c>
      <c r="AB66" s="587"/>
      <c r="AC66" s="588"/>
      <c r="AD66" s="589"/>
      <c r="AE66" s="62"/>
      <c r="AF66" s="60"/>
      <c r="AH66" s="61"/>
      <c r="AI66" s="587" t="s">
        <v>213</v>
      </c>
      <c r="AJ66" s="587"/>
      <c r="AK66" s="588"/>
      <c r="AL66" s="589"/>
      <c r="AM66" s="62"/>
      <c r="AN66" s="60"/>
    </row>
    <row r="67" spans="2:40" x14ac:dyDescent="0.3">
      <c r="B67" s="61"/>
      <c r="C67" s="46"/>
      <c r="D67" s="46"/>
      <c r="E67" s="62"/>
      <c r="F67" s="62"/>
      <c r="G67" s="62"/>
      <c r="H67" s="60"/>
      <c r="J67" s="61"/>
      <c r="K67" s="46"/>
      <c r="L67" s="46"/>
      <c r="M67" s="62"/>
      <c r="N67" s="62"/>
      <c r="O67" s="62"/>
      <c r="P67" s="60"/>
      <c r="R67" s="61"/>
      <c r="S67" s="46"/>
      <c r="T67" s="46"/>
      <c r="U67" s="62"/>
      <c r="V67" s="62"/>
      <c r="W67" s="62"/>
      <c r="X67" s="60"/>
      <c r="Z67" s="61"/>
      <c r="AA67" s="46"/>
      <c r="AB67" s="46"/>
      <c r="AC67" s="62"/>
      <c r="AD67" s="62"/>
      <c r="AE67" s="62"/>
      <c r="AF67" s="60"/>
      <c r="AH67" s="61"/>
      <c r="AI67" s="46"/>
      <c r="AJ67" s="46"/>
      <c r="AK67" s="62"/>
      <c r="AL67" s="62"/>
      <c r="AM67" s="62"/>
      <c r="AN67" s="60"/>
    </row>
    <row r="68" spans="2:40" ht="14.5" thickBot="1" x14ac:dyDescent="0.35">
      <c r="B68" s="63"/>
      <c r="C68" s="590"/>
      <c r="D68" s="590"/>
      <c r="E68" s="64"/>
      <c r="F68" s="47"/>
      <c r="G68" s="47"/>
      <c r="H68" s="65"/>
      <c r="J68" s="63"/>
      <c r="K68" s="590"/>
      <c r="L68" s="590"/>
      <c r="M68" s="64"/>
      <c r="N68" s="47"/>
      <c r="O68" s="47"/>
      <c r="P68" s="65"/>
      <c r="R68" s="63"/>
      <c r="S68" s="590"/>
      <c r="T68" s="590"/>
      <c r="U68" s="64"/>
      <c r="V68" s="47"/>
      <c r="W68" s="47"/>
      <c r="X68" s="65"/>
      <c r="Z68" s="63"/>
      <c r="AA68" s="590"/>
      <c r="AB68" s="590"/>
      <c r="AC68" s="64"/>
      <c r="AD68" s="47"/>
      <c r="AE68" s="47"/>
      <c r="AF68" s="65"/>
      <c r="AH68" s="63"/>
      <c r="AI68" s="590"/>
      <c r="AJ68" s="590"/>
      <c r="AK68" s="64"/>
      <c r="AL68" s="47"/>
      <c r="AM68" s="47"/>
      <c r="AN68" s="65"/>
    </row>
    <row r="69" spans="2:40" s="24" customFormat="1" ht="65.150000000000006" customHeight="1" x14ac:dyDescent="0.3">
      <c r="B69" s="381"/>
      <c r="C69" s="581"/>
      <c r="D69" s="581"/>
      <c r="E69" s="584"/>
      <c r="F69" s="584"/>
      <c r="G69" s="12"/>
    </row>
    <row r="70" spans="2:40" ht="59.25" customHeight="1" x14ac:dyDescent="0.3">
      <c r="B70" s="381"/>
      <c r="C70" s="585"/>
      <c r="D70" s="585"/>
      <c r="E70" s="585"/>
      <c r="F70" s="585"/>
      <c r="G70" s="585"/>
    </row>
    <row r="71" spans="2:40" ht="50.15" customHeight="1" x14ac:dyDescent="0.3">
      <c r="B71" s="381"/>
      <c r="C71" s="583"/>
      <c r="D71" s="583"/>
      <c r="E71" s="586"/>
      <c r="F71" s="586"/>
      <c r="G71" s="12"/>
    </row>
    <row r="72" spans="2:40" ht="100.4" customHeight="1" x14ac:dyDescent="0.3">
      <c r="B72" s="381"/>
      <c r="C72" s="583"/>
      <c r="D72" s="583"/>
      <c r="E72" s="582"/>
      <c r="F72" s="582"/>
      <c r="G72" s="12"/>
    </row>
    <row r="73" spans="2:40" x14ac:dyDescent="0.3">
      <c r="B73" s="381"/>
      <c r="C73" s="381"/>
      <c r="D73" s="381"/>
      <c r="E73" s="12"/>
      <c r="F73" s="12"/>
      <c r="G73" s="12"/>
    </row>
    <row r="74" spans="2:40" x14ac:dyDescent="0.3">
      <c r="B74" s="381"/>
      <c r="C74" s="581"/>
      <c r="D74" s="581"/>
      <c r="E74" s="12"/>
      <c r="F74" s="12"/>
      <c r="G74" s="12"/>
    </row>
    <row r="75" spans="2:40" ht="50.15" customHeight="1" x14ac:dyDescent="0.3">
      <c r="B75" s="381"/>
      <c r="C75" s="581"/>
      <c r="D75" s="581"/>
      <c r="E75" s="582"/>
      <c r="F75" s="582"/>
      <c r="G75" s="12"/>
    </row>
    <row r="76" spans="2:40" ht="100.4" customHeight="1" x14ac:dyDescent="0.3">
      <c r="B76" s="381"/>
      <c r="C76" s="583"/>
      <c r="D76" s="583"/>
      <c r="E76" s="582"/>
      <c r="F76" s="582"/>
      <c r="G76" s="12"/>
    </row>
    <row r="77" spans="2:40" x14ac:dyDescent="0.3">
      <c r="B77" s="381"/>
      <c r="C77" s="25"/>
      <c r="D77" s="381"/>
      <c r="E77" s="26"/>
      <c r="F77" s="12"/>
      <c r="G77" s="12"/>
    </row>
    <row r="78" spans="2:40" x14ac:dyDescent="0.3">
      <c r="B78" s="381"/>
      <c r="C78" s="25"/>
      <c r="D78" s="25"/>
      <c r="E78" s="26"/>
      <c r="F78" s="26"/>
      <c r="G78" s="11"/>
    </row>
    <row r="79" spans="2:40" x14ac:dyDescent="0.3">
      <c r="E79" s="27"/>
      <c r="F79" s="27"/>
    </row>
    <row r="80" spans="2:40" x14ac:dyDescent="0.3">
      <c r="E80" s="27"/>
      <c r="F80" s="27"/>
    </row>
  </sheetData>
  <mergeCells count="138">
    <mergeCell ref="C3:G3"/>
    <mergeCell ref="K3:O3"/>
    <mergeCell ref="S3:W3"/>
    <mergeCell ref="AA3:AE3"/>
    <mergeCell ref="AI3:AM3"/>
    <mergeCell ref="B4:F4"/>
    <mergeCell ref="J4:N4"/>
    <mergeCell ref="R4:V4"/>
    <mergeCell ref="Z4:AD4"/>
    <mergeCell ref="AH4:AL4"/>
    <mergeCell ref="C5:F5"/>
    <mergeCell ref="K5:N5"/>
    <mergeCell ref="S5:V5"/>
    <mergeCell ref="AA5:AD5"/>
    <mergeCell ref="AI5:AL5"/>
    <mergeCell ref="C7:D7"/>
    <mergeCell ref="K7:L7"/>
    <mergeCell ref="S7:T7"/>
    <mergeCell ref="AA7:AB7"/>
    <mergeCell ref="AI7:AJ7"/>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13:F13"/>
    <mergeCell ref="K13:N13"/>
    <mergeCell ref="S13:V13"/>
    <mergeCell ref="AA13:AD13"/>
    <mergeCell ref="AI13:AL13"/>
    <mergeCell ref="C15:D15"/>
    <mergeCell ref="K15:L15"/>
    <mergeCell ref="S15:T15"/>
    <mergeCell ref="AA15:AB15"/>
    <mergeCell ref="AI15:AJ15"/>
    <mergeCell ref="C16:D16"/>
    <mergeCell ref="K16:L16"/>
    <mergeCell ref="S16:T16"/>
    <mergeCell ref="AA16:AB16"/>
    <mergeCell ref="AI16:AJ16"/>
    <mergeCell ref="C31:D31"/>
    <mergeCell ref="K31:L31"/>
    <mergeCell ref="S31:T31"/>
    <mergeCell ref="AA31:AB31"/>
    <mergeCell ref="AI31:AJ31"/>
    <mergeCell ref="C32:D32"/>
    <mergeCell ref="K32:L32"/>
    <mergeCell ref="S32:T32"/>
    <mergeCell ref="AA32:AB32"/>
    <mergeCell ref="AI32:AJ32"/>
    <mergeCell ref="C61:F61"/>
    <mergeCell ref="K61:N61"/>
    <mergeCell ref="S61:V61"/>
    <mergeCell ref="AA61:AD61"/>
    <mergeCell ref="AI61:AL61"/>
    <mergeCell ref="AK62:AL62"/>
    <mergeCell ref="C63:F63"/>
    <mergeCell ref="K63:N63"/>
    <mergeCell ref="S63:V63"/>
    <mergeCell ref="AA63:AD63"/>
    <mergeCell ref="AI63:AL63"/>
    <mergeCell ref="AA64:AB64"/>
    <mergeCell ref="AC64:AD64"/>
    <mergeCell ref="AI64:AJ64"/>
    <mergeCell ref="AK64:AL64"/>
    <mergeCell ref="C62:D62"/>
    <mergeCell ref="E62:F62"/>
    <mergeCell ref="K62:L62"/>
    <mergeCell ref="M62:N62"/>
    <mergeCell ref="S62:T62"/>
    <mergeCell ref="U62:V62"/>
    <mergeCell ref="AA62:AB62"/>
    <mergeCell ref="AC62:AD62"/>
    <mergeCell ref="AI62:AJ62"/>
    <mergeCell ref="U65:V65"/>
    <mergeCell ref="C66:D66"/>
    <mergeCell ref="E66:F66"/>
    <mergeCell ref="K66:L66"/>
    <mergeCell ref="M66:N66"/>
    <mergeCell ref="S66:T66"/>
    <mergeCell ref="C64:D64"/>
    <mergeCell ref="E64:F64"/>
    <mergeCell ref="K64:L64"/>
    <mergeCell ref="M64:N64"/>
    <mergeCell ref="S64:T64"/>
    <mergeCell ref="U64:V64"/>
    <mergeCell ref="U66:V66"/>
    <mergeCell ref="AA66:AB66"/>
    <mergeCell ref="AC66:AD66"/>
    <mergeCell ref="AI66:AJ66"/>
    <mergeCell ref="AK66:AL66"/>
    <mergeCell ref="C68:D68"/>
    <mergeCell ref="K68:L68"/>
    <mergeCell ref="S68:T68"/>
    <mergeCell ref="AA68:AB68"/>
    <mergeCell ref="AI68:AJ68"/>
    <mergeCell ref="C74:D74"/>
    <mergeCell ref="C75:D75"/>
    <mergeCell ref="E75:F75"/>
    <mergeCell ref="C76:D76"/>
    <mergeCell ref="E76:F76"/>
    <mergeCell ref="C69:D69"/>
    <mergeCell ref="E69:F69"/>
    <mergeCell ref="C70:G70"/>
    <mergeCell ref="C71:D71"/>
    <mergeCell ref="E71:F71"/>
    <mergeCell ref="C72:D72"/>
    <mergeCell ref="E72:F72"/>
  </mergeCells>
  <dataValidations count="2">
    <dataValidation type="whole" allowBlank="1" showInputMessage="1" showErrorMessage="1" sqref="E71 E64:E65 E9 M64:M65 M9 U64:U65 AK9 AC64:AC65 AC9 AK64:AK65 U9" xr:uid="{00000000-0002-0000-0100-000000000000}">
      <formula1>-999999999</formula1>
      <formula2>999999999</formula2>
    </dataValidation>
    <dataValidation type="list" allowBlank="1" showInputMessage="1" showErrorMessage="1" sqref="E75" xr:uid="{00000000-0002-0000-0100-000001000000}">
      <formula1>$J$81:$J$82</formula1>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0"/>
  <sheetViews>
    <sheetView zoomScale="85" zoomScaleNormal="85" workbookViewId="0">
      <selection activeCell="D1" sqref="D1"/>
    </sheetView>
  </sheetViews>
  <sheetFormatPr defaultColWidth="8.7265625" defaultRowHeight="14.5" x14ac:dyDescent="0.35"/>
  <cols>
    <col min="1" max="2" width="1.7265625" customWidth="1"/>
    <col min="3" max="3" width="22.7265625" customWidth="1"/>
    <col min="4" max="4" width="31.26953125" customWidth="1"/>
    <col min="5" max="5" width="22.7265625" customWidth="1"/>
    <col min="6" max="6" width="20.26953125" customWidth="1"/>
    <col min="7" max="7" width="2" customWidth="1"/>
    <col min="8" max="8" width="1.453125" customWidth="1"/>
  </cols>
  <sheetData>
    <row r="1" spans="2:7" ht="15" thickBot="1" x14ac:dyDescent="0.4"/>
    <row r="2" spans="2:7" ht="15" thickBot="1" x14ac:dyDescent="0.4">
      <c r="B2" s="78"/>
      <c r="C2" s="79"/>
      <c r="D2" s="79"/>
      <c r="E2" s="79"/>
      <c r="F2" s="79"/>
      <c r="G2" s="80"/>
    </row>
    <row r="3" spans="2:7" ht="20.5" thickBot="1" x14ac:dyDescent="0.45">
      <c r="B3" s="81"/>
      <c r="C3" s="619" t="s">
        <v>218</v>
      </c>
      <c r="D3" s="620"/>
      <c r="E3" s="620"/>
      <c r="F3" s="621"/>
      <c r="G3" s="49"/>
    </row>
    <row r="4" spans="2:7" x14ac:dyDescent="0.35">
      <c r="B4" s="622"/>
      <c r="C4" s="625"/>
      <c r="D4" s="625"/>
      <c r="E4" s="625"/>
      <c r="F4" s="625"/>
      <c r="G4" s="49"/>
    </row>
    <row r="5" spans="2:7" x14ac:dyDescent="0.35">
      <c r="B5" s="50"/>
      <c r="C5" s="654"/>
      <c r="D5" s="654"/>
      <c r="E5" s="654"/>
      <c r="F5" s="654"/>
      <c r="G5" s="49"/>
    </row>
    <row r="6" spans="2:7" x14ac:dyDescent="0.35">
      <c r="B6" s="50"/>
      <c r="C6" s="51"/>
      <c r="D6" s="52"/>
      <c r="E6" s="51"/>
      <c r="F6" s="52"/>
      <c r="G6" s="49"/>
    </row>
    <row r="7" spans="2:7" x14ac:dyDescent="0.35">
      <c r="B7" s="50"/>
      <c r="C7" s="626" t="s">
        <v>227</v>
      </c>
      <c r="D7" s="626"/>
      <c r="E7" s="53"/>
      <c r="F7" s="52"/>
      <c r="G7" s="49"/>
    </row>
    <row r="8" spans="2:7" ht="15" thickBot="1" x14ac:dyDescent="0.4">
      <c r="B8" s="50"/>
      <c r="C8" s="627" t="s">
        <v>280</v>
      </c>
      <c r="D8" s="627"/>
      <c r="E8" s="627"/>
      <c r="F8" s="627"/>
      <c r="G8" s="49"/>
    </row>
    <row r="9" spans="2:7" ht="15" thickBot="1" x14ac:dyDescent="0.4">
      <c r="B9" s="50"/>
      <c r="C9" s="30" t="s">
        <v>229</v>
      </c>
      <c r="D9" s="31" t="s">
        <v>228</v>
      </c>
      <c r="E9" s="646" t="s">
        <v>259</v>
      </c>
      <c r="F9" s="647"/>
      <c r="G9" s="49"/>
    </row>
    <row r="10" spans="2:7" ht="84" x14ac:dyDescent="0.35">
      <c r="B10" s="50"/>
      <c r="C10" s="32" t="s">
        <v>874</v>
      </c>
      <c r="D10" s="511" t="s">
        <v>991</v>
      </c>
      <c r="E10" s="641" t="s">
        <v>937</v>
      </c>
      <c r="F10" s="642"/>
      <c r="G10" s="49"/>
    </row>
    <row r="11" spans="2:7" ht="148.5" customHeight="1" x14ac:dyDescent="0.35">
      <c r="B11" s="50"/>
      <c r="C11" s="33" t="s">
        <v>875</v>
      </c>
      <c r="D11" s="512" t="s">
        <v>992</v>
      </c>
      <c r="E11" s="643" t="s">
        <v>938</v>
      </c>
      <c r="F11" s="644"/>
      <c r="G11" s="49"/>
    </row>
    <row r="12" spans="2:7" ht="126" x14ac:dyDescent="0.35">
      <c r="B12" s="50"/>
      <c r="C12" s="33" t="s">
        <v>876</v>
      </c>
      <c r="D12" s="512" t="s">
        <v>939</v>
      </c>
      <c r="E12" s="643" t="s">
        <v>940</v>
      </c>
      <c r="F12" s="644"/>
      <c r="G12" s="49"/>
    </row>
    <row r="13" spans="2:7" ht="98" x14ac:dyDescent="0.35">
      <c r="B13" s="50"/>
      <c r="C13" s="33" t="s">
        <v>877</v>
      </c>
      <c r="D13" s="512" t="s">
        <v>941</v>
      </c>
      <c r="E13" s="650" t="s">
        <v>942</v>
      </c>
      <c r="F13" s="651"/>
      <c r="G13" s="49"/>
    </row>
    <row r="14" spans="2:7" ht="30" customHeight="1" thickBot="1" x14ac:dyDescent="0.4">
      <c r="B14" s="50"/>
      <c r="C14" s="34"/>
      <c r="D14" s="34"/>
      <c r="E14" s="658"/>
      <c r="F14" s="659"/>
      <c r="G14" s="49"/>
    </row>
    <row r="15" spans="2:7" x14ac:dyDescent="0.35">
      <c r="B15" s="50"/>
      <c r="C15" s="52"/>
      <c r="D15" s="52"/>
      <c r="E15" s="52"/>
      <c r="F15" s="52"/>
      <c r="G15" s="49"/>
    </row>
    <row r="16" spans="2:7" x14ac:dyDescent="0.35">
      <c r="B16" s="50"/>
      <c r="C16" s="656" t="s">
        <v>243</v>
      </c>
      <c r="D16" s="656"/>
      <c r="E16" s="656"/>
      <c r="F16" s="656"/>
      <c r="G16" s="49"/>
    </row>
    <row r="17" spans="2:8" ht="15" thickBot="1" x14ac:dyDescent="0.4">
      <c r="B17" s="50"/>
      <c r="C17" s="657" t="s">
        <v>257</v>
      </c>
      <c r="D17" s="657"/>
      <c r="E17" s="657"/>
      <c r="F17" s="657"/>
      <c r="G17" s="49"/>
    </row>
    <row r="18" spans="2:8" ht="15" thickBot="1" x14ac:dyDescent="0.4">
      <c r="B18" s="50"/>
      <c r="C18" s="30" t="s">
        <v>229</v>
      </c>
      <c r="D18" s="31" t="s">
        <v>228</v>
      </c>
      <c r="E18" s="646" t="s">
        <v>259</v>
      </c>
      <c r="F18" s="647"/>
      <c r="G18" s="49"/>
    </row>
    <row r="19" spans="2:8" ht="126" x14ac:dyDescent="0.35">
      <c r="B19" s="50"/>
      <c r="C19" s="32" t="s">
        <v>878</v>
      </c>
      <c r="D19" s="32" t="s">
        <v>882</v>
      </c>
      <c r="E19" s="648" t="s">
        <v>883</v>
      </c>
      <c r="F19" s="649"/>
      <c r="G19" s="49"/>
    </row>
    <row r="20" spans="2:8" ht="82.5" customHeight="1" x14ac:dyDescent="0.35">
      <c r="B20" s="50"/>
      <c r="C20" s="33" t="s">
        <v>879</v>
      </c>
      <c r="D20" s="33" t="s">
        <v>881</v>
      </c>
      <c r="E20" s="650" t="s">
        <v>943</v>
      </c>
      <c r="F20" s="651"/>
      <c r="G20" s="49"/>
    </row>
    <row r="21" spans="2:8" ht="40.4" customHeight="1" x14ac:dyDescent="0.35">
      <c r="B21" s="50"/>
      <c r="C21" s="33"/>
      <c r="D21" s="33"/>
      <c r="E21" s="652"/>
      <c r="F21" s="653"/>
      <c r="G21" s="49"/>
    </row>
    <row r="22" spans="2:8" ht="40.4" customHeight="1" thickBot="1" x14ac:dyDescent="0.4">
      <c r="B22" s="50"/>
      <c r="C22" s="34"/>
      <c r="D22" s="34"/>
      <c r="E22" s="658"/>
      <c r="F22" s="659"/>
      <c r="G22" s="49"/>
    </row>
    <row r="23" spans="2:8" x14ac:dyDescent="0.35">
      <c r="B23" s="50"/>
      <c r="C23" s="52"/>
      <c r="D23" s="52"/>
      <c r="E23" s="52"/>
      <c r="F23" s="52"/>
      <c r="G23" s="49"/>
    </row>
    <row r="24" spans="2:8" x14ac:dyDescent="0.35">
      <c r="B24" s="50"/>
      <c r="C24" s="52"/>
      <c r="D24" s="52"/>
      <c r="E24" s="52"/>
      <c r="F24" s="52"/>
      <c r="G24" s="49"/>
    </row>
    <row r="25" spans="2:8" ht="31.5" customHeight="1" x14ac:dyDescent="0.35">
      <c r="B25" s="50"/>
      <c r="C25" s="655" t="s">
        <v>242</v>
      </c>
      <c r="D25" s="655"/>
      <c r="E25" s="655"/>
      <c r="F25" s="655"/>
      <c r="G25" s="49"/>
    </row>
    <row r="26" spans="2:8" ht="15" thickBot="1" x14ac:dyDescent="0.4">
      <c r="B26" s="50"/>
      <c r="C26" s="627" t="s">
        <v>260</v>
      </c>
      <c r="D26" s="627"/>
      <c r="E26" s="645"/>
      <c r="F26" s="645"/>
      <c r="G26" s="49"/>
    </row>
    <row r="27" spans="2:8" ht="100.4" customHeight="1" thickBot="1" x14ac:dyDescent="0.4">
      <c r="B27" s="50"/>
      <c r="C27" s="638" t="s">
        <v>944</v>
      </c>
      <c r="D27" s="639"/>
      <c r="E27" s="639"/>
      <c r="F27" s="640"/>
      <c r="G27" s="49"/>
    </row>
    <row r="28" spans="2:8" ht="15" thickBot="1" x14ac:dyDescent="0.4">
      <c r="B28" s="341"/>
      <c r="C28" s="629"/>
      <c r="D28" s="630"/>
      <c r="E28" s="629"/>
      <c r="F28" s="630"/>
      <c r="G28" s="54"/>
      <c r="H28" s="343"/>
    </row>
    <row r="29" spans="2:8" ht="15" customHeight="1" x14ac:dyDescent="0.35">
      <c r="B29" s="342"/>
      <c r="C29" s="631"/>
      <c r="D29" s="631"/>
      <c r="E29" s="631"/>
      <c r="F29" s="631"/>
      <c r="G29" s="342"/>
    </row>
    <row r="30" spans="2:8" x14ac:dyDescent="0.35">
      <c r="B30" s="7"/>
      <c r="C30" s="631"/>
      <c r="D30" s="631"/>
      <c r="E30" s="631"/>
      <c r="F30" s="631"/>
      <c r="G30" s="7"/>
    </row>
    <row r="31" spans="2:8" x14ac:dyDescent="0.35">
      <c r="B31" s="7"/>
      <c r="C31" s="628"/>
      <c r="D31" s="628"/>
      <c r="E31" s="628"/>
      <c r="F31" s="628"/>
      <c r="G31" s="7"/>
    </row>
    <row r="32" spans="2:8" x14ac:dyDescent="0.35">
      <c r="B32" s="7"/>
      <c r="C32" s="7"/>
      <c r="D32" s="7"/>
      <c r="E32" s="7"/>
      <c r="F32" s="7"/>
      <c r="G32" s="7"/>
    </row>
    <row r="33" spans="2:7" x14ac:dyDescent="0.35">
      <c r="B33" s="7"/>
      <c r="C33" s="7"/>
      <c r="D33" s="7"/>
      <c r="E33" s="7"/>
      <c r="F33" s="7"/>
      <c r="G33" s="7"/>
    </row>
    <row r="34" spans="2:7" x14ac:dyDescent="0.35">
      <c r="B34" s="7"/>
      <c r="C34" s="634"/>
      <c r="D34" s="634"/>
      <c r="E34" s="6"/>
      <c r="F34" s="7"/>
      <c r="G34" s="7"/>
    </row>
    <row r="35" spans="2:7" x14ac:dyDescent="0.35">
      <c r="B35" s="7"/>
      <c r="C35" s="634"/>
      <c r="D35" s="634"/>
      <c r="E35" s="6"/>
      <c r="F35" s="7"/>
      <c r="G35" s="7"/>
    </row>
    <row r="36" spans="2:7" x14ac:dyDescent="0.35">
      <c r="B36" s="7"/>
      <c r="C36" s="635"/>
      <c r="D36" s="635"/>
      <c r="E36" s="635"/>
      <c r="F36" s="635"/>
      <c r="G36" s="7"/>
    </row>
    <row r="37" spans="2:7" x14ac:dyDescent="0.35">
      <c r="B37" s="7"/>
      <c r="C37" s="632"/>
      <c r="D37" s="632"/>
      <c r="E37" s="637"/>
      <c r="F37" s="637"/>
      <c r="G37" s="7"/>
    </row>
    <row r="38" spans="2:7" x14ac:dyDescent="0.35">
      <c r="B38" s="7"/>
      <c r="C38" s="632"/>
      <c r="D38" s="632"/>
      <c r="E38" s="633"/>
      <c r="F38" s="633"/>
      <c r="G38" s="7"/>
    </row>
    <row r="39" spans="2:7" x14ac:dyDescent="0.35">
      <c r="B39" s="7"/>
      <c r="C39" s="7"/>
      <c r="D39" s="7"/>
      <c r="E39" s="7"/>
      <c r="F39" s="7"/>
      <c r="G39" s="7"/>
    </row>
    <row r="40" spans="2:7" x14ac:dyDescent="0.35">
      <c r="B40" s="7"/>
      <c r="C40" s="634"/>
      <c r="D40" s="634"/>
      <c r="E40" s="6"/>
      <c r="F40" s="7"/>
      <c r="G40" s="7"/>
    </row>
    <row r="41" spans="2:7" x14ac:dyDescent="0.35">
      <c r="B41" s="7"/>
      <c r="C41" s="634"/>
      <c r="D41" s="634"/>
      <c r="E41" s="636"/>
      <c r="F41" s="636"/>
      <c r="G41" s="7"/>
    </row>
    <row r="42" spans="2:7" x14ac:dyDescent="0.35">
      <c r="B42" s="7"/>
      <c r="C42" s="6"/>
      <c r="D42" s="6"/>
      <c r="E42" s="6"/>
      <c r="F42" s="6"/>
      <c r="G42" s="7"/>
    </row>
    <row r="43" spans="2:7" x14ac:dyDescent="0.35">
      <c r="B43" s="7"/>
      <c r="C43" s="632"/>
      <c r="D43" s="632"/>
      <c r="E43" s="637"/>
      <c r="F43" s="637"/>
      <c r="G43" s="7"/>
    </row>
    <row r="44" spans="2:7" x14ac:dyDescent="0.35">
      <c r="B44" s="7"/>
      <c r="C44" s="632"/>
      <c r="D44" s="632"/>
      <c r="E44" s="633"/>
      <c r="F44" s="633"/>
      <c r="G44" s="7"/>
    </row>
    <row r="45" spans="2:7" x14ac:dyDescent="0.35">
      <c r="B45" s="7"/>
      <c r="C45" s="7"/>
      <c r="D45" s="7"/>
      <c r="E45" s="7"/>
      <c r="F45" s="7"/>
      <c r="G45" s="7"/>
    </row>
    <row r="46" spans="2:7" x14ac:dyDescent="0.35">
      <c r="B46" s="7"/>
      <c r="C46" s="634"/>
      <c r="D46" s="634"/>
      <c r="E46" s="7"/>
      <c r="F46" s="7"/>
      <c r="G46" s="7"/>
    </row>
    <row r="47" spans="2:7" x14ac:dyDescent="0.35">
      <c r="B47" s="7"/>
      <c r="C47" s="634"/>
      <c r="D47" s="634"/>
      <c r="E47" s="633"/>
      <c r="F47" s="633"/>
      <c r="G47" s="7"/>
    </row>
    <row r="48" spans="2:7" x14ac:dyDescent="0.35">
      <c r="B48" s="7"/>
      <c r="C48" s="632"/>
      <c r="D48" s="632"/>
      <c r="E48" s="633"/>
      <c r="F48" s="633"/>
      <c r="G48" s="7"/>
    </row>
    <row r="49" spans="2:7" x14ac:dyDescent="0.35">
      <c r="B49" s="7"/>
      <c r="C49" s="8"/>
      <c r="D49" s="7"/>
      <c r="E49" s="8"/>
      <c r="F49" s="7"/>
      <c r="G49" s="7"/>
    </row>
    <row r="50" spans="2:7" x14ac:dyDescent="0.35">
      <c r="B50" s="7"/>
      <c r="C50" s="8"/>
      <c r="D50" s="8"/>
      <c r="E50" s="8"/>
      <c r="F50" s="8"/>
      <c r="G50" s="9"/>
    </row>
  </sheetData>
  <mergeCells count="49">
    <mergeCell ref="E13:F13"/>
    <mergeCell ref="C25:F25"/>
    <mergeCell ref="C16:F16"/>
    <mergeCell ref="C17:F17"/>
    <mergeCell ref="E22:F22"/>
    <mergeCell ref="E14:F14"/>
    <mergeCell ref="B4:F4"/>
    <mergeCell ref="C5:F5"/>
    <mergeCell ref="C7:D7"/>
    <mergeCell ref="C8:F8"/>
    <mergeCell ref="E9:F9"/>
    <mergeCell ref="E26:F26"/>
    <mergeCell ref="E18:F18"/>
    <mergeCell ref="E19:F19"/>
    <mergeCell ref="E20:F20"/>
    <mergeCell ref="E21:F21"/>
    <mergeCell ref="C3:F3"/>
    <mergeCell ref="C46:D46"/>
    <mergeCell ref="C47:D47"/>
    <mergeCell ref="E47:F47"/>
    <mergeCell ref="C41:D41"/>
    <mergeCell ref="E41:F41"/>
    <mergeCell ref="C43:D43"/>
    <mergeCell ref="E43:F43"/>
    <mergeCell ref="C27:F27"/>
    <mergeCell ref="C26:D26"/>
    <mergeCell ref="E10:F10"/>
    <mergeCell ref="E11:F11"/>
    <mergeCell ref="E12:F12"/>
    <mergeCell ref="E37:F37"/>
    <mergeCell ref="C38:D38"/>
    <mergeCell ref="C31:D31"/>
    <mergeCell ref="C48:D48"/>
    <mergeCell ref="E48:F48"/>
    <mergeCell ref="C44:D44"/>
    <mergeCell ref="E44:F44"/>
    <mergeCell ref="C34:D34"/>
    <mergeCell ref="C35:D35"/>
    <mergeCell ref="E38:F38"/>
    <mergeCell ref="C40:D40"/>
    <mergeCell ref="C36:F36"/>
    <mergeCell ref="C37:D37"/>
    <mergeCell ref="E31:F31"/>
    <mergeCell ref="C28:D28"/>
    <mergeCell ref="E28:F28"/>
    <mergeCell ref="C29:D29"/>
    <mergeCell ref="E29:F29"/>
    <mergeCell ref="C30:D30"/>
    <mergeCell ref="E30:F30"/>
  </mergeCells>
  <dataValidations disablePrompts="1" count="2">
    <dataValidation type="whole" allowBlank="1" showInputMessage="1" showErrorMessage="1" sqref="E43 E37" xr:uid="{00000000-0002-0000-0300-000000000000}">
      <formula1>-999999999</formula1>
      <formula2>999999999</formula2>
    </dataValidation>
    <dataValidation type="list" allowBlank="1" showInputMessage="1" showErrorMessage="1" sqref="E47" xr:uid="{00000000-0002-0000-0300-000001000000}">
      <formula1>$K$54:$K$55</formula1>
    </dataValidation>
  </dataValidations>
  <pageMargins left="0.25" right="0.25" top="0.17" bottom="0.17"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9B00-7BB3-4652-8211-DEECA893E8BC}">
  <sheetPr>
    <tabColor theme="0"/>
  </sheetPr>
  <dimension ref="A1:U71"/>
  <sheetViews>
    <sheetView topLeftCell="A4" zoomScale="80" zoomScaleNormal="80" workbookViewId="0">
      <selection activeCell="G21" sqref="G21"/>
    </sheetView>
  </sheetViews>
  <sheetFormatPr defaultColWidth="9.26953125" defaultRowHeight="14.5" x14ac:dyDescent="0.35"/>
  <cols>
    <col min="1" max="2" width="1.7265625" style="231" customWidth="1"/>
    <col min="3" max="3" width="45.453125" style="231" customWidth="1"/>
    <col min="4" max="4" width="33.7265625" style="231" customWidth="1"/>
    <col min="5" max="6" width="38.453125" style="231" customWidth="1"/>
    <col min="7" max="7" width="36.26953125" style="231" customWidth="1"/>
    <col min="8" max="8" width="24" style="231" customWidth="1"/>
    <col min="9" max="9" width="25.453125" style="231" customWidth="1"/>
    <col min="10" max="10" width="22" style="231" customWidth="1"/>
    <col min="11" max="12" width="24.453125" style="231" customWidth="1"/>
    <col min="13" max="14" width="2" style="231" customWidth="1"/>
    <col min="15" max="16384" width="9.26953125" style="231"/>
  </cols>
  <sheetData>
    <row r="1" spans="2:14" ht="15" thickBot="1" x14ac:dyDescent="0.4"/>
    <row r="2" spans="2:14" ht="15" thickBot="1" x14ac:dyDescent="0.4">
      <c r="B2" s="265"/>
      <c r="C2" s="264"/>
      <c r="D2" s="264"/>
      <c r="E2" s="264"/>
      <c r="F2" s="264"/>
      <c r="G2" s="264"/>
      <c r="H2" s="264"/>
      <c r="I2" s="264"/>
      <c r="J2" s="264"/>
      <c r="K2" s="264"/>
      <c r="L2" s="264"/>
      <c r="M2" s="263"/>
      <c r="N2" s="232"/>
    </row>
    <row r="3" spans="2:14" customFormat="1" ht="20.5" thickBot="1" x14ac:dyDescent="0.45">
      <c r="B3" s="81"/>
      <c r="C3" s="706" t="s">
        <v>701</v>
      </c>
      <c r="D3" s="707"/>
      <c r="E3" s="707"/>
      <c r="F3" s="707"/>
      <c r="G3" s="708"/>
      <c r="H3" s="529"/>
      <c r="I3" s="529"/>
      <c r="J3" s="529"/>
      <c r="K3" s="529"/>
      <c r="L3" s="529"/>
      <c r="M3" s="262"/>
      <c r="N3" s="133"/>
    </row>
    <row r="4" spans="2:14" customFormat="1" x14ac:dyDescent="0.35">
      <c r="B4" s="81"/>
      <c r="C4" s="529"/>
      <c r="D4" s="529"/>
      <c r="E4" s="529"/>
      <c r="F4" s="529"/>
      <c r="G4" s="529"/>
      <c r="H4" s="529"/>
      <c r="I4" s="529"/>
      <c r="J4" s="529"/>
      <c r="K4" s="529"/>
      <c r="L4" s="529"/>
      <c r="M4" s="262"/>
      <c r="N4" s="133"/>
    </row>
    <row r="5" spans="2:14" x14ac:dyDescent="0.35">
      <c r="B5" s="237"/>
      <c r="C5" s="530"/>
      <c r="D5" s="530"/>
      <c r="E5" s="530"/>
      <c r="F5" s="530"/>
      <c r="G5" s="530"/>
      <c r="H5" s="530"/>
      <c r="I5" s="530"/>
      <c r="J5" s="530"/>
      <c r="K5" s="530"/>
      <c r="L5" s="530"/>
      <c r="M5" s="238"/>
      <c r="N5" s="232"/>
    </row>
    <row r="6" spans="2:14" x14ac:dyDescent="0.35">
      <c r="B6" s="237"/>
      <c r="C6" s="531" t="s">
        <v>700</v>
      </c>
      <c r="D6" s="530"/>
      <c r="E6" s="530"/>
      <c r="F6" s="530"/>
      <c r="G6" s="530"/>
      <c r="H6" s="530"/>
      <c r="I6" s="530"/>
      <c r="J6" s="530"/>
      <c r="K6" s="530"/>
      <c r="L6" s="530"/>
      <c r="M6" s="238"/>
      <c r="N6" s="232"/>
    </row>
    <row r="7" spans="2:14" ht="15" thickBot="1" x14ac:dyDescent="0.4">
      <c r="B7" s="237"/>
      <c r="C7" s="530"/>
      <c r="D7" s="530"/>
      <c r="E7" s="530"/>
      <c r="F7" s="530"/>
      <c r="G7" s="530"/>
      <c r="H7" s="530"/>
      <c r="I7" s="530"/>
      <c r="J7" s="530"/>
      <c r="K7" s="530"/>
      <c r="L7" s="530"/>
      <c r="M7" s="238"/>
      <c r="N7" s="232"/>
    </row>
    <row r="8" spans="2:14" ht="51" customHeight="1" thickBot="1" x14ac:dyDescent="0.4">
      <c r="B8" s="237"/>
      <c r="C8" s="532" t="s">
        <v>784</v>
      </c>
      <c r="D8" s="709"/>
      <c r="E8" s="709"/>
      <c r="F8" s="709"/>
      <c r="G8" s="710"/>
      <c r="H8" s="530"/>
      <c r="I8" s="530"/>
      <c r="J8" s="530"/>
      <c r="K8" s="530"/>
      <c r="L8" s="530"/>
      <c r="M8" s="238"/>
      <c r="N8" s="232"/>
    </row>
    <row r="9" spans="2:14" ht="15" thickBot="1" x14ac:dyDescent="0.4">
      <c r="B9" s="237"/>
      <c r="C9" s="530"/>
      <c r="D9" s="530"/>
      <c r="E9" s="530"/>
      <c r="F9" s="530"/>
      <c r="G9" s="530"/>
      <c r="H9" s="530"/>
      <c r="I9" s="530"/>
      <c r="J9" s="530"/>
      <c r="K9" s="530"/>
      <c r="L9" s="530"/>
      <c r="M9" s="238"/>
      <c r="N9" s="232"/>
    </row>
    <row r="10" spans="2:14" ht="98" x14ac:dyDescent="0.35">
      <c r="B10" s="237"/>
      <c r="C10" s="533" t="s">
        <v>785</v>
      </c>
      <c r="D10" s="534" t="s">
        <v>786</v>
      </c>
      <c r="E10" s="534" t="s">
        <v>787</v>
      </c>
      <c r="F10" s="534" t="s">
        <v>699</v>
      </c>
      <c r="G10" s="534" t="s">
        <v>788</v>
      </c>
      <c r="H10" s="534" t="s">
        <v>789</v>
      </c>
      <c r="I10" s="534" t="s">
        <v>698</v>
      </c>
      <c r="J10" s="534" t="s">
        <v>790</v>
      </c>
      <c r="K10" s="534" t="s">
        <v>791</v>
      </c>
      <c r="L10" s="535" t="s">
        <v>792</v>
      </c>
      <c r="M10" s="238"/>
      <c r="N10" s="242"/>
    </row>
    <row r="11" spans="2:14" ht="28" x14ac:dyDescent="0.35">
      <c r="B11" s="237"/>
      <c r="C11" s="536" t="s">
        <v>697</v>
      </c>
      <c r="D11" s="537"/>
      <c r="E11" s="537"/>
      <c r="F11" s="538" t="s">
        <v>997</v>
      </c>
      <c r="G11" s="538" t="s">
        <v>998</v>
      </c>
      <c r="H11" s="538" t="s">
        <v>906</v>
      </c>
      <c r="I11" s="538" t="s">
        <v>906</v>
      </c>
      <c r="J11" s="538" t="s">
        <v>906</v>
      </c>
      <c r="K11" s="538" t="s">
        <v>906</v>
      </c>
      <c r="L11" s="539" t="s">
        <v>906</v>
      </c>
      <c r="M11" s="238"/>
      <c r="N11" s="242"/>
    </row>
    <row r="12" spans="2:14" s="561" customFormat="1" ht="96.75" customHeight="1" x14ac:dyDescent="0.35">
      <c r="B12" s="557"/>
      <c r="C12" s="558" t="s">
        <v>696</v>
      </c>
      <c r="D12" s="559"/>
      <c r="E12" s="559"/>
      <c r="F12" s="553" t="s">
        <v>999</v>
      </c>
      <c r="G12" s="553" t="s">
        <v>1000</v>
      </c>
      <c r="H12" s="553" t="s">
        <v>1001</v>
      </c>
      <c r="I12" s="553" t="s">
        <v>1002</v>
      </c>
      <c r="J12" s="553" t="s">
        <v>1003</v>
      </c>
      <c r="K12" s="553" t="s">
        <v>1040</v>
      </c>
      <c r="L12" s="554" t="s">
        <v>906</v>
      </c>
      <c r="M12" s="238"/>
      <c r="N12" s="242"/>
    </row>
    <row r="13" spans="2:14" s="561" customFormat="1" ht="123" customHeight="1" x14ac:dyDescent="0.35">
      <c r="B13" s="557"/>
      <c r="C13" s="558" t="s">
        <v>695</v>
      </c>
      <c r="D13" s="559"/>
      <c r="E13" s="559"/>
      <c r="F13" s="553" t="s">
        <v>1004</v>
      </c>
      <c r="G13" s="553" t="s">
        <v>1005</v>
      </c>
      <c r="H13" s="553" t="s">
        <v>1006</v>
      </c>
      <c r="I13" s="553" t="s">
        <v>1002</v>
      </c>
      <c r="J13" s="553" t="s">
        <v>1003</v>
      </c>
      <c r="K13" s="553" t="s">
        <v>1041</v>
      </c>
      <c r="L13" s="554" t="s">
        <v>906</v>
      </c>
      <c r="M13" s="238"/>
      <c r="N13" s="242"/>
    </row>
    <row r="14" spans="2:14" ht="56" x14ac:dyDescent="0.35">
      <c r="B14" s="237"/>
      <c r="C14" s="536" t="s">
        <v>694</v>
      </c>
      <c r="D14" s="537"/>
      <c r="E14" s="537"/>
      <c r="F14" s="538" t="s">
        <v>1007</v>
      </c>
      <c r="G14" s="538" t="s">
        <v>1008</v>
      </c>
      <c r="H14" s="538" t="s">
        <v>906</v>
      </c>
      <c r="I14" s="538" t="s">
        <v>906</v>
      </c>
      <c r="J14" s="538" t="s">
        <v>906</v>
      </c>
      <c r="K14" s="538" t="s">
        <v>906</v>
      </c>
      <c r="L14" s="539" t="s">
        <v>906</v>
      </c>
      <c r="M14" s="238"/>
      <c r="N14" s="242"/>
    </row>
    <row r="15" spans="2:14" s="561" customFormat="1" ht="98" x14ac:dyDescent="0.35">
      <c r="B15" s="557"/>
      <c r="C15" s="558" t="s">
        <v>693</v>
      </c>
      <c r="D15" s="559"/>
      <c r="E15" s="559"/>
      <c r="F15" s="553" t="s">
        <v>1009</v>
      </c>
      <c r="G15" s="553" t="s">
        <v>1032</v>
      </c>
      <c r="H15" s="553" t="s">
        <v>1010</v>
      </c>
      <c r="I15" s="553" t="s">
        <v>1002</v>
      </c>
      <c r="J15" s="553" t="s">
        <v>1003</v>
      </c>
      <c r="K15" s="553" t="s">
        <v>1042</v>
      </c>
      <c r="L15" s="554" t="s">
        <v>906</v>
      </c>
      <c r="M15" s="238"/>
      <c r="N15" s="242"/>
    </row>
    <row r="16" spans="2:14" ht="56" x14ac:dyDescent="0.35">
      <c r="B16" s="237"/>
      <c r="C16" s="536" t="s">
        <v>692</v>
      </c>
      <c r="D16" s="537"/>
      <c r="E16" s="537"/>
      <c r="F16" s="538" t="s">
        <v>1011</v>
      </c>
      <c r="G16" s="538" t="s">
        <v>1012</v>
      </c>
      <c r="H16" s="538" t="s">
        <v>1013</v>
      </c>
      <c r="I16" s="538" t="s">
        <v>906</v>
      </c>
      <c r="J16" s="538" t="s">
        <v>906</v>
      </c>
      <c r="K16" s="538" t="s">
        <v>906</v>
      </c>
      <c r="L16" s="539" t="s">
        <v>906</v>
      </c>
      <c r="M16" s="238"/>
      <c r="N16" s="242"/>
    </row>
    <row r="17" spans="2:14" ht="28" x14ac:dyDescent="0.35">
      <c r="B17" s="237"/>
      <c r="C17" s="536" t="s">
        <v>691</v>
      </c>
      <c r="D17" s="537"/>
      <c r="E17" s="537"/>
      <c r="F17" s="538" t="s">
        <v>1014</v>
      </c>
      <c r="G17" s="538" t="s">
        <v>906</v>
      </c>
      <c r="H17" s="538" t="s">
        <v>906</v>
      </c>
      <c r="I17" s="538" t="s">
        <v>906</v>
      </c>
      <c r="J17" s="538" t="s">
        <v>906</v>
      </c>
      <c r="K17" s="538" t="s">
        <v>906</v>
      </c>
      <c r="L17" s="539" t="s">
        <v>906</v>
      </c>
      <c r="M17" s="238"/>
      <c r="N17" s="242"/>
    </row>
    <row r="18" spans="2:14" x14ac:dyDescent="0.35">
      <c r="B18" s="237"/>
      <c r="C18" s="536" t="s">
        <v>690</v>
      </c>
      <c r="D18" s="537"/>
      <c r="E18" s="537"/>
      <c r="F18" s="538" t="s">
        <v>1015</v>
      </c>
      <c r="G18" s="538" t="s">
        <v>906</v>
      </c>
      <c r="H18" s="538" t="s">
        <v>906</v>
      </c>
      <c r="I18" s="538" t="s">
        <v>906</v>
      </c>
      <c r="J18" s="538" t="s">
        <v>906</v>
      </c>
      <c r="K18" s="538" t="s">
        <v>906</v>
      </c>
      <c r="L18" s="539" t="s">
        <v>906</v>
      </c>
      <c r="M18" s="238"/>
      <c r="N18" s="242"/>
    </row>
    <row r="19" spans="2:14" ht="28" x14ac:dyDescent="0.35">
      <c r="B19" s="237"/>
      <c r="C19" s="536" t="s">
        <v>689</v>
      </c>
      <c r="D19" s="537"/>
      <c r="E19" s="537"/>
      <c r="F19" s="538" t="s">
        <v>1016</v>
      </c>
      <c r="G19" s="538" t="s">
        <v>906</v>
      </c>
      <c r="H19" s="538" t="s">
        <v>906</v>
      </c>
      <c r="I19" s="538" t="s">
        <v>906</v>
      </c>
      <c r="J19" s="538" t="s">
        <v>906</v>
      </c>
      <c r="K19" s="538" t="s">
        <v>906</v>
      </c>
      <c r="L19" s="539" t="s">
        <v>906</v>
      </c>
      <c r="M19" s="238"/>
      <c r="N19" s="242"/>
    </row>
    <row r="20" spans="2:14" s="561" customFormat="1" ht="98" x14ac:dyDescent="0.35">
      <c r="B20" s="557"/>
      <c r="C20" s="558" t="s">
        <v>688</v>
      </c>
      <c r="D20" s="559"/>
      <c r="E20" s="559"/>
      <c r="F20" s="553" t="s">
        <v>1011</v>
      </c>
      <c r="G20" s="553" t="s">
        <v>1033</v>
      </c>
      <c r="H20" s="553" t="s">
        <v>1017</v>
      </c>
      <c r="I20" s="553" t="s">
        <v>1018</v>
      </c>
      <c r="J20" s="553" t="s">
        <v>1038</v>
      </c>
      <c r="K20" s="553" t="s">
        <v>906</v>
      </c>
      <c r="L20" s="554" t="s">
        <v>906</v>
      </c>
      <c r="M20" s="238"/>
      <c r="N20" s="242"/>
    </row>
    <row r="21" spans="2:14" s="561" customFormat="1" ht="98" x14ac:dyDescent="0.35">
      <c r="B21" s="557"/>
      <c r="C21" s="558" t="s">
        <v>687</v>
      </c>
      <c r="D21" s="559"/>
      <c r="E21" s="559"/>
      <c r="F21" s="553" t="s">
        <v>1031</v>
      </c>
      <c r="G21" s="553" t="s">
        <v>1034</v>
      </c>
      <c r="H21" s="553" t="s">
        <v>906</v>
      </c>
      <c r="I21" s="553" t="s">
        <v>906</v>
      </c>
      <c r="J21" s="553" t="s">
        <v>1039</v>
      </c>
      <c r="K21" s="553" t="s">
        <v>906</v>
      </c>
      <c r="L21" s="554" t="s">
        <v>1043</v>
      </c>
      <c r="M21" s="238"/>
      <c r="N21" s="242"/>
    </row>
    <row r="22" spans="2:14" s="561" customFormat="1" ht="42" x14ac:dyDescent="0.35">
      <c r="B22" s="557"/>
      <c r="C22" s="558" t="s">
        <v>686</v>
      </c>
      <c r="D22" s="559"/>
      <c r="E22" s="559"/>
      <c r="F22" s="553" t="s">
        <v>1019</v>
      </c>
      <c r="G22" s="553" t="s">
        <v>1035</v>
      </c>
      <c r="H22" s="553" t="s">
        <v>906</v>
      </c>
      <c r="I22" s="553" t="s">
        <v>906</v>
      </c>
      <c r="J22" s="553" t="s">
        <v>906</v>
      </c>
      <c r="K22" s="553" t="s">
        <v>906</v>
      </c>
      <c r="L22" s="554" t="s">
        <v>906</v>
      </c>
      <c r="M22" s="238"/>
      <c r="N22" s="242"/>
    </row>
    <row r="23" spans="2:14" s="561" customFormat="1" ht="70" x14ac:dyDescent="0.35">
      <c r="B23" s="557"/>
      <c r="C23" s="558" t="s">
        <v>685</v>
      </c>
      <c r="D23" s="559"/>
      <c r="E23" s="559"/>
      <c r="F23" s="553" t="s">
        <v>1020</v>
      </c>
      <c r="G23" s="553" t="s">
        <v>1036</v>
      </c>
      <c r="H23" s="553" t="s">
        <v>1021</v>
      </c>
      <c r="I23" s="553" t="s">
        <v>1022</v>
      </c>
      <c r="J23" s="553" t="s">
        <v>1023</v>
      </c>
      <c r="K23" s="553" t="s">
        <v>1024</v>
      </c>
      <c r="L23" s="554" t="s">
        <v>1025</v>
      </c>
      <c r="M23" s="238"/>
      <c r="N23" s="242"/>
    </row>
    <row r="24" spans="2:14" s="561" customFormat="1" ht="99.75" customHeight="1" x14ac:dyDescent="0.35">
      <c r="B24" s="557"/>
      <c r="C24" s="558" t="s">
        <v>684</v>
      </c>
      <c r="D24" s="559"/>
      <c r="E24" s="559"/>
      <c r="F24" s="553" t="s">
        <v>1020</v>
      </c>
      <c r="G24" s="553" t="s">
        <v>1026</v>
      </c>
      <c r="H24" s="553" t="s">
        <v>1021</v>
      </c>
      <c r="I24" s="553" t="s">
        <v>1022</v>
      </c>
      <c r="J24" s="553" t="s">
        <v>1027</v>
      </c>
      <c r="K24" s="553" t="s">
        <v>1024</v>
      </c>
      <c r="L24" s="554" t="s">
        <v>1044</v>
      </c>
      <c r="M24" s="238"/>
      <c r="N24" s="242"/>
    </row>
    <row r="25" spans="2:14" s="561" customFormat="1" ht="99.75" customHeight="1" thickBot="1" x14ac:dyDescent="0.4">
      <c r="B25" s="557"/>
      <c r="C25" s="562" t="s">
        <v>683</v>
      </c>
      <c r="D25" s="563"/>
      <c r="E25" s="563"/>
      <c r="F25" s="555" t="s">
        <v>1020</v>
      </c>
      <c r="G25" s="555" t="s">
        <v>1037</v>
      </c>
      <c r="H25" s="555" t="s">
        <v>1028</v>
      </c>
      <c r="I25" s="555" t="s">
        <v>1029</v>
      </c>
      <c r="J25" s="555" t="s">
        <v>1027</v>
      </c>
      <c r="K25" s="555" t="s">
        <v>1024</v>
      </c>
      <c r="L25" s="556" t="s">
        <v>1045</v>
      </c>
      <c r="M25" s="238"/>
      <c r="N25" s="242"/>
    </row>
    <row r="26" spans="2:14" x14ac:dyDescent="0.35">
      <c r="B26" s="237"/>
      <c r="C26" s="540"/>
      <c r="D26" s="540"/>
      <c r="E26" s="540"/>
      <c r="F26" s="540"/>
      <c r="G26" s="540"/>
      <c r="H26" s="540"/>
      <c r="I26" s="540"/>
      <c r="J26" s="540"/>
      <c r="K26" s="540"/>
      <c r="L26" s="540"/>
      <c r="M26" s="238"/>
      <c r="N26" s="242"/>
    </row>
    <row r="27" spans="2:14" x14ac:dyDescent="0.35">
      <c r="B27" s="237"/>
      <c r="C27" s="540"/>
      <c r="D27" s="540"/>
      <c r="E27" s="540"/>
      <c r="F27" s="540"/>
      <c r="G27" s="540"/>
      <c r="H27" s="540"/>
      <c r="I27" s="540"/>
      <c r="J27" s="540"/>
      <c r="K27" s="540"/>
      <c r="L27" s="540"/>
      <c r="M27" s="238"/>
      <c r="N27" s="242"/>
    </row>
    <row r="28" spans="2:14" x14ac:dyDescent="0.35">
      <c r="B28" s="237"/>
      <c r="C28" s="531" t="s">
        <v>682</v>
      </c>
      <c r="D28" s="540"/>
      <c r="E28" s="540"/>
      <c r="F28" s="540"/>
      <c r="G28" s="540"/>
      <c r="H28" s="540"/>
      <c r="I28" s="540"/>
      <c r="J28" s="540"/>
      <c r="K28" s="540"/>
      <c r="L28" s="540"/>
      <c r="M28" s="238"/>
      <c r="N28" s="242"/>
    </row>
    <row r="29" spans="2:14" ht="15" thickBot="1" x14ac:dyDescent="0.4">
      <c r="B29" s="237"/>
      <c r="C29" s="531"/>
      <c r="D29" s="540"/>
      <c r="E29" s="540"/>
      <c r="F29" s="540"/>
      <c r="G29" s="540"/>
      <c r="H29" s="540"/>
      <c r="I29" s="540"/>
      <c r="J29" s="540"/>
      <c r="K29" s="540"/>
      <c r="L29" s="540"/>
      <c r="M29" s="238"/>
      <c r="N29" s="242"/>
    </row>
    <row r="30" spans="2:14" s="256" customFormat="1" ht="49.5" customHeight="1" x14ac:dyDescent="0.35">
      <c r="B30" s="260"/>
      <c r="C30" s="695" t="s">
        <v>681</v>
      </c>
      <c r="D30" s="696"/>
      <c r="E30" s="711" t="s">
        <v>1046</v>
      </c>
      <c r="F30" s="712"/>
      <c r="G30" s="713"/>
      <c r="H30" s="530"/>
      <c r="I30" s="530"/>
      <c r="J30" s="530"/>
      <c r="K30" s="530"/>
      <c r="L30" s="530"/>
      <c r="M30" s="259"/>
      <c r="N30" s="258"/>
    </row>
    <row r="31" spans="2:14" s="256" customFormat="1" ht="40.4" customHeight="1" x14ac:dyDescent="0.35">
      <c r="B31" s="260"/>
      <c r="C31" s="714" t="s">
        <v>680</v>
      </c>
      <c r="D31" s="715"/>
      <c r="E31" s="686" t="s">
        <v>1047</v>
      </c>
      <c r="F31" s="686"/>
      <c r="G31" s="687"/>
      <c r="H31" s="530"/>
      <c r="I31" s="530"/>
      <c r="J31" s="530"/>
      <c r="K31" s="530"/>
      <c r="L31" s="530"/>
      <c r="M31" s="259"/>
      <c r="N31" s="258"/>
    </row>
    <row r="32" spans="2:14" s="256" customFormat="1" ht="57.75" customHeight="1" thickBot="1" x14ac:dyDescent="0.4">
      <c r="B32" s="260"/>
      <c r="C32" s="690" t="s">
        <v>679</v>
      </c>
      <c r="D32" s="691"/>
      <c r="E32" s="692" t="s">
        <v>1048</v>
      </c>
      <c r="F32" s="692"/>
      <c r="G32" s="693"/>
      <c r="H32" s="530"/>
      <c r="I32" s="530"/>
      <c r="J32" s="530"/>
      <c r="K32" s="530"/>
      <c r="L32" s="530"/>
      <c r="M32" s="259"/>
      <c r="N32" s="258"/>
    </row>
    <row r="33" spans="2:19" s="256" customFormat="1" ht="14" x14ac:dyDescent="0.35">
      <c r="B33" s="260"/>
      <c r="C33" s="541"/>
      <c r="D33" s="530"/>
      <c r="E33" s="530"/>
      <c r="F33" s="530"/>
      <c r="G33" s="530"/>
      <c r="H33" s="530"/>
      <c r="I33" s="530"/>
      <c r="J33" s="530"/>
      <c r="K33" s="530"/>
      <c r="L33" s="530"/>
      <c r="M33" s="259"/>
      <c r="N33" s="258"/>
    </row>
    <row r="34" spans="2:19" x14ac:dyDescent="0.35">
      <c r="B34" s="237"/>
      <c r="C34" s="541"/>
      <c r="D34" s="540"/>
      <c r="E34" s="540"/>
      <c r="F34" s="540"/>
      <c r="G34" s="540"/>
      <c r="H34" s="540"/>
      <c r="I34" s="540"/>
      <c r="J34" s="540"/>
      <c r="K34" s="540"/>
      <c r="L34" s="540"/>
      <c r="M34" s="238"/>
      <c r="N34" s="232"/>
    </row>
    <row r="35" spans="2:19" x14ac:dyDescent="0.35">
      <c r="B35" s="237"/>
      <c r="C35" s="694" t="s">
        <v>678</v>
      </c>
      <c r="D35" s="694"/>
      <c r="E35" s="542"/>
      <c r="F35" s="542"/>
      <c r="G35" s="542"/>
      <c r="H35" s="542"/>
      <c r="I35" s="542"/>
      <c r="J35" s="542"/>
      <c r="K35" s="542"/>
      <c r="L35" s="542"/>
      <c r="M35" s="255"/>
      <c r="N35" s="254"/>
      <c r="O35" s="245"/>
      <c r="P35" s="245"/>
      <c r="Q35" s="245"/>
      <c r="R35" s="245"/>
      <c r="S35" s="245"/>
    </row>
    <row r="36" spans="2:19" ht="15" thickBot="1" x14ac:dyDescent="0.4">
      <c r="B36" s="237"/>
      <c r="C36" s="543"/>
      <c r="D36" s="542"/>
      <c r="E36" s="542"/>
      <c r="F36" s="542"/>
      <c r="G36" s="542"/>
      <c r="H36" s="542"/>
      <c r="I36" s="542"/>
      <c r="J36" s="542"/>
      <c r="K36" s="542"/>
      <c r="L36" s="542"/>
      <c r="M36" s="255"/>
      <c r="N36" s="254"/>
      <c r="O36" s="245"/>
      <c r="P36" s="245"/>
      <c r="Q36" s="245"/>
      <c r="R36" s="245"/>
      <c r="S36" s="245"/>
    </row>
    <row r="37" spans="2:19" ht="40.4" customHeight="1" x14ac:dyDescent="0.35">
      <c r="B37" s="237"/>
      <c r="C37" s="695" t="s">
        <v>677</v>
      </c>
      <c r="D37" s="696"/>
      <c r="E37" s="697"/>
      <c r="F37" s="697"/>
      <c r="G37" s="698"/>
      <c r="H37" s="540"/>
      <c r="I37" s="540"/>
      <c r="J37" s="540"/>
      <c r="K37" s="540"/>
      <c r="L37" s="540"/>
      <c r="M37" s="238"/>
      <c r="N37" s="232"/>
    </row>
    <row r="38" spans="2:19" ht="40.4" customHeight="1" thickBot="1" x14ac:dyDescent="0.4">
      <c r="B38" s="237"/>
      <c r="C38" s="667" t="s">
        <v>676</v>
      </c>
      <c r="D38" s="668"/>
      <c r="E38" s="699" t="s">
        <v>906</v>
      </c>
      <c r="F38" s="699"/>
      <c r="G38" s="700"/>
      <c r="H38" s="540"/>
      <c r="I38" s="540"/>
      <c r="J38" s="540"/>
      <c r="K38" s="540"/>
      <c r="L38" s="540"/>
      <c r="M38" s="238"/>
      <c r="N38" s="232"/>
    </row>
    <row r="39" spans="2:19" x14ac:dyDescent="0.35">
      <c r="B39" s="237"/>
      <c r="C39" s="541"/>
      <c r="D39" s="540"/>
      <c r="E39" s="540"/>
      <c r="F39" s="540"/>
      <c r="G39" s="540"/>
      <c r="H39" s="540"/>
      <c r="I39" s="540"/>
      <c r="J39" s="540"/>
      <c r="K39" s="540"/>
      <c r="L39" s="540"/>
      <c r="M39" s="238"/>
      <c r="N39" s="232"/>
    </row>
    <row r="40" spans="2:19" x14ac:dyDescent="0.35">
      <c r="B40" s="237"/>
      <c r="C40" s="541"/>
      <c r="D40" s="540"/>
      <c r="E40" s="540"/>
      <c r="F40" s="540"/>
      <c r="G40" s="540"/>
      <c r="H40" s="540"/>
      <c r="I40" s="540"/>
      <c r="J40" s="540"/>
      <c r="K40" s="540"/>
      <c r="L40" s="540"/>
      <c r="M40" s="238"/>
      <c r="N40" s="232"/>
    </row>
    <row r="41" spans="2:19" ht="15" customHeight="1" x14ac:dyDescent="0.35">
      <c r="B41" s="237"/>
      <c r="C41" s="694" t="s">
        <v>675</v>
      </c>
      <c r="D41" s="694"/>
      <c r="E41" s="544"/>
      <c r="F41" s="544"/>
      <c r="G41" s="544"/>
      <c r="H41" s="544"/>
      <c r="I41" s="544"/>
      <c r="J41" s="544"/>
      <c r="K41" s="544"/>
      <c r="L41" s="544"/>
      <c r="M41" s="248"/>
      <c r="N41" s="247"/>
      <c r="O41" s="246"/>
      <c r="P41" s="246"/>
      <c r="Q41" s="246"/>
      <c r="R41" s="246"/>
      <c r="S41" s="246"/>
    </row>
    <row r="42" spans="2:19" ht="15" thickBot="1" x14ac:dyDescent="0.4">
      <c r="B42" s="237"/>
      <c r="C42" s="543"/>
      <c r="D42" s="544"/>
      <c r="E42" s="544"/>
      <c r="F42" s="544"/>
      <c r="G42" s="544"/>
      <c r="H42" s="544"/>
      <c r="I42" s="544"/>
      <c r="J42" s="544"/>
      <c r="K42" s="544"/>
      <c r="L42" s="544"/>
      <c r="M42" s="248"/>
      <c r="N42" s="247"/>
      <c r="O42" s="246"/>
      <c r="P42" s="246"/>
      <c r="Q42" s="246"/>
      <c r="R42" s="246"/>
      <c r="S42" s="246"/>
    </row>
    <row r="43" spans="2:19" s="10" customFormat="1" ht="138.75" customHeight="1" x14ac:dyDescent="0.35">
      <c r="B43" s="252"/>
      <c r="C43" s="701" t="s">
        <v>674</v>
      </c>
      <c r="D43" s="702"/>
      <c r="E43" s="703" t="s">
        <v>1049</v>
      </c>
      <c r="F43" s="704"/>
      <c r="G43" s="705"/>
      <c r="H43" s="545"/>
      <c r="I43" s="545"/>
      <c r="J43" s="545"/>
      <c r="K43" s="545"/>
      <c r="L43" s="545"/>
      <c r="M43" s="251"/>
      <c r="N43" s="97"/>
    </row>
    <row r="44" spans="2:19" s="10" customFormat="1" ht="39.75" customHeight="1" x14ac:dyDescent="0.35">
      <c r="B44" s="252"/>
      <c r="C44" s="684" t="s">
        <v>673</v>
      </c>
      <c r="D44" s="685"/>
      <c r="E44" s="686" t="s">
        <v>1050</v>
      </c>
      <c r="F44" s="686"/>
      <c r="G44" s="687"/>
      <c r="H44" s="545"/>
      <c r="I44" s="545"/>
      <c r="J44" s="545"/>
      <c r="K44" s="545"/>
      <c r="L44" s="545"/>
      <c r="M44" s="251"/>
      <c r="N44" s="97"/>
    </row>
    <row r="45" spans="2:19" s="565" customFormat="1" ht="40.4" customHeight="1" x14ac:dyDescent="0.35">
      <c r="B45" s="564"/>
      <c r="C45" s="688" t="s">
        <v>672</v>
      </c>
      <c r="D45" s="689"/>
      <c r="E45" s="686" t="s">
        <v>1051</v>
      </c>
      <c r="F45" s="686"/>
      <c r="G45" s="687"/>
      <c r="H45" s="545"/>
      <c r="I45" s="545"/>
      <c r="J45" s="545"/>
      <c r="K45" s="545"/>
      <c r="L45" s="545"/>
      <c r="M45" s="251"/>
      <c r="N45" s="97"/>
    </row>
    <row r="46" spans="2:19" s="565" customFormat="1" ht="40.4" customHeight="1" thickBot="1" x14ac:dyDescent="0.4">
      <c r="B46" s="564"/>
      <c r="C46" s="678" t="s">
        <v>671</v>
      </c>
      <c r="D46" s="679"/>
      <c r="E46" s="669" t="s">
        <v>1052</v>
      </c>
      <c r="F46" s="669"/>
      <c r="G46" s="670"/>
      <c r="H46" s="545"/>
      <c r="I46" s="545"/>
      <c r="J46" s="545"/>
      <c r="K46" s="545"/>
      <c r="L46" s="545"/>
      <c r="M46" s="251"/>
      <c r="N46" s="97"/>
    </row>
    <row r="47" spans="2:19" x14ac:dyDescent="0.35">
      <c r="B47" s="237"/>
      <c r="C47" s="546"/>
      <c r="D47" s="540"/>
      <c r="E47" s="540"/>
      <c r="F47" s="540"/>
      <c r="G47" s="540"/>
      <c r="H47" s="540"/>
      <c r="I47" s="540"/>
      <c r="J47" s="540"/>
      <c r="K47" s="540"/>
      <c r="L47" s="540"/>
      <c r="M47" s="238"/>
      <c r="N47" s="232"/>
    </row>
    <row r="48" spans="2:19" x14ac:dyDescent="0.35">
      <c r="B48" s="237"/>
      <c r="C48" s="540"/>
      <c r="D48" s="540"/>
      <c r="E48" s="540"/>
      <c r="F48" s="540"/>
      <c r="G48" s="540"/>
      <c r="H48" s="540"/>
      <c r="I48" s="540"/>
      <c r="J48" s="540"/>
      <c r="K48" s="540"/>
      <c r="L48" s="540"/>
      <c r="M48" s="238"/>
      <c r="N48" s="232"/>
    </row>
    <row r="49" spans="1:21" x14ac:dyDescent="0.35">
      <c r="B49" s="237"/>
      <c r="C49" s="531" t="s">
        <v>822</v>
      </c>
      <c r="D49" s="540"/>
      <c r="E49" s="540"/>
      <c r="F49" s="540"/>
      <c r="G49" s="540"/>
      <c r="H49" s="540"/>
      <c r="I49" s="540"/>
      <c r="J49" s="540"/>
      <c r="K49" s="540"/>
      <c r="L49" s="540"/>
      <c r="M49" s="238"/>
      <c r="N49" s="232"/>
    </row>
    <row r="50" spans="1:21" ht="15" thickBot="1" x14ac:dyDescent="0.4">
      <c r="B50" s="237"/>
      <c r="C50" s="540"/>
      <c r="D50" s="546"/>
      <c r="E50" s="540"/>
      <c r="F50" s="540"/>
      <c r="G50" s="540"/>
      <c r="H50" s="540"/>
      <c r="I50" s="540"/>
      <c r="J50" s="540"/>
      <c r="K50" s="540"/>
      <c r="L50" s="540"/>
      <c r="M50" s="238"/>
      <c r="N50" s="232"/>
    </row>
    <row r="51" spans="1:21" s="561" customFormat="1" ht="50.15" customHeight="1" x14ac:dyDescent="0.35">
      <c r="B51" s="557"/>
      <c r="C51" s="680" t="s">
        <v>823</v>
      </c>
      <c r="D51" s="681"/>
      <c r="E51" s="682"/>
      <c r="F51" s="682"/>
      <c r="G51" s="683"/>
      <c r="H51" s="540"/>
      <c r="I51" s="540"/>
      <c r="J51" s="540"/>
      <c r="K51" s="540"/>
      <c r="L51" s="540"/>
      <c r="M51" s="238"/>
      <c r="N51" s="232"/>
      <c r="O51" s="560"/>
      <c r="P51" s="560"/>
      <c r="Q51" s="560"/>
      <c r="R51" s="560"/>
      <c r="S51" s="560"/>
      <c r="T51" s="560"/>
      <c r="U51" s="560"/>
    </row>
    <row r="52" spans="1:21" ht="50.15" customHeight="1" x14ac:dyDescent="0.35">
      <c r="B52" s="237"/>
      <c r="C52" s="684" t="s">
        <v>670</v>
      </c>
      <c r="D52" s="685"/>
      <c r="E52" s="686" t="s">
        <v>1053</v>
      </c>
      <c r="F52" s="686"/>
      <c r="G52" s="687"/>
      <c r="H52" s="541"/>
      <c r="I52" s="541"/>
      <c r="J52" s="541"/>
      <c r="K52" s="546"/>
      <c r="L52" s="546"/>
      <c r="M52" s="243"/>
      <c r="N52" s="242"/>
      <c r="O52" s="241"/>
      <c r="P52" s="241"/>
      <c r="Q52" s="241"/>
      <c r="R52" s="241"/>
      <c r="S52" s="241"/>
      <c r="T52" s="241"/>
      <c r="U52" s="241"/>
    </row>
    <row r="53" spans="1:21" ht="50.15" customHeight="1" thickBot="1" x14ac:dyDescent="0.4">
      <c r="B53" s="237"/>
      <c r="C53" s="667" t="s">
        <v>824</v>
      </c>
      <c r="D53" s="668"/>
      <c r="E53" s="669" t="s">
        <v>1054</v>
      </c>
      <c r="F53" s="669"/>
      <c r="G53" s="670"/>
      <c r="H53" s="541"/>
      <c r="I53" s="541"/>
      <c r="J53" s="541"/>
      <c r="K53" s="546"/>
      <c r="L53" s="546"/>
      <c r="M53" s="243"/>
      <c r="N53" s="242"/>
      <c r="O53" s="241"/>
      <c r="P53" s="241"/>
      <c r="Q53" s="241"/>
      <c r="R53" s="241"/>
      <c r="S53" s="241"/>
      <c r="T53" s="241"/>
      <c r="U53" s="241"/>
    </row>
    <row r="54" spans="1:21" customFormat="1" ht="15" customHeight="1" thickBot="1" x14ac:dyDescent="0.4">
      <c r="B54" s="81"/>
      <c r="C54" s="133"/>
      <c r="D54" s="133"/>
      <c r="E54" s="133"/>
      <c r="F54" s="133"/>
      <c r="G54" s="133"/>
      <c r="H54" s="133"/>
      <c r="I54" s="133"/>
      <c r="J54" s="133"/>
      <c r="K54" s="133"/>
      <c r="L54" s="133"/>
      <c r="M54" s="84"/>
      <c r="N54" s="133"/>
    </row>
    <row r="55" spans="1:21" s="245" customFormat="1" ht="87.75" customHeight="1" x14ac:dyDescent="0.35">
      <c r="B55" s="249"/>
      <c r="C55" s="547" t="s">
        <v>825</v>
      </c>
      <c r="D55" s="534" t="s">
        <v>669</v>
      </c>
      <c r="E55" s="534" t="s">
        <v>668</v>
      </c>
      <c r="F55" s="534" t="s">
        <v>667</v>
      </c>
      <c r="G55" s="534" t="s">
        <v>826</v>
      </c>
      <c r="H55" s="534" t="s">
        <v>666</v>
      </c>
      <c r="I55" s="534" t="s">
        <v>665</v>
      </c>
      <c r="J55" s="535" t="s">
        <v>664</v>
      </c>
      <c r="K55" s="544"/>
      <c r="L55" s="544"/>
      <c r="M55" s="248"/>
      <c r="N55" s="247"/>
      <c r="O55" s="246"/>
      <c r="P55" s="246"/>
      <c r="Q55" s="246"/>
      <c r="R55" s="246"/>
      <c r="S55" s="246"/>
      <c r="T55" s="246"/>
      <c r="U55" s="246"/>
    </row>
    <row r="56" spans="1:21" ht="105" customHeight="1" x14ac:dyDescent="0.35">
      <c r="A56" s="561"/>
      <c r="B56" s="557"/>
      <c r="C56" s="558" t="s">
        <v>1055</v>
      </c>
      <c r="D56" s="553" t="s">
        <v>11</v>
      </c>
      <c r="E56" s="553" t="s">
        <v>1058</v>
      </c>
      <c r="F56" s="553" t="s">
        <v>1060</v>
      </c>
      <c r="G56" s="553" t="s">
        <v>11</v>
      </c>
      <c r="H56" s="553" t="s">
        <v>1062</v>
      </c>
      <c r="I56" s="538"/>
      <c r="J56" s="539"/>
      <c r="K56" s="546"/>
      <c r="L56" s="546"/>
      <c r="M56" s="243"/>
      <c r="N56" s="242"/>
      <c r="O56" s="241"/>
      <c r="P56" s="241"/>
      <c r="Q56" s="241"/>
      <c r="R56" s="241"/>
      <c r="S56" s="241"/>
      <c r="T56" s="241"/>
      <c r="U56" s="241"/>
    </row>
    <row r="57" spans="1:21" ht="131.25" customHeight="1" x14ac:dyDescent="0.35">
      <c r="A57" s="561"/>
      <c r="B57" s="557"/>
      <c r="C57" s="558" t="s">
        <v>1056</v>
      </c>
      <c r="D57" s="553" t="s">
        <v>11</v>
      </c>
      <c r="E57" s="553" t="s">
        <v>1058</v>
      </c>
      <c r="F57" s="553" t="s">
        <v>906</v>
      </c>
      <c r="G57" s="553" t="s">
        <v>11</v>
      </c>
      <c r="H57" s="553" t="s">
        <v>1062</v>
      </c>
      <c r="I57" s="538"/>
      <c r="J57" s="539"/>
      <c r="K57" s="546"/>
      <c r="L57" s="546"/>
      <c r="M57" s="243"/>
      <c r="N57" s="242"/>
      <c r="O57" s="241"/>
      <c r="P57" s="241"/>
      <c r="Q57" s="241"/>
      <c r="R57" s="241"/>
      <c r="S57" s="241"/>
      <c r="T57" s="241"/>
      <c r="U57" s="241"/>
    </row>
    <row r="58" spans="1:21" ht="147.75" customHeight="1" x14ac:dyDescent="0.35">
      <c r="A58" s="561"/>
      <c r="B58" s="557"/>
      <c r="C58" s="558" t="s">
        <v>1057</v>
      </c>
      <c r="D58" s="553" t="s">
        <v>11</v>
      </c>
      <c r="E58" s="553" t="s">
        <v>1059</v>
      </c>
      <c r="F58" s="553" t="s">
        <v>1061</v>
      </c>
      <c r="G58" s="553" t="s">
        <v>1061</v>
      </c>
      <c r="H58" s="553" t="s">
        <v>906</v>
      </c>
      <c r="I58" s="538"/>
      <c r="J58" s="539"/>
      <c r="K58" s="546"/>
      <c r="L58" s="546"/>
      <c r="M58" s="243"/>
      <c r="N58" s="242"/>
      <c r="O58" s="241"/>
      <c r="P58" s="241"/>
      <c r="Q58" s="241"/>
      <c r="R58" s="241"/>
      <c r="S58" s="241"/>
      <c r="T58" s="241"/>
      <c r="U58" s="241"/>
    </row>
    <row r="59" spans="1:21" ht="30" customHeight="1" x14ac:dyDescent="0.35">
      <c r="A59" s="561"/>
      <c r="B59" s="557"/>
      <c r="C59" s="558" t="s">
        <v>663</v>
      </c>
      <c r="D59" s="553"/>
      <c r="E59" s="553"/>
      <c r="F59" s="553"/>
      <c r="G59" s="553"/>
      <c r="H59" s="553"/>
      <c r="I59" s="538"/>
      <c r="J59" s="539"/>
      <c r="K59" s="546"/>
      <c r="L59" s="546"/>
      <c r="M59" s="243"/>
      <c r="N59" s="242"/>
      <c r="O59" s="241"/>
      <c r="P59" s="241"/>
      <c r="Q59" s="241"/>
      <c r="R59" s="241"/>
      <c r="S59" s="241"/>
      <c r="T59" s="241"/>
      <c r="U59" s="241"/>
    </row>
    <row r="60" spans="1:21" ht="30" customHeight="1" x14ac:dyDescent="0.35">
      <c r="A60" s="561"/>
      <c r="B60" s="557"/>
      <c r="C60" s="558" t="s">
        <v>662</v>
      </c>
      <c r="D60" s="566"/>
      <c r="E60" s="553"/>
      <c r="F60" s="553"/>
      <c r="G60" s="553"/>
      <c r="H60" s="553"/>
      <c r="I60" s="538"/>
      <c r="J60" s="539"/>
      <c r="K60" s="546"/>
      <c r="L60" s="546"/>
      <c r="M60" s="243"/>
      <c r="N60" s="242"/>
      <c r="O60" s="241"/>
      <c r="P60" s="241"/>
      <c r="Q60" s="241"/>
      <c r="R60" s="241"/>
      <c r="S60" s="241"/>
      <c r="T60" s="241"/>
      <c r="U60" s="241"/>
    </row>
    <row r="61" spans="1:21" ht="30" customHeight="1" thickBot="1" x14ac:dyDescent="0.4">
      <c r="B61" s="237"/>
      <c r="C61" s="548"/>
      <c r="D61" s="549"/>
      <c r="E61" s="550"/>
      <c r="F61" s="550"/>
      <c r="G61" s="550"/>
      <c r="H61" s="550"/>
      <c r="I61" s="550"/>
      <c r="J61" s="551"/>
      <c r="K61" s="546"/>
      <c r="L61" s="546"/>
      <c r="M61" s="243"/>
      <c r="N61" s="242"/>
      <c r="O61" s="241"/>
      <c r="P61" s="241"/>
      <c r="Q61" s="241"/>
      <c r="R61" s="241"/>
      <c r="S61" s="241"/>
      <c r="T61" s="241"/>
      <c r="U61" s="241"/>
    </row>
    <row r="62" spans="1:21" x14ac:dyDescent="0.35">
      <c r="B62" s="237"/>
      <c r="C62" s="540"/>
      <c r="D62" s="540"/>
      <c r="E62" s="540"/>
      <c r="F62" s="540"/>
      <c r="G62" s="540"/>
      <c r="H62" s="540"/>
      <c r="I62" s="540"/>
      <c r="J62" s="540"/>
      <c r="K62" s="540"/>
      <c r="L62" s="540"/>
      <c r="M62" s="238"/>
      <c r="N62" s="232"/>
    </row>
    <row r="63" spans="1:21" x14ac:dyDescent="0.35">
      <c r="B63" s="237"/>
      <c r="C63" s="531" t="s">
        <v>661</v>
      </c>
      <c r="D63" s="540"/>
      <c r="E63" s="540"/>
      <c r="F63" s="540"/>
      <c r="G63" s="540"/>
      <c r="H63" s="540"/>
      <c r="I63" s="540"/>
      <c r="J63" s="540"/>
      <c r="K63" s="540"/>
      <c r="L63" s="540"/>
      <c r="M63" s="238"/>
      <c r="N63" s="232"/>
    </row>
    <row r="64" spans="1:21" ht="15" thickBot="1" x14ac:dyDescent="0.4">
      <c r="B64" s="237"/>
      <c r="C64" s="531"/>
      <c r="D64" s="540"/>
      <c r="E64" s="540"/>
      <c r="F64" s="540"/>
      <c r="G64" s="540"/>
      <c r="H64" s="540"/>
      <c r="I64" s="540"/>
      <c r="J64" s="540"/>
      <c r="K64" s="540"/>
      <c r="L64" s="540"/>
      <c r="M64" s="238"/>
      <c r="N64" s="232"/>
    </row>
    <row r="65" spans="2:14" ht="60" customHeight="1" thickBot="1" x14ac:dyDescent="0.4">
      <c r="B65" s="237"/>
      <c r="C65" s="671" t="s">
        <v>660</v>
      </c>
      <c r="D65" s="672"/>
      <c r="E65" s="673"/>
      <c r="F65" s="674"/>
      <c r="G65" s="540"/>
      <c r="H65" s="540"/>
      <c r="I65" s="540"/>
      <c r="J65" s="540"/>
      <c r="K65" s="540"/>
      <c r="L65" s="540"/>
      <c r="M65" s="238"/>
      <c r="N65" s="232"/>
    </row>
    <row r="66" spans="2:14" ht="15" thickBot="1" x14ac:dyDescent="0.4">
      <c r="B66" s="237"/>
      <c r="C66" s="552"/>
      <c r="D66" s="552"/>
      <c r="E66" s="540"/>
      <c r="F66" s="540"/>
      <c r="G66" s="540"/>
      <c r="H66" s="540"/>
      <c r="I66" s="540"/>
      <c r="J66" s="540"/>
      <c r="K66" s="540"/>
      <c r="L66" s="540"/>
      <c r="M66" s="238"/>
      <c r="N66" s="232"/>
    </row>
    <row r="67" spans="2:14" ht="45" customHeight="1" x14ac:dyDescent="0.35">
      <c r="B67" s="237"/>
      <c r="C67" s="675" t="s">
        <v>827</v>
      </c>
      <c r="D67" s="676"/>
      <c r="E67" s="676" t="s">
        <v>659</v>
      </c>
      <c r="F67" s="677"/>
      <c r="G67" s="540"/>
      <c r="H67" s="540"/>
      <c r="I67" s="540"/>
      <c r="J67" s="540"/>
      <c r="K67" s="540"/>
      <c r="L67" s="540"/>
      <c r="M67" s="238"/>
      <c r="N67" s="232"/>
    </row>
    <row r="68" spans="2:14" ht="45" customHeight="1" x14ac:dyDescent="0.35">
      <c r="B68" s="237"/>
      <c r="C68" s="660" t="s">
        <v>906</v>
      </c>
      <c r="D68" s="661"/>
      <c r="E68" s="662" t="s">
        <v>906</v>
      </c>
      <c r="F68" s="663"/>
      <c r="G68" s="540"/>
      <c r="H68" s="540"/>
      <c r="I68" s="540"/>
      <c r="J68" s="540"/>
      <c r="K68" s="540"/>
      <c r="L68" s="540"/>
      <c r="M68" s="238"/>
      <c r="N68" s="232"/>
    </row>
    <row r="69" spans="2:14" ht="32.25" customHeight="1" thickBot="1" x14ac:dyDescent="0.4">
      <c r="B69" s="237"/>
      <c r="C69" s="664"/>
      <c r="D69" s="665"/>
      <c r="E69" s="665"/>
      <c r="F69" s="666"/>
      <c r="G69" s="540"/>
      <c r="H69" s="540"/>
      <c r="I69" s="540"/>
      <c r="J69" s="540"/>
      <c r="K69" s="540"/>
      <c r="L69" s="540"/>
      <c r="M69" s="238"/>
      <c r="N69" s="232"/>
    </row>
    <row r="70" spans="2:14" x14ac:dyDescent="0.35">
      <c r="B70" s="237"/>
      <c r="C70" s="232"/>
      <c r="D70" s="232"/>
      <c r="E70" s="232"/>
      <c r="F70" s="232"/>
      <c r="G70" s="232"/>
      <c r="H70" s="232"/>
      <c r="I70" s="232"/>
      <c r="J70" s="232"/>
      <c r="K70" s="232"/>
      <c r="L70" s="232"/>
      <c r="M70" s="236"/>
      <c r="N70" s="232"/>
    </row>
    <row r="71" spans="2:14" ht="15" thickBot="1" x14ac:dyDescent="0.4">
      <c r="B71" s="235"/>
      <c r="C71" s="234"/>
      <c r="D71" s="234"/>
      <c r="E71" s="234"/>
      <c r="F71" s="234"/>
      <c r="G71" s="234"/>
      <c r="H71" s="234"/>
      <c r="I71" s="234"/>
      <c r="J71" s="234"/>
      <c r="K71" s="234"/>
      <c r="L71" s="234"/>
      <c r="M71" s="233"/>
      <c r="N71" s="232"/>
    </row>
  </sheetData>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3</xdr:col>
                    <xdr:colOff>69850</xdr:colOff>
                    <xdr:row>7</xdr:row>
                    <xdr:rowOff>298450</xdr:rowOff>
                  </from>
                  <to>
                    <xdr:col>6</xdr:col>
                    <xdr:colOff>508000</xdr:colOff>
                    <xdr:row>7</xdr:row>
                    <xdr:rowOff>450850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68626"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68627"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68628"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68629"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68630"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68631"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68632"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68633"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68634"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68635"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68636"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68637"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68638"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68639"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68640"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68641"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68642"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68643"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68644"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68645"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68646"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68647"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68648"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68649"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68650"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68651"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68652"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68653"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68654"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68655"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68656"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68657"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68658"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68659"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68660"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68661"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68662"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68663"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68664"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68665"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68666"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68667"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68668"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68669"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68670"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68671"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68672"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68673"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68674"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68675"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68676"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68677"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68678"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1"/>
  <sheetViews>
    <sheetView topLeftCell="B1" zoomScaleNormal="100" workbookViewId="0">
      <selection activeCell="D2" sqref="D2"/>
    </sheetView>
  </sheetViews>
  <sheetFormatPr defaultColWidth="9.26953125" defaultRowHeight="14" x14ac:dyDescent="0.35"/>
  <cols>
    <col min="1" max="2" width="1.7265625" style="256" customWidth="1"/>
    <col min="3" max="3" width="50" style="256" customWidth="1"/>
    <col min="4" max="4" width="29.453125" style="256" customWidth="1"/>
    <col min="5" max="5" width="19.453125" style="256" customWidth="1"/>
    <col min="6" max="6" width="21.26953125" style="256" customWidth="1"/>
    <col min="7" max="7" width="26.26953125" style="256" customWidth="1"/>
    <col min="8" max="8" width="57.453125" style="256" bestFit="1" customWidth="1"/>
    <col min="9" max="10" width="1.7265625" style="256" customWidth="1"/>
    <col min="11" max="16384" width="9.26953125" style="256"/>
  </cols>
  <sheetData>
    <row r="1" spans="2:9" ht="14.5" thickBot="1" x14ac:dyDescent="0.4"/>
    <row r="2" spans="2:9" ht="14.5" thickBot="1" x14ac:dyDescent="0.4">
      <c r="B2" s="284"/>
      <c r="C2" s="283"/>
      <c r="D2" s="283"/>
      <c r="E2" s="283"/>
      <c r="F2" s="283"/>
      <c r="G2" s="283"/>
      <c r="H2" s="283"/>
      <c r="I2" s="282"/>
    </row>
    <row r="3" spans="2:9" ht="20.5" thickBot="1" x14ac:dyDescent="0.4">
      <c r="B3" s="260"/>
      <c r="C3" s="718" t="s">
        <v>712</v>
      </c>
      <c r="D3" s="719"/>
      <c r="E3" s="719"/>
      <c r="F3" s="719"/>
      <c r="G3" s="719"/>
      <c r="H3" s="720"/>
      <c r="I3" s="269"/>
    </row>
    <row r="4" spans="2:9" x14ac:dyDescent="0.35">
      <c r="B4" s="260"/>
      <c r="C4" s="270"/>
      <c r="D4" s="270"/>
      <c r="E4" s="270"/>
      <c r="F4" s="270"/>
      <c r="G4" s="270"/>
      <c r="H4" s="270"/>
      <c r="I4" s="269"/>
    </row>
    <row r="5" spans="2:9" x14ac:dyDescent="0.35">
      <c r="B5" s="260"/>
      <c r="C5" s="270"/>
      <c r="D5" s="270"/>
      <c r="E5" s="270"/>
      <c r="F5" s="270"/>
      <c r="G5" s="270"/>
      <c r="H5" s="270"/>
      <c r="I5" s="269"/>
    </row>
    <row r="6" spans="2:9" x14ac:dyDescent="0.35">
      <c r="B6" s="260"/>
      <c r="C6" s="271" t="s">
        <v>769</v>
      </c>
      <c r="D6" s="270"/>
      <c r="E6" s="270"/>
      <c r="F6" s="270"/>
      <c r="G6" s="270"/>
      <c r="H6" s="270"/>
      <c r="I6" s="269"/>
    </row>
    <row r="7" spans="2:9" ht="14.5" thickBot="1" x14ac:dyDescent="0.4">
      <c r="B7" s="260"/>
      <c r="C7" s="270"/>
      <c r="D7" s="270"/>
      <c r="E7" s="270"/>
      <c r="F7" s="270"/>
      <c r="G7" s="270"/>
      <c r="H7" s="270"/>
      <c r="I7" s="269"/>
    </row>
    <row r="8" spans="2:9" ht="45" customHeight="1" x14ac:dyDescent="0.35">
      <c r="B8" s="260"/>
      <c r="C8" s="680" t="s">
        <v>711</v>
      </c>
      <c r="D8" s="681"/>
      <c r="E8" s="722"/>
      <c r="F8" s="722"/>
      <c r="G8" s="722"/>
      <c r="H8" s="723"/>
      <c r="I8" s="269"/>
    </row>
    <row r="9" spans="2:9" ht="45" customHeight="1" thickBot="1" x14ac:dyDescent="0.4">
      <c r="B9" s="260"/>
      <c r="C9" s="678" t="s">
        <v>710</v>
      </c>
      <c r="D9" s="679"/>
      <c r="E9" s="665"/>
      <c r="F9" s="665"/>
      <c r="G9" s="665"/>
      <c r="H9" s="666"/>
      <c r="I9" s="269"/>
    </row>
    <row r="10" spans="2:9" ht="15" customHeight="1" thickBot="1" x14ac:dyDescent="0.4">
      <c r="B10" s="260"/>
      <c r="C10" s="721"/>
      <c r="D10" s="721"/>
      <c r="E10" s="724"/>
      <c r="F10" s="724"/>
      <c r="G10" s="724"/>
      <c r="H10" s="724"/>
      <c r="I10" s="269"/>
    </row>
    <row r="11" spans="2:9" ht="30" customHeight="1" x14ac:dyDescent="0.35">
      <c r="B11" s="260"/>
      <c r="C11" s="695" t="s">
        <v>709</v>
      </c>
      <c r="D11" s="716"/>
      <c r="E11" s="716"/>
      <c r="F11" s="716"/>
      <c r="G11" s="716"/>
      <c r="H11" s="717"/>
      <c r="I11" s="269"/>
    </row>
    <row r="12" spans="2:9" x14ac:dyDescent="0.35">
      <c r="B12" s="260"/>
      <c r="C12" s="281" t="s">
        <v>793</v>
      </c>
      <c r="D12" s="280" t="s">
        <v>794</v>
      </c>
      <c r="E12" s="280" t="s">
        <v>233</v>
      </c>
      <c r="F12" s="280" t="s">
        <v>232</v>
      </c>
      <c r="G12" s="280" t="s">
        <v>708</v>
      </c>
      <c r="H12" s="279" t="s">
        <v>707</v>
      </c>
      <c r="I12" s="269"/>
    </row>
    <row r="13" spans="2:9" ht="30" customHeight="1" x14ac:dyDescent="0.35">
      <c r="B13" s="260"/>
      <c r="C13" s="278"/>
      <c r="D13" s="277"/>
      <c r="E13" s="277"/>
      <c r="F13" s="277"/>
      <c r="G13" s="277"/>
      <c r="H13" s="276"/>
      <c r="I13" s="269"/>
    </row>
    <row r="14" spans="2:9" ht="30" customHeight="1" thickBot="1" x14ac:dyDescent="0.4">
      <c r="B14" s="260"/>
      <c r="C14" s="275"/>
      <c r="D14" s="274"/>
      <c r="E14" s="274"/>
      <c r="F14" s="274"/>
      <c r="G14" s="274"/>
      <c r="H14" s="273"/>
      <c r="I14" s="269"/>
    </row>
    <row r="15" spans="2:9" x14ac:dyDescent="0.35">
      <c r="B15" s="260"/>
      <c r="C15" s="270"/>
      <c r="D15" s="270"/>
      <c r="E15" s="270"/>
      <c r="F15" s="270"/>
      <c r="G15" s="270"/>
      <c r="H15" s="270"/>
      <c r="I15" s="269"/>
    </row>
    <row r="16" spans="2:9" x14ac:dyDescent="0.35">
      <c r="B16" s="260"/>
      <c r="C16" s="239"/>
      <c r="D16" s="270"/>
      <c r="E16" s="270"/>
      <c r="F16" s="270"/>
      <c r="G16" s="270"/>
      <c r="H16" s="270"/>
      <c r="I16" s="269"/>
    </row>
    <row r="17" spans="2:9" s="257" customFormat="1" x14ac:dyDescent="0.35">
      <c r="B17" s="260"/>
      <c r="C17" s="271" t="s">
        <v>770</v>
      </c>
      <c r="D17" s="270"/>
      <c r="E17" s="270"/>
      <c r="F17" s="270"/>
      <c r="G17" s="270"/>
      <c r="H17" s="270"/>
      <c r="I17" s="269"/>
    </row>
    <row r="18" spans="2:9" s="257" customFormat="1" ht="14.5" thickBot="1" x14ac:dyDescent="0.4">
      <c r="B18" s="260"/>
      <c r="C18" s="271"/>
      <c r="D18" s="270"/>
      <c r="E18" s="270"/>
      <c r="F18" s="270"/>
      <c r="G18" s="270"/>
      <c r="H18" s="270"/>
      <c r="I18" s="269"/>
    </row>
    <row r="19" spans="2:9" s="257" customFormat="1" ht="30" customHeight="1" x14ac:dyDescent="0.35">
      <c r="B19" s="260"/>
      <c r="C19" s="732" t="s">
        <v>795</v>
      </c>
      <c r="D19" s="733"/>
      <c r="E19" s="733"/>
      <c r="F19" s="733"/>
      <c r="G19" s="733"/>
      <c r="H19" s="734"/>
      <c r="I19" s="269"/>
    </row>
    <row r="20" spans="2:9" ht="30" customHeight="1" x14ac:dyDescent="0.35">
      <c r="B20" s="260"/>
      <c r="C20" s="725" t="s">
        <v>796</v>
      </c>
      <c r="D20" s="726"/>
      <c r="E20" s="726" t="s">
        <v>707</v>
      </c>
      <c r="F20" s="726"/>
      <c r="G20" s="726"/>
      <c r="H20" s="727"/>
      <c r="I20" s="269"/>
    </row>
    <row r="21" spans="2:9" ht="30" customHeight="1" x14ac:dyDescent="0.35">
      <c r="B21" s="260"/>
      <c r="C21" s="660"/>
      <c r="D21" s="661"/>
      <c r="E21" s="662"/>
      <c r="F21" s="735"/>
      <c r="G21" s="735"/>
      <c r="H21" s="663"/>
      <c r="I21" s="269"/>
    </row>
    <row r="22" spans="2:9" ht="30" customHeight="1" thickBot="1" x14ac:dyDescent="0.4">
      <c r="B22" s="260"/>
      <c r="C22" s="728"/>
      <c r="D22" s="729"/>
      <c r="E22" s="730"/>
      <c r="F22" s="730"/>
      <c r="G22" s="730"/>
      <c r="H22" s="731"/>
      <c r="I22" s="269"/>
    </row>
    <row r="23" spans="2:9" x14ac:dyDescent="0.35">
      <c r="B23" s="260"/>
      <c r="C23" s="270"/>
      <c r="D23" s="270"/>
      <c r="E23" s="270"/>
      <c r="F23" s="270"/>
      <c r="G23" s="270"/>
      <c r="H23" s="270"/>
      <c r="I23" s="269"/>
    </row>
    <row r="24" spans="2:9" x14ac:dyDescent="0.35">
      <c r="B24" s="260"/>
      <c r="C24" s="270"/>
      <c r="D24" s="270"/>
      <c r="E24" s="270"/>
      <c r="F24" s="270"/>
      <c r="G24" s="270"/>
      <c r="H24" s="270"/>
      <c r="I24" s="269"/>
    </row>
    <row r="25" spans="2:9" x14ac:dyDescent="0.35">
      <c r="B25" s="260"/>
      <c r="C25" s="271" t="s">
        <v>706</v>
      </c>
      <c r="D25" s="271"/>
      <c r="E25" s="270"/>
      <c r="F25" s="270"/>
      <c r="G25" s="270"/>
      <c r="H25" s="270"/>
      <c r="I25" s="269"/>
    </row>
    <row r="26" spans="2:9" ht="14.5" thickBot="1" x14ac:dyDescent="0.4">
      <c r="B26" s="260"/>
      <c r="C26" s="272"/>
      <c r="D26" s="270"/>
      <c r="E26" s="270"/>
      <c r="F26" s="270"/>
      <c r="G26" s="270"/>
      <c r="H26" s="270"/>
      <c r="I26" s="269"/>
    </row>
    <row r="27" spans="2:9" ht="63.75" customHeight="1" x14ac:dyDescent="0.35">
      <c r="B27" s="260"/>
      <c r="C27" s="680" t="s">
        <v>705</v>
      </c>
      <c r="D27" s="681"/>
      <c r="E27" s="736" t="s">
        <v>978</v>
      </c>
      <c r="F27" s="736"/>
      <c r="G27" s="736"/>
      <c r="H27" s="737"/>
      <c r="I27" s="269"/>
    </row>
    <row r="28" spans="2:9" ht="45" customHeight="1" x14ac:dyDescent="0.35">
      <c r="B28" s="260"/>
      <c r="C28" s="688" t="s">
        <v>704</v>
      </c>
      <c r="D28" s="689"/>
      <c r="E28" s="738" t="s">
        <v>979</v>
      </c>
      <c r="F28" s="738"/>
      <c r="G28" s="738"/>
      <c r="H28" s="739"/>
      <c r="I28" s="269"/>
    </row>
    <row r="29" spans="2:9" ht="45" customHeight="1" x14ac:dyDescent="0.35">
      <c r="B29" s="260"/>
      <c r="C29" s="688" t="s">
        <v>797</v>
      </c>
      <c r="D29" s="689"/>
      <c r="E29" s="738" t="s">
        <v>980</v>
      </c>
      <c r="F29" s="738"/>
      <c r="G29" s="738"/>
      <c r="H29" s="739"/>
      <c r="I29" s="269"/>
    </row>
    <row r="30" spans="2:9" ht="45" customHeight="1" x14ac:dyDescent="0.35">
      <c r="B30" s="260"/>
      <c r="C30" s="688" t="s">
        <v>798</v>
      </c>
      <c r="D30" s="689"/>
      <c r="E30" s="738" t="s">
        <v>981</v>
      </c>
      <c r="F30" s="738"/>
      <c r="G30" s="738"/>
      <c r="H30" s="739"/>
      <c r="I30" s="269"/>
    </row>
    <row r="31" spans="2:9" ht="45" customHeight="1" thickBot="1" x14ac:dyDescent="0.4">
      <c r="B31" s="260"/>
      <c r="C31" s="678" t="s">
        <v>703</v>
      </c>
      <c r="D31" s="679"/>
      <c r="E31" s="740" t="s">
        <v>982</v>
      </c>
      <c r="F31" s="740"/>
      <c r="G31" s="740"/>
      <c r="H31" s="741"/>
      <c r="I31" s="269"/>
    </row>
    <row r="32" spans="2:9" customFormat="1" ht="15" customHeight="1" x14ac:dyDescent="0.35">
      <c r="B32" s="81"/>
      <c r="C32" s="82"/>
      <c r="D32" s="82"/>
      <c r="E32" s="82"/>
      <c r="F32" s="82"/>
      <c r="G32" s="82"/>
      <c r="H32" s="82"/>
      <c r="I32" s="84"/>
    </row>
    <row r="33" spans="2:9" x14ac:dyDescent="0.35">
      <c r="B33" s="260"/>
      <c r="C33" s="239"/>
      <c r="D33" s="270"/>
      <c r="E33" s="270"/>
      <c r="F33" s="270"/>
      <c r="G33" s="270"/>
      <c r="H33" s="270"/>
      <c r="I33" s="269"/>
    </row>
    <row r="34" spans="2:9" x14ac:dyDescent="0.35">
      <c r="B34" s="260"/>
      <c r="C34" s="271" t="s">
        <v>702</v>
      </c>
      <c r="D34" s="270"/>
      <c r="E34" s="270"/>
      <c r="F34" s="270"/>
      <c r="G34" s="270"/>
      <c r="H34" s="270"/>
      <c r="I34" s="269"/>
    </row>
    <row r="35" spans="2:9" ht="14.5" thickBot="1" x14ac:dyDescent="0.4">
      <c r="B35" s="260"/>
      <c r="C35" s="271"/>
      <c r="D35" s="270"/>
      <c r="E35" s="270"/>
      <c r="F35" s="270"/>
      <c r="G35" s="270"/>
      <c r="H35" s="270"/>
      <c r="I35" s="269"/>
    </row>
    <row r="36" spans="2:9" ht="45" customHeight="1" x14ac:dyDescent="0.35">
      <c r="B36" s="260"/>
      <c r="C36" s="680" t="s">
        <v>768</v>
      </c>
      <c r="D36" s="681"/>
      <c r="E36" s="742"/>
      <c r="F36" s="742"/>
      <c r="G36" s="742"/>
      <c r="H36" s="743"/>
      <c r="I36" s="269"/>
    </row>
    <row r="37" spans="2:9" ht="45" customHeight="1" x14ac:dyDescent="0.35">
      <c r="B37" s="260"/>
      <c r="C37" s="725" t="s">
        <v>799</v>
      </c>
      <c r="D37" s="726"/>
      <c r="E37" s="726" t="s">
        <v>659</v>
      </c>
      <c r="F37" s="726"/>
      <c r="G37" s="726"/>
      <c r="H37" s="727"/>
      <c r="I37" s="269"/>
    </row>
    <row r="38" spans="2:9" ht="45" customHeight="1" x14ac:dyDescent="0.35">
      <c r="B38" s="260"/>
      <c r="C38" s="660" t="s">
        <v>993</v>
      </c>
      <c r="D38" s="661"/>
      <c r="E38" s="662"/>
      <c r="F38" s="735"/>
      <c r="G38" s="735"/>
      <c r="H38" s="663"/>
      <c r="I38" s="269"/>
    </row>
    <row r="39" spans="2:9" ht="45" customHeight="1" thickBot="1" x14ac:dyDescent="0.4">
      <c r="B39" s="260"/>
      <c r="C39" s="744"/>
      <c r="D39" s="745"/>
      <c r="E39" s="746"/>
      <c r="F39" s="747"/>
      <c r="G39" s="747"/>
      <c r="H39" s="748"/>
      <c r="I39" s="269"/>
    </row>
    <row r="40" spans="2:9" x14ac:dyDescent="0.35">
      <c r="B40" s="260"/>
      <c r="C40" s="270"/>
      <c r="D40" s="270"/>
      <c r="E40" s="270"/>
      <c r="F40" s="270"/>
      <c r="G40" s="270"/>
      <c r="H40" s="270"/>
      <c r="I40" s="269"/>
    </row>
    <row r="41" spans="2:9" ht="14.5" thickBot="1" x14ac:dyDescent="0.4">
      <c r="B41" s="268"/>
      <c r="C41" s="267"/>
      <c r="D41" s="267"/>
      <c r="E41" s="267"/>
      <c r="F41" s="267"/>
      <c r="G41" s="267"/>
      <c r="H41" s="267"/>
      <c r="I41" s="266"/>
    </row>
  </sheetData>
  <mergeCells count="33">
    <mergeCell ref="C36:D36"/>
    <mergeCell ref="C37:D37"/>
    <mergeCell ref="E36:H36"/>
    <mergeCell ref="E37:H37"/>
    <mergeCell ref="C39:D39"/>
    <mergeCell ref="E39:H39"/>
    <mergeCell ref="C38:D38"/>
    <mergeCell ref="E38:H38"/>
    <mergeCell ref="E27:H27"/>
    <mergeCell ref="E28:H28"/>
    <mergeCell ref="E29:H29"/>
    <mergeCell ref="E30:H30"/>
    <mergeCell ref="E31:H31"/>
    <mergeCell ref="C27:D27"/>
    <mergeCell ref="C28:D28"/>
    <mergeCell ref="C29:D29"/>
    <mergeCell ref="C30:D30"/>
    <mergeCell ref="C31:D31"/>
    <mergeCell ref="C20:D20"/>
    <mergeCell ref="E20:H20"/>
    <mergeCell ref="C22:D22"/>
    <mergeCell ref="E22:H22"/>
    <mergeCell ref="C19:H19"/>
    <mergeCell ref="C21:D21"/>
    <mergeCell ref="E21:H21"/>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zoomScale="85" zoomScaleNormal="85" workbookViewId="0">
      <selection activeCell="D1" sqref="D1"/>
    </sheetView>
  </sheetViews>
  <sheetFormatPr defaultColWidth="9.26953125" defaultRowHeight="14" x14ac:dyDescent="0.3"/>
  <cols>
    <col min="1" max="2" width="1.7265625" style="20" customWidth="1"/>
    <col min="3" max="3" width="11.453125" style="286" customWidth="1"/>
    <col min="4" max="4" width="116" style="285" customWidth="1"/>
    <col min="5" max="6" width="1.7265625" style="20" customWidth="1"/>
    <col min="7" max="16384" width="9.26953125" style="20"/>
  </cols>
  <sheetData>
    <row r="1" spans="2:6" ht="10.5" customHeight="1" thickBot="1" x14ac:dyDescent="0.35"/>
    <row r="2" spans="2:6" ht="14.5" thickBot="1" x14ac:dyDescent="0.35">
      <c r="B2" s="305"/>
      <c r="C2" s="304"/>
      <c r="D2" s="303"/>
      <c r="E2" s="302"/>
    </row>
    <row r="3" spans="2:6" ht="20.5" thickBot="1" x14ac:dyDescent="0.45">
      <c r="B3" s="294"/>
      <c r="C3" s="749" t="s">
        <v>734</v>
      </c>
      <c r="D3" s="750"/>
      <c r="E3" s="292"/>
    </row>
    <row r="4" spans="2:6" ht="20" x14ac:dyDescent="0.4">
      <c r="B4" s="294"/>
      <c r="C4" s="301"/>
      <c r="D4" s="301"/>
      <c r="E4" s="292"/>
    </row>
    <row r="5" spans="2:6" ht="20" x14ac:dyDescent="0.4">
      <c r="B5" s="294"/>
      <c r="C5" s="240" t="s">
        <v>733</v>
      </c>
      <c r="D5" s="301"/>
      <c r="E5" s="292"/>
    </row>
    <row r="6" spans="2:6" ht="14.5" thickBot="1" x14ac:dyDescent="0.35">
      <c r="B6" s="294"/>
      <c r="C6" s="299"/>
      <c r="D6" s="253"/>
      <c r="E6" s="292"/>
    </row>
    <row r="7" spans="2:6" ht="30" customHeight="1" x14ac:dyDescent="0.3">
      <c r="B7" s="294"/>
      <c r="C7" s="298" t="s">
        <v>720</v>
      </c>
      <c r="D7" s="297" t="s">
        <v>719</v>
      </c>
      <c r="E7" s="292"/>
    </row>
    <row r="8" spans="2:6" ht="42" x14ac:dyDescent="0.3">
      <c r="B8" s="294"/>
      <c r="C8" s="295">
        <v>1</v>
      </c>
      <c r="D8" s="244" t="s">
        <v>732</v>
      </c>
      <c r="E8" s="292"/>
      <c r="F8" s="287"/>
    </row>
    <row r="9" spans="2:6" x14ac:dyDescent="0.3">
      <c r="B9" s="294"/>
      <c r="C9" s="295">
        <v>2</v>
      </c>
      <c r="D9" s="244" t="s">
        <v>731</v>
      </c>
      <c r="E9" s="292"/>
    </row>
    <row r="10" spans="2:6" ht="42" x14ac:dyDescent="0.3">
      <c r="B10" s="294"/>
      <c r="C10" s="295">
        <v>3</v>
      </c>
      <c r="D10" s="244" t="s">
        <v>730</v>
      </c>
      <c r="E10" s="292"/>
    </row>
    <row r="11" spans="2:6" x14ac:dyDescent="0.3">
      <c r="B11" s="294"/>
      <c r="C11" s="295">
        <v>4</v>
      </c>
      <c r="D11" s="244" t="s">
        <v>729</v>
      </c>
      <c r="E11" s="292"/>
    </row>
    <row r="12" spans="2:6" ht="28" x14ac:dyDescent="0.3">
      <c r="B12" s="294"/>
      <c r="C12" s="295">
        <v>5</v>
      </c>
      <c r="D12" s="244" t="s">
        <v>728</v>
      </c>
      <c r="E12" s="292"/>
    </row>
    <row r="13" spans="2:6" x14ac:dyDescent="0.3">
      <c r="B13" s="294"/>
      <c r="C13" s="295">
        <v>6</v>
      </c>
      <c r="D13" s="244" t="s">
        <v>727</v>
      </c>
      <c r="E13" s="292"/>
    </row>
    <row r="14" spans="2:6" ht="28" x14ac:dyDescent="0.3">
      <c r="B14" s="294"/>
      <c r="C14" s="295">
        <v>7</v>
      </c>
      <c r="D14" s="244" t="s">
        <v>726</v>
      </c>
      <c r="E14" s="292"/>
    </row>
    <row r="15" spans="2:6" x14ac:dyDescent="0.3">
      <c r="B15" s="294"/>
      <c r="C15" s="295">
        <v>8</v>
      </c>
      <c r="D15" s="244" t="s">
        <v>725</v>
      </c>
      <c r="E15" s="292"/>
    </row>
    <row r="16" spans="2:6" x14ac:dyDescent="0.3">
      <c r="B16" s="294"/>
      <c r="C16" s="295">
        <v>9</v>
      </c>
      <c r="D16" s="244" t="s">
        <v>724</v>
      </c>
      <c r="E16" s="292"/>
    </row>
    <row r="17" spans="2:5" x14ac:dyDescent="0.3">
      <c r="B17" s="294"/>
      <c r="C17" s="295">
        <v>10</v>
      </c>
      <c r="D17" s="296" t="s">
        <v>723</v>
      </c>
      <c r="E17" s="292"/>
    </row>
    <row r="18" spans="2:5" ht="28.5" thickBot="1" x14ac:dyDescent="0.35">
      <c r="B18" s="294"/>
      <c r="C18" s="293">
        <v>11</v>
      </c>
      <c r="D18" s="261" t="s">
        <v>722</v>
      </c>
      <c r="E18" s="292"/>
    </row>
    <row r="19" spans="2:5" x14ac:dyDescent="0.3">
      <c r="B19" s="294"/>
      <c r="C19" s="300"/>
      <c r="D19" s="250"/>
      <c r="E19" s="292"/>
    </row>
    <row r="20" spans="2:5" x14ac:dyDescent="0.3">
      <c r="B20" s="294"/>
      <c r="C20" s="240" t="s">
        <v>721</v>
      </c>
      <c r="D20" s="250"/>
      <c r="E20" s="292"/>
    </row>
    <row r="21" spans="2:5" ht="14.5" thickBot="1" x14ac:dyDescent="0.35">
      <c r="B21" s="294"/>
      <c r="C21" s="299"/>
      <c r="D21" s="250"/>
      <c r="E21" s="292"/>
    </row>
    <row r="22" spans="2:5" ht="30" customHeight="1" x14ac:dyDescent="0.3">
      <c r="B22" s="294"/>
      <c r="C22" s="298" t="s">
        <v>720</v>
      </c>
      <c r="D22" s="297" t="s">
        <v>719</v>
      </c>
      <c r="E22" s="292"/>
    </row>
    <row r="23" spans="2:5" x14ac:dyDescent="0.3">
      <c r="B23" s="294"/>
      <c r="C23" s="295">
        <v>1</v>
      </c>
      <c r="D23" s="296" t="s">
        <v>718</v>
      </c>
      <c r="E23" s="292"/>
    </row>
    <row r="24" spans="2:5" x14ac:dyDescent="0.3">
      <c r="B24" s="294"/>
      <c r="C24" s="295">
        <v>2</v>
      </c>
      <c r="D24" s="244" t="s">
        <v>717</v>
      </c>
      <c r="E24" s="292"/>
    </row>
    <row r="25" spans="2:5" x14ac:dyDescent="0.3">
      <c r="B25" s="294"/>
      <c r="C25" s="295">
        <v>3</v>
      </c>
      <c r="D25" s="244" t="s">
        <v>716</v>
      </c>
      <c r="E25" s="292"/>
    </row>
    <row r="26" spans="2:5" x14ac:dyDescent="0.3">
      <c r="B26" s="294"/>
      <c r="C26" s="295">
        <v>4</v>
      </c>
      <c r="D26" s="244" t="s">
        <v>715</v>
      </c>
      <c r="E26" s="292"/>
    </row>
    <row r="27" spans="2:5" x14ac:dyDescent="0.3">
      <c r="B27" s="294"/>
      <c r="C27" s="295">
        <v>5</v>
      </c>
      <c r="D27" s="244" t="s">
        <v>714</v>
      </c>
      <c r="E27" s="292"/>
    </row>
    <row r="28" spans="2:5" ht="42.5" thickBot="1" x14ac:dyDescent="0.35">
      <c r="B28" s="294"/>
      <c r="C28" s="293">
        <v>6</v>
      </c>
      <c r="D28" s="261" t="s">
        <v>713</v>
      </c>
      <c r="E28" s="292"/>
    </row>
    <row r="29" spans="2:5" ht="14.5" thickBot="1" x14ac:dyDescent="0.35">
      <c r="B29" s="291"/>
      <c r="C29" s="290"/>
      <c r="D29" s="289"/>
      <c r="E29" s="288"/>
    </row>
    <row r="30" spans="2:5" x14ac:dyDescent="0.3">
      <c r="D30" s="287"/>
    </row>
    <row r="31" spans="2:5" x14ac:dyDescent="0.3">
      <c r="D31" s="287"/>
    </row>
    <row r="32" spans="2:5" x14ac:dyDescent="0.3">
      <c r="D32" s="287"/>
    </row>
    <row r="33" spans="4:4" x14ac:dyDescent="0.3">
      <c r="D33" s="287"/>
    </row>
    <row r="34" spans="4:4" x14ac:dyDescent="0.3">
      <c r="D34" s="287"/>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2"/>
  <sheetViews>
    <sheetView zoomScale="80" zoomScaleNormal="80" workbookViewId="0">
      <selection activeCell="F1" sqref="F1"/>
    </sheetView>
  </sheetViews>
  <sheetFormatPr defaultColWidth="10.90625" defaultRowHeight="14.5" x14ac:dyDescent="0.35"/>
  <cols>
    <col min="3" max="3" width="14.26953125" customWidth="1"/>
    <col min="4" max="4" width="11.453125" customWidth="1"/>
    <col min="8" max="9" width="15" customWidth="1"/>
    <col min="10" max="10" width="40.1796875" customWidth="1"/>
  </cols>
  <sheetData>
    <row r="1" spans="1:11" ht="15" thickBot="1" x14ac:dyDescent="0.4">
      <c r="A1" s="384"/>
      <c r="B1" s="442"/>
      <c r="C1" s="443"/>
      <c r="D1" s="444"/>
      <c r="E1" s="444"/>
      <c r="F1" s="444"/>
      <c r="G1" s="444"/>
      <c r="H1" s="444"/>
      <c r="I1" s="444"/>
      <c r="J1" s="79"/>
      <c r="K1" s="79"/>
    </row>
    <row r="2" spans="1:11" ht="20.5" thickBot="1" x14ac:dyDescent="0.45">
      <c r="A2" s="384"/>
      <c r="B2" s="81"/>
      <c r="C2" s="751" t="s">
        <v>240</v>
      </c>
      <c r="D2" s="752"/>
      <c r="E2" s="752"/>
      <c r="F2" s="752"/>
      <c r="G2" s="752"/>
      <c r="H2" s="752"/>
      <c r="I2" s="752"/>
      <c r="J2" s="752"/>
      <c r="K2" s="753"/>
    </row>
    <row r="3" spans="1:11" x14ac:dyDescent="0.35">
      <c r="A3" s="384"/>
      <c r="B3" s="445"/>
      <c r="C3" s="754" t="s">
        <v>800</v>
      </c>
      <c r="D3" s="754"/>
      <c r="E3" s="754"/>
      <c r="F3" s="754"/>
      <c r="G3" s="754"/>
      <c r="H3" s="754"/>
      <c r="I3" s="754"/>
      <c r="J3" s="754"/>
      <c r="K3" s="754"/>
    </row>
    <row r="4" spans="1:11" x14ac:dyDescent="0.35">
      <c r="A4" s="384"/>
      <c r="B4" s="445"/>
      <c r="C4" s="755" t="s">
        <v>818</v>
      </c>
      <c r="D4" s="755"/>
      <c r="E4" s="755"/>
      <c r="F4" s="755"/>
      <c r="G4" s="755"/>
      <c r="H4" s="755"/>
      <c r="I4" s="755"/>
      <c r="J4" s="755"/>
      <c r="K4" s="755"/>
    </row>
    <row r="5" spans="1:11" x14ac:dyDescent="0.35">
      <c r="A5" s="384"/>
      <c r="B5" s="445"/>
      <c r="C5" s="446"/>
      <c r="D5" s="447"/>
      <c r="E5" s="447"/>
      <c r="F5" s="447"/>
      <c r="G5" s="447"/>
      <c r="H5" s="447"/>
      <c r="I5" s="447"/>
      <c r="J5" s="133"/>
      <c r="K5" s="133"/>
    </row>
    <row r="6" spans="1:11" ht="34.5" customHeight="1" thickBot="1" x14ac:dyDescent="0.4">
      <c r="A6" s="384"/>
      <c r="B6" s="445"/>
      <c r="C6" s="446"/>
      <c r="D6" s="756" t="s">
        <v>828</v>
      </c>
      <c r="E6" s="756"/>
      <c r="F6" s="756" t="s">
        <v>781</v>
      </c>
      <c r="G6" s="756"/>
      <c r="H6" s="757" t="s">
        <v>244</v>
      </c>
      <c r="I6" s="757"/>
      <c r="J6" s="448" t="s">
        <v>245</v>
      </c>
      <c r="K6" s="448" t="s">
        <v>226</v>
      </c>
    </row>
    <row r="7" spans="1:11" ht="387.75" customHeight="1" thickBot="1" x14ac:dyDescent="0.4">
      <c r="A7" s="385"/>
      <c r="B7" s="449"/>
      <c r="C7" s="450" t="s">
        <v>780</v>
      </c>
      <c r="D7" s="758" t="s">
        <v>911</v>
      </c>
      <c r="E7" s="759"/>
      <c r="F7" s="760" t="s">
        <v>804</v>
      </c>
      <c r="G7" s="761"/>
      <c r="H7" s="762" t="s">
        <v>945</v>
      </c>
      <c r="I7" s="763"/>
      <c r="J7" s="513" t="s">
        <v>946</v>
      </c>
      <c r="K7" s="451" t="s">
        <v>20</v>
      </c>
    </row>
    <row r="8" spans="1:11" ht="351.75" customHeight="1" thickBot="1" x14ac:dyDescent="0.4">
      <c r="A8" s="385"/>
      <c r="B8" s="449"/>
      <c r="C8" s="452"/>
      <c r="D8" s="764" t="s">
        <v>912</v>
      </c>
      <c r="E8" s="765"/>
      <c r="F8" s="760" t="s">
        <v>804</v>
      </c>
      <c r="G8" s="761"/>
      <c r="H8" s="762" t="s">
        <v>947</v>
      </c>
      <c r="I8" s="763"/>
      <c r="J8" s="514" t="s">
        <v>948</v>
      </c>
      <c r="K8" s="451" t="s">
        <v>935</v>
      </c>
    </row>
    <row r="9" spans="1:11" ht="245.25" customHeight="1" thickBot="1" x14ac:dyDescent="0.4">
      <c r="A9" s="385"/>
      <c r="B9" s="449"/>
      <c r="C9" s="452"/>
      <c r="D9" s="766" t="s">
        <v>913</v>
      </c>
      <c r="E9" s="767"/>
      <c r="F9" s="760" t="s">
        <v>805</v>
      </c>
      <c r="G9" s="761"/>
      <c r="H9" s="762" t="s">
        <v>949</v>
      </c>
      <c r="I9" s="763"/>
      <c r="J9" s="514" t="s">
        <v>950</v>
      </c>
      <c r="K9" s="451" t="s">
        <v>20</v>
      </c>
    </row>
    <row r="10" spans="1:11" ht="15" thickBot="1" x14ac:dyDescent="0.4">
      <c r="A10" s="385"/>
      <c r="B10" s="449"/>
      <c r="C10" s="453"/>
      <c r="D10" s="454"/>
      <c r="E10" s="454"/>
      <c r="F10" s="454"/>
      <c r="G10" s="454"/>
      <c r="H10" s="454"/>
      <c r="I10" s="454"/>
      <c r="J10" s="455" t="s">
        <v>241</v>
      </c>
      <c r="K10" s="515" t="s">
        <v>20</v>
      </c>
    </row>
    <row r="11" spans="1:11" x14ac:dyDescent="0.35">
      <c r="A11" s="385"/>
      <c r="B11" s="449"/>
      <c r="C11" s="453"/>
      <c r="D11" s="454"/>
      <c r="E11" s="454"/>
      <c r="F11" s="454"/>
      <c r="G11" s="454"/>
      <c r="H11" s="454"/>
      <c r="I11" s="454"/>
      <c r="J11" s="457"/>
      <c r="K11" s="446"/>
    </row>
    <row r="12" spans="1:11" ht="15" thickBot="1" x14ac:dyDescent="0.4">
      <c r="A12" s="385"/>
      <c r="B12" s="449"/>
      <c r="C12" s="453"/>
      <c r="D12" s="768" t="s">
        <v>264</v>
      </c>
      <c r="E12" s="768"/>
      <c r="F12" s="768"/>
      <c r="G12" s="768"/>
      <c r="H12" s="768"/>
      <c r="I12" s="768"/>
      <c r="J12" s="768"/>
      <c r="K12" s="768"/>
    </row>
    <row r="13" spans="1:11" ht="15" thickBot="1" x14ac:dyDescent="0.4">
      <c r="A13" s="385"/>
      <c r="B13" s="449"/>
      <c r="C13" s="453"/>
      <c r="D13" s="458" t="s">
        <v>57</v>
      </c>
      <c r="E13" s="769" t="s">
        <v>908</v>
      </c>
      <c r="F13" s="770"/>
      <c r="G13" s="770"/>
      <c r="H13" s="770"/>
      <c r="I13" s="770"/>
      <c r="J13" s="771"/>
      <c r="K13" s="454"/>
    </row>
    <row r="14" spans="1:11" ht="15" thickBot="1" x14ac:dyDescent="0.4">
      <c r="A14" s="385"/>
      <c r="B14" s="449"/>
      <c r="C14" s="453"/>
      <c r="D14" s="458" t="s">
        <v>59</v>
      </c>
      <c r="E14" s="772" t="s">
        <v>907</v>
      </c>
      <c r="F14" s="773"/>
      <c r="G14" s="773"/>
      <c r="H14" s="773"/>
      <c r="I14" s="773"/>
      <c r="J14" s="774"/>
      <c r="K14" s="454"/>
    </row>
    <row r="15" spans="1:11" x14ac:dyDescent="0.35">
      <c r="A15" s="385"/>
      <c r="B15" s="449"/>
      <c r="C15" s="453"/>
      <c r="D15" s="454"/>
      <c r="E15" s="454"/>
      <c r="F15" s="454"/>
      <c r="G15" s="454"/>
      <c r="H15" s="454"/>
      <c r="I15" s="454"/>
      <c r="J15" s="454"/>
      <c r="K15" s="454"/>
    </row>
    <row r="16" spans="1:11" ht="15" thickBot="1" x14ac:dyDescent="0.4">
      <c r="A16" s="385"/>
      <c r="B16" s="449"/>
      <c r="C16" s="775" t="s">
        <v>771</v>
      </c>
      <c r="D16" s="775"/>
      <c r="E16" s="775"/>
      <c r="F16" s="775"/>
      <c r="G16" s="775"/>
      <c r="H16" s="775"/>
      <c r="I16" s="775"/>
      <c r="J16" s="775"/>
      <c r="K16" s="133"/>
    </row>
    <row r="17" spans="1:11" x14ac:dyDescent="0.35">
      <c r="A17" s="385"/>
      <c r="B17" s="449"/>
      <c r="C17" s="459"/>
      <c r="D17" s="776" t="s">
        <v>951</v>
      </c>
      <c r="E17" s="777"/>
      <c r="F17" s="777"/>
      <c r="G17" s="777"/>
      <c r="H17" s="777"/>
      <c r="I17" s="777"/>
      <c r="J17" s="777"/>
      <c r="K17" s="778"/>
    </row>
    <row r="18" spans="1:11" x14ac:dyDescent="0.35">
      <c r="A18" s="385"/>
      <c r="B18" s="449"/>
      <c r="C18" s="459"/>
      <c r="D18" s="779"/>
      <c r="E18" s="780"/>
      <c r="F18" s="780"/>
      <c r="G18" s="780"/>
      <c r="H18" s="780"/>
      <c r="I18" s="780"/>
      <c r="J18" s="780"/>
      <c r="K18" s="781"/>
    </row>
    <row r="19" spans="1:11" x14ac:dyDescent="0.35">
      <c r="A19" s="385"/>
      <c r="B19" s="449"/>
      <c r="C19" s="459"/>
      <c r="D19" s="779"/>
      <c r="E19" s="780"/>
      <c r="F19" s="780"/>
      <c r="G19" s="780"/>
      <c r="H19" s="780"/>
      <c r="I19" s="780"/>
      <c r="J19" s="780"/>
      <c r="K19" s="781"/>
    </row>
    <row r="20" spans="1:11" ht="147" customHeight="1" thickBot="1" x14ac:dyDescent="0.4">
      <c r="A20" s="385"/>
      <c r="B20" s="449"/>
      <c r="C20" s="459"/>
      <c r="D20" s="782"/>
      <c r="E20" s="783"/>
      <c r="F20" s="783"/>
      <c r="G20" s="783"/>
      <c r="H20" s="783"/>
      <c r="I20" s="783"/>
      <c r="J20" s="783"/>
      <c r="K20" s="784"/>
    </row>
    <row r="21" spans="1:11" x14ac:dyDescent="0.35">
      <c r="A21" s="385"/>
      <c r="B21" s="449"/>
      <c r="C21" s="459"/>
      <c r="D21" s="459"/>
      <c r="E21" s="459"/>
      <c r="F21" s="459"/>
      <c r="G21" s="459"/>
      <c r="H21" s="459"/>
      <c r="I21" s="459"/>
      <c r="J21" s="133"/>
      <c r="K21" s="133"/>
    </row>
    <row r="22" spans="1:11" ht="37.5" customHeight="1" thickBot="1" x14ac:dyDescent="0.4">
      <c r="A22" s="384"/>
      <c r="B22" s="449"/>
      <c r="C22" s="460"/>
      <c r="D22" s="756" t="s">
        <v>828</v>
      </c>
      <c r="E22" s="756"/>
      <c r="F22" s="756" t="s">
        <v>781</v>
      </c>
      <c r="G22" s="756"/>
      <c r="H22" s="757" t="s">
        <v>244</v>
      </c>
      <c r="I22" s="757"/>
      <c r="J22" s="448" t="s">
        <v>245</v>
      </c>
      <c r="K22" s="448" t="s">
        <v>226</v>
      </c>
    </row>
    <row r="23" spans="1:11" ht="365.25" customHeight="1" thickBot="1" x14ac:dyDescent="0.4">
      <c r="A23" s="384"/>
      <c r="B23" s="449"/>
      <c r="C23" s="450" t="s">
        <v>779</v>
      </c>
      <c r="D23" s="758" t="s">
        <v>911</v>
      </c>
      <c r="E23" s="759"/>
      <c r="F23" s="760" t="s">
        <v>804</v>
      </c>
      <c r="G23" s="761"/>
      <c r="H23" s="762" t="s">
        <v>952</v>
      </c>
      <c r="I23" s="763"/>
      <c r="J23" s="107" t="s">
        <v>953</v>
      </c>
      <c r="K23" s="516" t="s">
        <v>20</v>
      </c>
    </row>
    <row r="24" spans="1:11" ht="409.5" customHeight="1" thickBot="1" x14ac:dyDescent="0.4">
      <c r="A24" s="384"/>
      <c r="B24" s="449"/>
      <c r="C24" s="452"/>
      <c r="D24" s="764" t="s">
        <v>912</v>
      </c>
      <c r="E24" s="765"/>
      <c r="F24" s="760" t="s">
        <v>804</v>
      </c>
      <c r="G24" s="761"/>
      <c r="H24" s="762" t="s">
        <v>984</v>
      </c>
      <c r="I24" s="763"/>
      <c r="J24" s="514" t="s">
        <v>983</v>
      </c>
      <c r="K24" s="461" t="s">
        <v>935</v>
      </c>
    </row>
    <row r="25" spans="1:11" ht="345" customHeight="1" thickBot="1" x14ac:dyDescent="0.4">
      <c r="A25" s="384"/>
      <c r="B25" s="449"/>
      <c r="C25" s="452"/>
      <c r="D25" s="766" t="s">
        <v>913</v>
      </c>
      <c r="E25" s="767"/>
      <c r="F25" s="760" t="s">
        <v>805</v>
      </c>
      <c r="G25" s="761"/>
      <c r="H25" s="762" t="s">
        <v>985</v>
      </c>
      <c r="I25" s="763"/>
      <c r="J25" s="514" t="s">
        <v>986</v>
      </c>
      <c r="K25" s="451" t="s">
        <v>20</v>
      </c>
    </row>
    <row r="26" spans="1:11" ht="15" thickBot="1" x14ac:dyDescent="0.4">
      <c r="A26" s="384"/>
      <c r="B26" s="449"/>
      <c r="C26" s="446"/>
      <c r="D26" s="446"/>
      <c r="E26" s="446"/>
      <c r="F26" s="446"/>
      <c r="G26" s="446"/>
      <c r="H26" s="446"/>
      <c r="I26" s="446"/>
      <c r="J26" s="455" t="s">
        <v>241</v>
      </c>
      <c r="K26" s="515" t="s">
        <v>20</v>
      </c>
    </row>
    <row r="27" spans="1:11" ht="15" thickBot="1" x14ac:dyDescent="0.4">
      <c r="A27" s="384"/>
      <c r="B27" s="449"/>
      <c r="C27" s="446"/>
      <c r="D27" s="462" t="s">
        <v>264</v>
      </c>
      <c r="E27" s="133"/>
      <c r="F27" s="133"/>
      <c r="G27" s="133"/>
      <c r="H27" s="446"/>
      <c r="I27" s="446"/>
      <c r="J27" s="457"/>
      <c r="K27" s="446"/>
    </row>
    <row r="28" spans="1:11" ht="15" thickBot="1" x14ac:dyDescent="0.4">
      <c r="A28" s="384"/>
      <c r="B28" s="449"/>
      <c r="C28" s="446"/>
      <c r="D28" s="458" t="s">
        <v>57</v>
      </c>
      <c r="E28" s="769" t="s">
        <v>880</v>
      </c>
      <c r="F28" s="770"/>
      <c r="G28" s="770"/>
      <c r="H28" s="770"/>
      <c r="I28" s="770"/>
      <c r="J28" s="771"/>
      <c r="K28" s="446"/>
    </row>
    <row r="29" spans="1:11" ht="15" thickBot="1" x14ac:dyDescent="0.4">
      <c r="A29" s="384"/>
      <c r="B29" s="449"/>
      <c r="C29" s="446"/>
      <c r="D29" s="458" t="s">
        <v>59</v>
      </c>
      <c r="E29" s="772" t="s">
        <v>851</v>
      </c>
      <c r="F29" s="773"/>
      <c r="G29" s="773"/>
      <c r="H29" s="773"/>
      <c r="I29" s="773"/>
      <c r="J29" s="774"/>
      <c r="K29" s="446"/>
    </row>
    <row r="30" spans="1:11" x14ac:dyDescent="0.35">
      <c r="A30" s="384"/>
      <c r="B30" s="449"/>
      <c r="C30" s="446"/>
      <c r="D30" s="446"/>
      <c r="E30" s="446"/>
      <c r="F30" s="446"/>
      <c r="G30" s="446"/>
      <c r="H30" s="446"/>
      <c r="I30" s="446"/>
      <c r="J30" s="457"/>
      <c r="K30" s="446"/>
    </row>
    <row r="31" spans="1:11" ht="15" thickBot="1" x14ac:dyDescent="0.4">
      <c r="A31" s="384"/>
      <c r="B31" s="449"/>
      <c r="C31" s="775" t="s">
        <v>771</v>
      </c>
      <c r="D31" s="775"/>
      <c r="E31" s="775"/>
      <c r="F31" s="775"/>
      <c r="G31" s="775"/>
      <c r="H31" s="775"/>
      <c r="I31" s="775"/>
      <c r="J31" s="775"/>
      <c r="K31" s="133"/>
    </row>
    <row r="32" spans="1:11" x14ac:dyDescent="0.35">
      <c r="A32" s="384"/>
      <c r="B32" s="449"/>
      <c r="C32" s="459"/>
      <c r="D32" s="776" t="s">
        <v>909</v>
      </c>
      <c r="E32" s="777"/>
      <c r="F32" s="777"/>
      <c r="G32" s="777"/>
      <c r="H32" s="777"/>
      <c r="I32" s="777"/>
      <c r="J32" s="777"/>
      <c r="K32" s="778"/>
    </row>
    <row r="33" spans="1:11" x14ac:dyDescent="0.35">
      <c r="A33" s="384"/>
      <c r="B33" s="449"/>
      <c r="C33" s="459"/>
      <c r="D33" s="779"/>
      <c r="E33" s="780"/>
      <c r="F33" s="780"/>
      <c r="G33" s="780"/>
      <c r="H33" s="780"/>
      <c r="I33" s="780"/>
      <c r="J33" s="780"/>
      <c r="K33" s="781"/>
    </row>
    <row r="34" spans="1:11" x14ac:dyDescent="0.35">
      <c r="A34" s="384"/>
      <c r="B34" s="449"/>
      <c r="C34" s="459"/>
      <c r="D34" s="779"/>
      <c r="E34" s="780"/>
      <c r="F34" s="780"/>
      <c r="G34" s="780"/>
      <c r="H34" s="780"/>
      <c r="I34" s="780"/>
      <c r="J34" s="780"/>
      <c r="K34" s="781"/>
    </row>
    <row r="35" spans="1:11" x14ac:dyDescent="0.35">
      <c r="A35" s="384"/>
      <c r="B35" s="449"/>
      <c r="C35" s="459"/>
      <c r="D35" s="779"/>
      <c r="E35" s="780"/>
      <c r="F35" s="780"/>
      <c r="G35" s="780"/>
      <c r="H35" s="780"/>
      <c r="I35" s="780"/>
      <c r="J35" s="780"/>
      <c r="K35" s="781"/>
    </row>
    <row r="36" spans="1:11" x14ac:dyDescent="0.35">
      <c r="A36" s="384"/>
      <c r="B36" s="449"/>
      <c r="C36" s="459"/>
      <c r="D36" s="779"/>
      <c r="E36" s="780"/>
      <c r="F36" s="780"/>
      <c r="G36" s="780"/>
      <c r="H36" s="780"/>
      <c r="I36" s="780"/>
      <c r="J36" s="780"/>
      <c r="K36" s="781"/>
    </row>
    <row r="37" spans="1:11" x14ac:dyDescent="0.35">
      <c r="A37" s="384"/>
      <c r="B37" s="449"/>
      <c r="C37" s="459"/>
      <c r="D37" s="779"/>
      <c r="E37" s="780"/>
      <c r="F37" s="780"/>
      <c r="G37" s="780"/>
      <c r="H37" s="780"/>
      <c r="I37" s="780"/>
      <c r="J37" s="780"/>
      <c r="K37" s="781"/>
    </row>
    <row r="38" spans="1:11" x14ac:dyDescent="0.35">
      <c r="A38" s="384"/>
      <c r="B38" s="449"/>
      <c r="C38" s="459"/>
      <c r="D38" s="779"/>
      <c r="E38" s="780"/>
      <c r="F38" s="780"/>
      <c r="G38" s="780"/>
      <c r="H38" s="780"/>
      <c r="I38" s="780"/>
      <c r="J38" s="780"/>
      <c r="K38" s="781"/>
    </row>
    <row r="39" spans="1:11" ht="59.25" customHeight="1" thickBot="1" x14ac:dyDescent="0.4">
      <c r="A39" s="384"/>
      <c r="B39" s="449"/>
      <c r="C39" s="459"/>
      <c r="D39" s="782"/>
      <c r="E39" s="783"/>
      <c r="F39" s="783"/>
      <c r="G39" s="783"/>
      <c r="H39" s="783"/>
      <c r="I39" s="783"/>
      <c r="J39" s="783"/>
      <c r="K39" s="784"/>
    </row>
    <row r="40" spans="1:11" x14ac:dyDescent="0.35">
      <c r="A40" s="384"/>
      <c r="B40" s="449"/>
      <c r="C40" s="446"/>
      <c r="D40" s="446"/>
      <c r="E40" s="446"/>
      <c r="F40" s="446"/>
      <c r="G40" s="446"/>
      <c r="H40" s="446"/>
      <c r="I40" s="446"/>
      <c r="J40" s="457"/>
      <c r="K40" s="446"/>
    </row>
    <row r="41" spans="1:11" x14ac:dyDescent="0.35">
      <c r="A41" s="384"/>
      <c r="B41" s="449"/>
      <c r="C41" s="446"/>
      <c r="D41" s="446"/>
      <c r="E41" s="446"/>
      <c r="F41" s="446"/>
      <c r="G41" s="446"/>
      <c r="H41" s="446"/>
      <c r="I41" s="446"/>
      <c r="J41" s="457"/>
      <c r="K41" s="446"/>
    </row>
    <row r="42" spans="1:11" ht="15" thickBot="1" x14ac:dyDescent="0.4">
      <c r="A42" s="384"/>
      <c r="B42" s="449"/>
      <c r="C42" s="460"/>
      <c r="D42" s="756" t="s">
        <v>828</v>
      </c>
      <c r="E42" s="756"/>
      <c r="F42" s="756" t="s">
        <v>781</v>
      </c>
      <c r="G42" s="756"/>
      <c r="H42" s="757" t="s">
        <v>244</v>
      </c>
      <c r="I42" s="757"/>
      <c r="J42" s="448" t="s">
        <v>245</v>
      </c>
      <c r="K42" s="448" t="s">
        <v>226</v>
      </c>
    </row>
    <row r="43" spans="1:11" ht="15" thickBot="1" x14ac:dyDescent="0.4">
      <c r="A43" s="384"/>
      <c r="B43" s="449"/>
      <c r="C43" s="790" t="s">
        <v>778</v>
      </c>
      <c r="D43" s="760"/>
      <c r="E43" s="761"/>
      <c r="F43" s="760"/>
      <c r="G43" s="761"/>
      <c r="H43" s="760"/>
      <c r="I43" s="761"/>
      <c r="J43" s="463"/>
      <c r="K43" s="463"/>
    </row>
    <row r="44" spans="1:11" ht="15" thickBot="1" x14ac:dyDescent="0.4">
      <c r="A44" s="384"/>
      <c r="B44" s="449"/>
      <c r="C44" s="790"/>
      <c r="D44" s="760"/>
      <c r="E44" s="761"/>
      <c r="F44" s="760"/>
      <c r="G44" s="761"/>
      <c r="H44" s="760"/>
      <c r="I44" s="761"/>
      <c r="J44" s="463"/>
      <c r="K44" s="463"/>
    </row>
    <row r="45" spans="1:11" ht="15" thickBot="1" x14ac:dyDescent="0.4">
      <c r="A45" s="384"/>
      <c r="B45" s="449"/>
      <c r="C45" s="790"/>
      <c r="D45" s="760"/>
      <c r="E45" s="761"/>
      <c r="F45" s="760"/>
      <c r="G45" s="761"/>
      <c r="H45" s="760"/>
      <c r="I45" s="761"/>
      <c r="J45" s="463"/>
      <c r="K45" s="463"/>
    </row>
    <row r="46" spans="1:11" ht="15" thickBot="1" x14ac:dyDescent="0.4">
      <c r="A46" s="384"/>
      <c r="B46" s="449"/>
      <c r="C46" s="790"/>
      <c r="D46" s="446"/>
      <c r="E46" s="446"/>
      <c r="F46" s="446"/>
      <c r="G46" s="446"/>
      <c r="H46" s="446"/>
      <c r="I46" s="446"/>
      <c r="J46" s="455" t="s">
        <v>241</v>
      </c>
      <c r="K46" s="456"/>
    </row>
    <row r="47" spans="1:11" ht="15" thickBot="1" x14ac:dyDescent="0.4">
      <c r="A47" s="384"/>
      <c r="B47" s="449"/>
      <c r="C47" s="446"/>
      <c r="D47" s="462" t="s">
        <v>264</v>
      </c>
      <c r="E47" s="133"/>
      <c r="F47" s="133"/>
      <c r="G47" s="133"/>
      <c r="H47" s="446"/>
      <c r="I47" s="446"/>
      <c r="J47" s="457"/>
      <c r="K47" s="446"/>
    </row>
    <row r="48" spans="1:11" ht="15" thickBot="1" x14ac:dyDescent="0.4">
      <c r="A48" s="384"/>
      <c r="B48" s="449"/>
      <c r="C48" s="446"/>
      <c r="D48" s="458" t="s">
        <v>57</v>
      </c>
      <c r="E48" s="785"/>
      <c r="F48" s="773"/>
      <c r="G48" s="773"/>
      <c r="H48" s="773"/>
      <c r="I48" s="773"/>
      <c r="J48" s="774"/>
      <c r="K48" s="446"/>
    </row>
    <row r="49" spans="1:11" ht="15" thickBot="1" x14ac:dyDescent="0.4">
      <c r="A49" s="384"/>
      <c r="B49" s="449"/>
      <c r="C49" s="446"/>
      <c r="D49" s="458" t="s">
        <v>59</v>
      </c>
      <c r="E49" s="785"/>
      <c r="F49" s="773"/>
      <c r="G49" s="773"/>
      <c r="H49" s="773"/>
      <c r="I49" s="773"/>
      <c r="J49" s="774"/>
      <c r="K49" s="446"/>
    </row>
    <row r="50" spans="1:11" ht="15" thickBot="1" x14ac:dyDescent="0.4">
      <c r="A50" s="384"/>
      <c r="B50" s="449"/>
      <c r="C50" s="446"/>
      <c r="D50" s="458"/>
      <c r="E50" s="446"/>
      <c r="F50" s="446"/>
      <c r="G50" s="446"/>
      <c r="H50" s="446"/>
      <c r="I50" s="446"/>
      <c r="J50" s="446"/>
      <c r="K50" s="446"/>
    </row>
    <row r="51" spans="1:11" ht="15" thickBot="1" x14ac:dyDescent="0.4">
      <c r="A51" s="384"/>
      <c r="B51" s="449"/>
      <c r="C51" s="786" t="s">
        <v>246</v>
      </c>
      <c r="D51" s="786"/>
      <c r="E51" s="786"/>
      <c r="F51" s="464"/>
      <c r="G51" s="465"/>
      <c r="H51" s="466"/>
      <c r="I51" s="466"/>
      <c r="J51" s="466"/>
      <c r="K51" s="467"/>
    </row>
    <row r="52" spans="1:11" x14ac:dyDescent="0.35">
      <c r="A52" s="385"/>
      <c r="B52" s="449"/>
      <c r="C52" s="468"/>
      <c r="D52" s="468"/>
      <c r="E52" s="468"/>
      <c r="F52" s="468"/>
      <c r="G52" s="468"/>
      <c r="H52" s="468"/>
      <c r="I52" s="468"/>
      <c r="J52" s="133"/>
      <c r="K52" s="133"/>
    </row>
    <row r="53" spans="1:11" ht="15" thickBot="1" x14ac:dyDescent="0.4">
      <c r="A53" s="385"/>
      <c r="B53" s="449"/>
      <c r="C53" s="446"/>
      <c r="D53" s="469" t="s">
        <v>801</v>
      </c>
      <c r="E53" s="447"/>
      <c r="F53" s="447"/>
      <c r="G53" s="447"/>
      <c r="H53" s="447"/>
      <c r="I53" s="470" t="s">
        <v>219</v>
      </c>
      <c r="J53" s="133"/>
      <c r="K53" s="133"/>
    </row>
    <row r="54" spans="1:11" ht="28" x14ac:dyDescent="0.35">
      <c r="A54" s="385"/>
      <c r="B54" s="449"/>
      <c r="C54" s="471" t="s">
        <v>803</v>
      </c>
      <c r="D54" s="787" t="s">
        <v>802</v>
      </c>
      <c r="E54" s="788"/>
      <c r="F54" s="789"/>
      <c r="G54" s="447"/>
      <c r="H54" s="472" t="s">
        <v>220</v>
      </c>
      <c r="I54" s="787" t="s">
        <v>274</v>
      </c>
      <c r="J54" s="788"/>
      <c r="K54" s="789"/>
    </row>
    <row r="55" spans="1:11" x14ac:dyDescent="0.35">
      <c r="A55" s="385"/>
      <c r="B55" s="449"/>
      <c r="C55" s="473" t="s">
        <v>804</v>
      </c>
      <c r="D55" s="791" t="s">
        <v>809</v>
      </c>
      <c r="E55" s="792"/>
      <c r="F55" s="793"/>
      <c r="G55" s="447"/>
      <c r="H55" s="474" t="s">
        <v>221</v>
      </c>
      <c r="I55" s="791" t="s">
        <v>275</v>
      </c>
      <c r="J55" s="792"/>
      <c r="K55" s="793"/>
    </row>
    <row r="56" spans="1:11" ht="42" x14ac:dyDescent="0.35">
      <c r="A56" s="385"/>
      <c r="B56" s="449"/>
      <c r="C56" s="473" t="s">
        <v>805</v>
      </c>
      <c r="D56" s="791" t="s">
        <v>810</v>
      </c>
      <c r="E56" s="792"/>
      <c r="F56" s="793"/>
      <c r="G56" s="447"/>
      <c r="H56" s="474" t="s">
        <v>222</v>
      </c>
      <c r="I56" s="791" t="s">
        <v>276</v>
      </c>
      <c r="J56" s="792"/>
      <c r="K56" s="793"/>
    </row>
    <row r="57" spans="1:11" ht="42" x14ac:dyDescent="0.35">
      <c r="A57" s="384"/>
      <c r="B57" s="449"/>
      <c r="C57" s="473" t="s">
        <v>806</v>
      </c>
      <c r="D57" s="791" t="s">
        <v>811</v>
      </c>
      <c r="E57" s="792"/>
      <c r="F57" s="793"/>
      <c r="G57" s="447"/>
      <c r="H57" s="474" t="s">
        <v>223</v>
      </c>
      <c r="I57" s="791" t="s">
        <v>277</v>
      </c>
      <c r="J57" s="792"/>
      <c r="K57" s="793"/>
    </row>
    <row r="58" spans="1:11" ht="28" x14ac:dyDescent="0.35">
      <c r="A58" s="384"/>
      <c r="B58" s="445"/>
      <c r="C58" s="473" t="s">
        <v>807</v>
      </c>
      <c r="D58" s="791" t="s">
        <v>812</v>
      </c>
      <c r="E58" s="792"/>
      <c r="F58" s="793"/>
      <c r="G58" s="447"/>
      <c r="H58" s="474" t="s">
        <v>224</v>
      </c>
      <c r="I58" s="791" t="s">
        <v>278</v>
      </c>
      <c r="J58" s="792"/>
      <c r="K58" s="793"/>
    </row>
    <row r="59" spans="1:11" ht="42.5" thickBot="1" x14ac:dyDescent="0.4">
      <c r="A59" s="384"/>
      <c r="B59" s="445"/>
      <c r="C59" s="473" t="s">
        <v>808</v>
      </c>
      <c r="D59" s="791" t="s">
        <v>813</v>
      </c>
      <c r="E59" s="792"/>
      <c r="F59" s="793"/>
      <c r="G59" s="447"/>
      <c r="H59" s="475" t="s">
        <v>225</v>
      </c>
      <c r="I59" s="794" t="s">
        <v>279</v>
      </c>
      <c r="J59" s="795"/>
      <c r="K59" s="796"/>
    </row>
    <row r="60" spans="1:11" x14ac:dyDescent="0.35">
      <c r="A60" s="384"/>
      <c r="B60" s="445"/>
      <c r="C60" s="476" t="s">
        <v>814</v>
      </c>
      <c r="D60" s="791" t="s">
        <v>816</v>
      </c>
      <c r="E60" s="792"/>
      <c r="F60" s="793"/>
      <c r="G60" s="445"/>
      <c r="H60" s="477"/>
      <c r="I60" s="478"/>
      <c r="J60" s="478"/>
      <c r="K60" s="478"/>
    </row>
    <row r="61" spans="1:11" ht="15" thickBot="1" x14ac:dyDescent="0.4">
      <c r="A61" s="384"/>
      <c r="B61" s="479"/>
      <c r="C61" s="480" t="s">
        <v>815</v>
      </c>
      <c r="D61" s="794" t="s">
        <v>817</v>
      </c>
      <c r="E61" s="795"/>
      <c r="F61" s="796"/>
      <c r="G61" s="445"/>
      <c r="H61" s="477"/>
      <c r="I61" s="478"/>
      <c r="J61" s="478"/>
      <c r="K61" s="478"/>
    </row>
    <row r="62" spans="1:11" ht="15" thickBot="1" x14ac:dyDescent="0.4">
      <c r="A62" s="384"/>
      <c r="B62" s="481"/>
      <c r="C62" s="482"/>
      <c r="D62" s="483"/>
      <c r="E62" s="483"/>
      <c r="F62" s="483"/>
      <c r="G62" s="483"/>
      <c r="H62" s="483"/>
      <c r="I62" s="483"/>
      <c r="J62" s="484"/>
      <c r="K62" s="484"/>
    </row>
  </sheetData>
  <mergeCells count="66">
    <mergeCell ref="I54:K54"/>
    <mergeCell ref="D59:F59"/>
    <mergeCell ref="I59:K59"/>
    <mergeCell ref="D60:F60"/>
    <mergeCell ref="D61:F61"/>
    <mergeCell ref="D56:F56"/>
    <mergeCell ref="I56:K56"/>
    <mergeCell ref="D57:F57"/>
    <mergeCell ref="I57:K57"/>
    <mergeCell ref="D58:F58"/>
    <mergeCell ref="I58:K58"/>
    <mergeCell ref="D55:F55"/>
    <mergeCell ref="I55:K55"/>
    <mergeCell ref="F44:G44"/>
    <mergeCell ref="H44:I44"/>
    <mergeCell ref="D45:E45"/>
    <mergeCell ref="F45:G45"/>
    <mergeCell ref="H45:I45"/>
    <mergeCell ref="E48:J48"/>
    <mergeCell ref="E49:J49"/>
    <mergeCell ref="C51:E51"/>
    <mergeCell ref="D54:F54"/>
    <mergeCell ref="E28:J28"/>
    <mergeCell ref="E29:J29"/>
    <mergeCell ref="C31:J31"/>
    <mergeCell ref="D32:K39"/>
    <mergeCell ref="D42:E42"/>
    <mergeCell ref="F42:G42"/>
    <mergeCell ref="H42:I42"/>
    <mergeCell ref="C43:C46"/>
    <mergeCell ref="D43:E43"/>
    <mergeCell ref="F43:G43"/>
    <mergeCell ref="H43:I43"/>
    <mergeCell ref="D44:E44"/>
    <mergeCell ref="D24:E24"/>
    <mergeCell ref="F24:G24"/>
    <mergeCell ref="H24:I24"/>
    <mergeCell ref="D25:E25"/>
    <mergeCell ref="F25:G25"/>
    <mergeCell ref="H25:I25"/>
    <mergeCell ref="D23:E23"/>
    <mergeCell ref="F23:G23"/>
    <mergeCell ref="H23:I23"/>
    <mergeCell ref="D9:E9"/>
    <mergeCell ref="F9:G9"/>
    <mergeCell ref="H9:I9"/>
    <mergeCell ref="D12:K12"/>
    <mergeCell ref="E13:J13"/>
    <mergeCell ref="E14:J14"/>
    <mergeCell ref="C16:J16"/>
    <mergeCell ref="D17:K20"/>
    <mergeCell ref="D22:E22"/>
    <mergeCell ref="F22:G22"/>
    <mergeCell ref="H22:I22"/>
    <mergeCell ref="D7:E7"/>
    <mergeCell ref="F7:G7"/>
    <mergeCell ref="H7:I7"/>
    <mergeCell ref="D8:E8"/>
    <mergeCell ref="F8:G8"/>
    <mergeCell ref="H8:I8"/>
    <mergeCell ref="C2:K2"/>
    <mergeCell ref="C3:K3"/>
    <mergeCell ref="C4:K4"/>
    <mergeCell ref="D6:E6"/>
    <mergeCell ref="F6:G6"/>
    <mergeCell ref="H6:I6"/>
  </mergeCells>
  <dataValidations count="6">
    <dataValidation type="list" allowBlank="1" showInputMessage="1" showErrorMessage="1" prompt="Please use drop down menu to enter data " sqref="F7:G7 F43:G43 F23:G23"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6:E6 D22:E22 D42:E42" xr:uid="{00000000-0002-0000-0700-000001000000}"/>
    <dataValidation allowBlank="1" showInputMessage="1" showErrorMessage="1" prompt="Please use the drop-down menu to fill this section" sqref="F6:G6 F22:G22 F42:G42" xr:uid="{00000000-0002-0000-0700-000002000000}"/>
    <dataValidation allowBlank="1" showInputMessage="1" showErrorMessage="1" prompt="Refers to the progress expected to be reached at project finalization. " sqref="H6:I6 H22:I22 H42:I42" xr:uid="{00000000-0002-0000-0700-000003000000}"/>
    <dataValidation allowBlank="1" showInputMessage="1" showErrorMessage="1" prompt="Report on the progress at output level and explain how it relates to the key milestone (outcome/project component)" sqref="J6 J22 J42" xr:uid="{00000000-0002-0000-0700-000004000000}"/>
    <dataValidation type="list" allowBlank="1" showInputMessage="1" showErrorMessage="1" sqref="F8:G9 F44:G45 F24:G25" xr:uid="{00000000-0002-0000-0700-000005000000}">
      <formula1>"Outcome 1, Outcome 2, Outcome 3, Outcome 4, Outcome 5, Outcome 6, Outcome 7, Outcome 8"</formula1>
    </dataValidation>
  </dataValidations>
  <hyperlinks>
    <hyperlink ref="E29" r:id="rId1" xr:uid="{00000000-0004-0000-0700-000000000000}"/>
    <hyperlink ref="E14" r:id="rId2" xr:uid="{00000000-0004-0000-0700-000001000000}"/>
  </hyperlinks>
  <pageMargins left="0.7" right="0.7" top="0.75" bottom="0.75" header="0.3" footer="0.3"/>
  <pageSetup orientation="portrait"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15"/>
  <sheetViews>
    <sheetView zoomScaleNormal="100" workbookViewId="0">
      <selection activeCell="F1" sqref="F1"/>
    </sheetView>
  </sheetViews>
  <sheetFormatPr defaultColWidth="8.7265625" defaultRowHeight="14.5" x14ac:dyDescent="0.35"/>
  <cols>
    <col min="1" max="1" width="1.453125" customWidth="1"/>
    <col min="2" max="2" width="1.7265625" customWidth="1"/>
    <col min="3" max="3" width="13.453125" customWidth="1"/>
    <col min="4" max="4" width="11.453125" customWidth="1"/>
    <col min="5" max="5" width="12.7265625" customWidth="1"/>
    <col min="6" max="6" width="17.26953125" customWidth="1"/>
    <col min="7" max="7" width="41" customWidth="1"/>
    <col min="8" max="8" width="42" customWidth="1"/>
    <col min="9" max="10" width="1.7265625" customWidth="1"/>
  </cols>
  <sheetData>
    <row r="1" spans="2:9" ht="15" thickBot="1" x14ac:dyDescent="0.4"/>
    <row r="2" spans="2:9" ht="15" thickBot="1" x14ac:dyDescent="0.4">
      <c r="B2" s="35"/>
      <c r="C2" s="36"/>
      <c r="D2" s="37"/>
      <c r="E2" s="37"/>
      <c r="F2" s="37"/>
      <c r="G2" s="37"/>
      <c r="H2" s="37"/>
      <c r="I2" s="38"/>
    </row>
    <row r="3" spans="2:9" ht="20.5" thickBot="1" x14ac:dyDescent="0.45">
      <c r="B3" s="81"/>
      <c r="C3" s="619" t="s">
        <v>235</v>
      </c>
      <c r="D3" s="799"/>
      <c r="E3" s="799"/>
      <c r="F3" s="799"/>
      <c r="G3" s="799"/>
      <c r="H3" s="800"/>
      <c r="I3" s="83"/>
    </row>
    <row r="4" spans="2:9" x14ac:dyDescent="0.35">
      <c r="B4" s="39"/>
      <c r="C4" s="801" t="s">
        <v>236</v>
      </c>
      <c r="D4" s="801"/>
      <c r="E4" s="801"/>
      <c r="F4" s="801"/>
      <c r="G4" s="801"/>
      <c r="H4" s="801"/>
      <c r="I4" s="40"/>
    </row>
    <row r="5" spans="2:9" x14ac:dyDescent="0.35">
      <c r="B5" s="39"/>
      <c r="C5" s="802"/>
      <c r="D5" s="802"/>
      <c r="E5" s="802"/>
      <c r="F5" s="802"/>
      <c r="G5" s="802"/>
      <c r="H5" s="802"/>
      <c r="I5" s="40"/>
    </row>
    <row r="6" spans="2:9" ht="46.4" customHeight="1" thickBot="1" x14ac:dyDescent="0.4">
      <c r="B6" s="39"/>
      <c r="C6" s="606" t="s">
        <v>237</v>
      </c>
      <c r="D6" s="606"/>
      <c r="E6" s="371"/>
      <c r="F6" s="371"/>
      <c r="G6" s="371"/>
      <c r="H6" s="42"/>
      <c r="I6" s="40"/>
    </row>
    <row r="7" spans="2:9" ht="30" customHeight="1" thickBot="1" x14ac:dyDescent="0.4">
      <c r="B7" s="39"/>
      <c r="C7" s="134" t="s">
        <v>234</v>
      </c>
      <c r="D7" s="803" t="s">
        <v>233</v>
      </c>
      <c r="E7" s="804"/>
      <c r="F7" s="89" t="s">
        <v>232</v>
      </c>
      <c r="G7" s="90" t="s">
        <v>261</v>
      </c>
      <c r="H7" s="89" t="s">
        <v>267</v>
      </c>
      <c r="I7" s="40"/>
    </row>
    <row r="8" spans="2:9" ht="409.5" customHeight="1" x14ac:dyDescent="0.35">
      <c r="B8" s="372"/>
      <c r="C8" s="373"/>
      <c r="D8" s="805" t="s">
        <v>885</v>
      </c>
      <c r="E8" s="805"/>
      <c r="F8" s="374" t="s">
        <v>886</v>
      </c>
      <c r="G8" s="517" t="s">
        <v>954</v>
      </c>
      <c r="H8" s="374" t="s">
        <v>887</v>
      </c>
      <c r="I8" s="375"/>
    </row>
    <row r="9" spans="2:9" ht="354" customHeight="1" x14ac:dyDescent="0.35">
      <c r="B9" s="372"/>
      <c r="C9" s="376" t="s">
        <v>884</v>
      </c>
      <c r="D9" s="806" t="s">
        <v>888</v>
      </c>
      <c r="E9" s="806"/>
      <c r="F9" s="377" t="s">
        <v>889</v>
      </c>
      <c r="G9" s="518" t="s">
        <v>955</v>
      </c>
      <c r="H9" s="378" t="s">
        <v>890</v>
      </c>
      <c r="I9" s="375"/>
    </row>
    <row r="10" spans="2:9" ht="300" customHeight="1" x14ac:dyDescent="0.35">
      <c r="B10" s="372"/>
      <c r="C10" s="376" t="s">
        <v>891</v>
      </c>
      <c r="D10" s="807" t="s">
        <v>892</v>
      </c>
      <c r="E10" s="807"/>
      <c r="F10" s="377" t="s">
        <v>893</v>
      </c>
      <c r="G10" s="518" t="s">
        <v>957</v>
      </c>
      <c r="H10" s="377" t="s">
        <v>894</v>
      </c>
      <c r="I10" s="375"/>
    </row>
    <row r="11" spans="2:9" ht="224.15" customHeight="1" x14ac:dyDescent="0.35">
      <c r="B11" s="372"/>
      <c r="C11" s="376" t="s">
        <v>895</v>
      </c>
      <c r="D11" s="807" t="s">
        <v>896</v>
      </c>
      <c r="E11" s="807"/>
      <c r="F11" s="377" t="s">
        <v>897</v>
      </c>
      <c r="G11" s="518" t="s">
        <v>958</v>
      </c>
      <c r="H11" s="377" t="s">
        <v>898</v>
      </c>
      <c r="I11" s="375"/>
    </row>
    <row r="12" spans="2:9" ht="300.75" customHeight="1" x14ac:dyDescent="0.35">
      <c r="B12" s="372"/>
      <c r="C12" s="376" t="s">
        <v>899</v>
      </c>
      <c r="D12" s="807" t="s">
        <v>900</v>
      </c>
      <c r="E12" s="807"/>
      <c r="F12" s="377" t="s">
        <v>901</v>
      </c>
      <c r="G12" s="518" t="s">
        <v>956</v>
      </c>
      <c r="H12" s="379" t="s">
        <v>902</v>
      </c>
      <c r="I12" s="375"/>
    </row>
    <row r="13" spans="2:9" ht="408.75" customHeight="1" x14ac:dyDescent="0.35">
      <c r="B13" s="372"/>
      <c r="C13" s="376" t="s">
        <v>903</v>
      </c>
      <c r="D13" s="806" t="s">
        <v>900</v>
      </c>
      <c r="E13" s="806"/>
      <c r="F13" s="379" t="s">
        <v>901</v>
      </c>
      <c r="G13" s="518" t="s">
        <v>956</v>
      </c>
      <c r="H13" s="379" t="s">
        <v>904</v>
      </c>
      <c r="I13" s="375"/>
    </row>
    <row r="14" spans="2:9" ht="15" thickBot="1" x14ac:dyDescent="0.4">
      <c r="B14" s="44"/>
      <c r="C14" s="94"/>
      <c r="D14" s="797"/>
      <c r="E14" s="798"/>
      <c r="F14" s="88"/>
      <c r="G14" s="88"/>
      <c r="H14" s="88"/>
      <c r="I14" s="45"/>
    </row>
    <row r="15" spans="2:9" ht="15" thickBot="1" x14ac:dyDescent="0.4">
      <c r="B15" s="91"/>
      <c r="C15" s="92"/>
      <c r="D15" s="92"/>
      <c r="E15" s="92"/>
      <c r="F15" s="92"/>
      <c r="G15" s="92"/>
      <c r="H15" s="92"/>
      <c r="I15" s="93"/>
    </row>
  </sheetData>
  <mergeCells count="12">
    <mergeCell ref="D14:E14"/>
    <mergeCell ref="C3:H3"/>
    <mergeCell ref="C4:H4"/>
    <mergeCell ref="C5:H5"/>
    <mergeCell ref="D7:E7"/>
    <mergeCell ref="C6:D6"/>
    <mergeCell ref="D8:E8"/>
    <mergeCell ref="D9:E9"/>
    <mergeCell ref="D10:E10"/>
    <mergeCell ref="D11:E11"/>
    <mergeCell ref="D12:E12"/>
    <mergeCell ref="D13:E13"/>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zoomScale="85" zoomScaleNormal="85" workbookViewId="0">
      <selection activeCell="C3" sqref="C3:D3"/>
    </sheetView>
  </sheetViews>
  <sheetFormatPr defaultColWidth="8.7265625" defaultRowHeight="14.5" x14ac:dyDescent="0.35"/>
  <cols>
    <col min="1" max="1" width="1.26953125" customWidth="1"/>
    <col min="2" max="2" width="2" customWidth="1"/>
    <col min="3" max="3" width="45.26953125" customWidth="1"/>
    <col min="4" max="4" width="170.81640625" customWidth="1"/>
    <col min="5" max="5" width="2.453125" customWidth="1"/>
    <col min="6" max="6" width="1.453125" customWidth="1"/>
  </cols>
  <sheetData>
    <row r="1" spans="2:5" ht="15" thickBot="1" x14ac:dyDescent="0.4"/>
    <row r="2" spans="2:5" ht="15" thickBot="1" x14ac:dyDescent="0.4">
      <c r="B2" s="98"/>
      <c r="C2" s="57"/>
      <c r="D2" s="57"/>
      <c r="E2" s="58"/>
    </row>
    <row r="3" spans="2:5" ht="18" thickBot="1" x14ac:dyDescent="0.4">
      <c r="B3" s="99"/>
      <c r="C3" s="810" t="s">
        <v>247</v>
      </c>
      <c r="D3" s="811"/>
      <c r="E3" s="100"/>
    </row>
    <row r="4" spans="2:5" x14ac:dyDescent="0.35">
      <c r="B4" s="99"/>
      <c r="C4" s="101"/>
      <c r="D4" s="101"/>
      <c r="E4" s="100"/>
    </row>
    <row r="5" spans="2:5" ht="15" thickBot="1" x14ac:dyDescent="0.4">
      <c r="B5" s="99"/>
      <c r="C5" s="102" t="s">
        <v>282</v>
      </c>
      <c r="D5" s="101"/>
      <c r="E5" s="100"/>
    </row>
    <row r="6" spans="2:5" ht="15" thickBot="1" x14ac:dyDescent="0.4">
      <c r="B6" s="99"/>
      <c r="C6" s="109" t="s">
        <v>248</v>
      </c>
      <c r="D6" s="110" t="s">
        <v>249</v>
      </c>
      <c r="E6" s="100"/>
    </row>
    <row r="7" spans="2:5" ht="28.5" thickBot="1" x14ac:dyDescent="0.4">
      <c r="B7" s="99"/>
      <c r="C7" s="103" t="s">
        <v>286</v>
      </c>
      <c r="D7" s="519" t="s">
        <v>959</v>
      </c>
      <c r="E7" s="100"/>
    </row>
    <row r="8" spans="2:5" ht="42.5" thickBot="1" x14ac:dyDescent="0.4">
      <c r="B8" s="99"/>
      <c r="C8" s="104" t="s">
        <v>287</v>
      </c>
      <c r="D8" s="520" t="s">
        <v>960</v>
      </c>
      <c r="E8" s="100"/>
    </row>
    <row r="9" spans="2:5" ht="42.5" thickBot="1" x14ac:dyDescent="0.4">
      <c r="B9" s="99"/>
      <c r="C9" s="357" t="s">
        <v>763</v>
      </c>
      <c r="D9" s="521" t="s">
        <v>961</v>
      </c>
      <c r="E9" s="100"/>
    </row>
    <row r="10" spans="2:5" ht="42.5" thickBot="1" x14ac:dyDescent="0.4">
      <c r="B10" s="99"/>
      <c r="C10" s="330" t="s">
        <v>756</v>
      </c>
      <c r="D10" s="519" t="s">
        <v>962</v>
      </c>
      <c r="E10" s="100"/>
    </row>
    <row r="11" spans="2:5" ht="409.5" customHeight="1" thickBot="1" x14ac:dyDescent="0.4">
      <c r="B11" s="99"/>
      <c r="C11" s="103" t="s">
        <v>757</v>
      </c>
      <c r="D11" s="519" t="s">
        <v>963</v>
      </c>
      <c r="E11" s="100"/>
    </row>
    <row r="12" spans="2:5" ht="40.4" customHeight="1" x14ac:dyDescent="0.35">
      <c r="B12" s="99"/>
      <c r="C12" s="809" t="s">
        <v>764</v>
      </c>
      <c r="D12" s="809"/>
      <c r="E12" s="100"/>
    </row>
    <row r="13" spans="2:5" x14ac:dyDescent="0.35">
      <c r="B13" s="99"/>
      <c r="C13" s="101"/>
      <c r="D13" s="101"/>
      <c r="E13" s="100"/>
    </row>
    <row r="14" spans="2:5" ht="15" thickBot="1" x14ac:dyDescent="0.4">
      <c r="B14" s="99"/>
      <c r="C14" s="812" t="s">
        <v>283</v>
      </c>
      <c r="D14" s="812"/>
      <c r="E14" s="100"/>
    </row>
    <row r="15" spans="2:5" ht="15" thickBot="1" x14ac:dyDescent="0.4">
      <c r="B15" s="99"/>
      <c r="C15" s="111" t="s">
        <v>250</v>
      </c>
      <c r="D15" s="111" t="s">
        <v>249</v>
      </c>
      <c r="E15" s="100"/>
    </row>
    <row r="16" spans="2:5" ht="15" thickBot="1" x14ac:dyDescent="0.4">
      <c r="B16" s="99"/>
      <c r="C16" s="808" t="s">
        <v>284</v>
      </c>
      <c r="D16" s="808"/>
      <c r="E16" s="100"/>
    </row>
    <row r="17" spans="2:5" ht="70.5" thickBot="1" x14ac:dyDescent="0.4">
      <c r="B17" s="99"/>
      <c r="C17" s="105" t="s">
        <v>288</v>
      </c>
      <c r="D17" s="522" t="s">
        <v>964</v>
      </c>
      <c r="E17" s="100"/>
    </row>
    <row r="18" spans="2:5" ht="56.5" thickBot="1" x14ac:dyDescent="0.4">
      <c r="B18" s="99"/>
      <c r="C18" s="105" t="s">
        <v>289</v>
      </c>
      <c r="D18" s="522" t="s">
        <v>965</v>
      </c>
      <c r="E18" s="100"/>
    </row>
    <row r="19" spans="2:5" ht="15" thickBot="1" x14ac:dyDescent="0.4">
      <c r="B19" s="99"/>
      <c r="C19" s="813" t="s">
        <v>657</v>
      </c>
      <c r="D19" s="813"/>
      <c r="E19" s="100"/>
    </row>
    <row r="20" spans="2:5" ht="75.75" customHeight="1" thickBot="1" x14ac:dyDescent="0.4">
      <c r="B20" s="99"/>
      <c r="C20" s="230" t="s">
        <v>655</v>
      </c>
      <c r="D20" s="523" t="s">
        <v>989</v>
      </c>
      <c r="E20" s="100"/>
    </row>
    <row r="21" spans="2:5" ht="120.75" customHeight="1" thickBot="1" x14ac:dyDescent="0.4">
      <c r="B21" s="99"/>
      <c r="C21" s="230" t="s">
        <v>656</v>
      </c>
      <c r="D21" s="523" t="s">
        <v>990</v>
      </c>
      <c r="E21" s="100"/>
    </row>
    <row r="22" spans="2:5" ht="15" thickBot="1" x14ac:dyDescent="0.4">
      <c r="B22" s="99"/>
      <c r="C22" s="808" t="s">
        <v>285</v>
      </c>
      <c r="D22" s="808"/>
      <c r="E22" s="100"/>
    </row>
    <row r="23" spans="2:5" ht="70.5" thickBot="1" x14ac:dyDescent="0.4">
      <c r="B23" s="99"/>
      <c r="C23" s="105" t="s">
        <v>290</v>
      </c>
      <c r="D23" s="522" t="s">
        <v>966</v>
      </c>
      <c r="E23" s="100"/>
    </row>
    <row r="24" spans="2:5" ht="56.5" thickBot="1" x14ac:dyDescent="0.4">
      <c r="B24" s="99"/>
      <c r="C24" s="105" t="s">
        <v>281</v>
      </c>
      <c r="D24" s="522" t="s">
        <v>967</v>
      </c>
      <c r="E24" s="100"/>
    </row>
    <row r="25" spans="2:5" ht="15" thickBot="1" x14ac:dyDescent="0.4">
      <c r="B25" s="99"/>
      <c r="C25" s="808" t="s">
        <v>251</v>
      </c>
      <c r="D25" s="808"/>
      <c r="E25" s="100"/>
    </row>
    <row r="26" spans="2:5" ht="28.5" thickBot="1" x14ac:dyDescent="0.4">
      <c r="B26" s="99"/>
      <c r="C26" s="107" t="s">
        <v>252</v>
      </c>
      <c r="D26" s="107" t="s">
        <v>968</v>
      </c>
      <c r="E26" s="100"/>
    </row>
    <row r="27" spans="2:5" ht="28.5" thickBot="1" x14ac:dyDescent="0.4">
      <c r="B27" s="99"/>
      <c r="C27" s="107" t="s">
        <v>253</v>
      </c>
      <c r="D27" s="107" t="s">
        <v>969</v>
      </c>
      <c r="E27" s="100"/>
    </row>
    <row r="28" spans="2:5" ht="28.5" thickBot="1" x14ac:dyDescent="0.4">
      <c r="B28" s="99"/>
      <c r="C28" s="107" t="s">
        <v>254</v>
      </c>
      <c r="D28" s="107" t="s">
        <v>970</v>
      </c>
      <c r="E28" s="100"/>
    </row>
    <row r="29" spans="2:5" ht="15" thickBot="1" x14ac:dyDescent="0.4">
      <c r="B29" s="99"/>
      <c r="C29" s="808" t="s">
        <v>255</v>
      </c>
      <c r="D29" s="808"/>
      <c r="E29" s="100"/>
    </row>
    <row r="30" spans="2:5" ht="56.5" thickBot="1" x14ac:dyDescent="0.4">
      <c r="B30" s="99"/>
      <c r="C30" s="105" t="s">
        <v>291</v>
      </c>
      <c r="D30" s="106" t="s">
        <v>971</v>
      </c>
      <c r="E30" s="100"/>
    </row>
    <row r="31" spans="2:5" ht="42.5" thickBot="1" x14ac:dyDescent="0.4">
      <c r="B31" s="99"/>
      <c r="C31" s="230" t="s">
        <v>758</v>
      </c>
      <c r="D31" s="106" t="s">
        <v>972</v>
      </c>
      <c r="E31" s="100"/>
    </row>
    <row r="32" spans="2:5" ht="70.5" thickBot="1" x14ac:dyDescent="0.4">
      <c r="B32" s="99"/>
      <c r="C32" s="230" t="s">
        <v>759</v>
      </c>
      <c r="D32" s="106" t="s">
        <v>910</v>
      </c>
      <c r="E32" s="100"/>
    </row>
    <row r="33" spans="2:5" ht="29" thickBot="1" x14ac:dyDescent="0.4">
      <c r="B33" s="99"/>
      <c r="C33" s="105" t="s">
        <v>292</v>
      </c>
      <c r="D33" s="522" t="s">
        <v>973</v>
      </c>
      <c r="E33" s="100"/>
    </row>
    <row r="34" spans="2:5" ht="56.5" thickBot="1" x14ac:dyDescent="0.4">
      <c r="B34" s="99"/>
      <c r="C34" s="105" t="s">
        <v>256</v>
      </c>
      <c r="D34" s="522" t="s">
        <v>974</v>
      </c>
      <c r="E34" s="100"/>
    </row>
    <row r="35" spans="2:5" ht="42.5" thickBot="1" x14ac:dyDescent="0.4">
      <c r="B35" s="99"/>
      <c r="C35" s="105" t="s">
        <v>293</v>
      </c>
      <c r="D35" s="106" t="s">
        <v>975</v>
      </c>
      <c r="E35" s="100"/>
    </row>
    <row r="36" spans="2:5" ht="15" thickBot="1" x14ac:dyDescent="0.4">
      <c r="B36" s="99"/>
      <c r="C36" s="808" t="s">
        <v>760</v>
      </c>
      <c r="D36" s="808"/>
      <c r="E36" s="100"/>
    </row>
    <row r="37" spans="2:5" ht="53.25" customHeight="1" thickBot="1" x14ac:dyDescent="0.4">
      <c r="B37" s="335"/>
      <c r="C37" s="355" t="s">
        <v>761</v>
      </c>
      <c r="D37" s="522" t="s">
        <v>976</v>
      </c>
      <c r="E37" s="335"/>
    </row>
    <row r="38" spans="2:5" ht="15" thickBot="1" x14ac:dyDescent="0.4">
      <c r="B38" s="99"/>
      <c r="C38" s="808" t="s">
        <v>762</v>
      </c>
      <c r="D38" s="808"/>
      <c r="E38" s="100"/>
    </row>
    <row r="39" spans="2:5" ht="45.65" customHeight="1" thickBot="1" x14ac:dyDescent="0.4">
      <c r="B39" s="99"/>
      <c r="C39" s="356" t="s">
        <v>832</v>
      </c>
      <c r="D39" s="106"/>
      <c r="E39" s="100"/>
    </row>
    <row r="40" spans="2:5" ht="28.5" thickBot="1" x14ac:dyDescent="0.4">
      <c r="B40" s="99"/>
      <c r="C40" s="356" t="s">
        <v>831</v>
      </c>
      <c r="D40" s="524" t="s">
        <v>977</v>
      </c>
      <c r="E40" s="100"/>
    </row>
    <row r="41" spans="2:5" ht="15" thickBot="1" x14ac:dyDescent="0.4">
      <c r="B41" s="135"/>
      <c r="C41" s="108"/>
      <c r="D41" s="108"/>
      <c r="E41" s="136"/>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3</xdr:col>
                    <xdr:colOff>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635000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56</ProjectId>
    <ReportingPeriod xmlns="dc9b7735-1e97-4a24-b7a2-47bf824ab39e" xsi:nil="true"/>
    <WBDocsDocURL xmlns="dc9b7735-1e97-4a24-b7a2-47bf824ab39e">http://wbdocsservices.worldbank.org/services?I4_SERVICE=VC&amp;I4_KEY=TF069013&amp;I4_DOCID=090224b088232e71</WBDocsDocURL>
    <WBDocsDocURLPublicOnly xmlns="dc9b7735-1e97-4a24-b7a2-47bf824ab39e">http://pubdocs.worldbank.org/en/759041611863595995/56-Chile-AGCID-PPR-3-final-for-web.xlsx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48BA4AF-8A21-4DD8-9C3B-4A2C1F767D3C}"/>
</file>

<file path=customXml/itemProps2.xml><?xml version="1.0" encoding="utf-8"?>
<ds:datastoreItem xmlns:ds="http://schemas.openxmlformats.org/officeDocument/2006/customXml" ds:itemID="{C70180E0-C652-4B29-9E37-24DD452A52E8}">
  <ds:schemaRefs>
    <ds:schemaRef ds:uri="http://schemas.microsoft.com/sharepoint/v3/contenttype/forms"/>
  </ds:schemaRefs>
</ds:datastoreItem>
</file>

<file path=customXml/itemProps3.xml><?xml version="1.0" encoding="utf-8"?>
<ds:datastoreItem xmlns:ds="http://schemas.openxmlformats.org/officeDocument/2006/customXml" ds:itemID="{12C82379-C466-4F3F-84A4-3D5BA18FBC2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  </vt:lpstr>
      <vt:lpstr>Project Indicators</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2020-10-16T15:49:55Z</cp:lastPrinted>
  <dcterms:created xsi:type="dcterms:W3CDTF">2010-11-30T14:15:01Z</dcterms:created>
  <dcterms:modified xsi:type="dcterms:W3CDTF">2021-01-26T18:00:00Z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