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defaultThemeVersion="124226"/>
  <mc:AlternateContent xmlns:mc="http://schemas.openxmlformats.org/markup-compatibility/2006">
    <mc:Choice Requires="x15">
      <x15ac:absPath xmlns:x15ac="http://schemas.microsoft.com/office/spreadsheetml/2010/11/ac" url="https://worldbankgroup-my.sharepoint.com/personal/mdorigo_adaptation-fund_org/Documents/Desktop/Docs to put P drive/2 PPR SPREP Micronesia/"/>
    </mc:Choice>
  </mc:AlternateContent>
  <xr:revisionPtr revIDLastSave="0" documentId="8_{AA1D1C89-66D3-4EF0-9401-471A4924A275}" xr6:coauthVersionLast="44" xr6:coauthVersionMax="44" xr10:uidLastSave="{00000000-0000-0000-0000-000000000000}"/>
  <bookViews>
    <workbookView xWindow="-110" yWindow="-110" windowWidth="19420" windowHeight="10420" firstSheet="2" activeTab="2" xr2:uid="{00000000-000D-0000-FFFF-FFFF00000000}"/>
  </bookViews>
  <sheets>
    <sheet name="Overview" sheetId="1" r:id="rId1"/>
    <sheet name="FinancialData" sheetId="18" r:id="rId2"/>
    <sheet name="Risk Assesment" sheetId="4" r:id="rId3"/>
    <sheet name="ESP Compliance" sheetId="13" r:id="rId4"/>
    <sheet name="Report Against ESMP" sheetId="19" r:id="rId5"/>
    <sheet name="GP Compliance" sheetId="14" r:id="rId6"/>
    <sheet name="ESP and GP Guidance notes" sheetId="15" r:id="rId7"/>
    <sheet name="Rating" sheetId="5" r:id="rId8"/>
    <sheet name="Project Indicators" sheetId="12" r:id="rId9"/>
    <sheet name="Lessons Learned" sheetId="9" r:id="rId10"/>
    <sheet name="Results Tracker" sheetId="11" r:id="rId11"/>
    <sheet name="Units for Indicators" sheetId="6" r:id="rId12"/>
  </sheets>
  <externalReferences>
    <externalReference r:id="rId13"/>
  </externalReferences>
  <definedNames>
    <definedName name="iincome" localSheetId="1">#REF!</definedName>
    <definedName name="iincome">#REF!</definedName>
    <definedName name="income" localSheetId="10">#REF!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2" i="18" l="1"/>
  <c r="F64" i="18" l="1"/>
  <c r="F36" i="18"/>
  <c r="F40" i="18" s="1"/>
  <c r="L57" i="11" l="1"/>
  <c r="M23" i="11"/>
  <c r="I23" i="11"/>
  <c r="M22" i="11"/>
  <c r="I22" i="11"/>
  <c r="M21" i="11"/>
  <c r="I21" i="11"/>
</calcChain>
</file>

<file path=xl/sharedStrings.xml><?xml version="1.0" encoding="utf-8"?>
<sst xmlns="http://schemas.openxmlformats.org/spreadsheetml/2006/main" count="2752" uniqueCount="1412">
  <si>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</si>
  <si>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</si>
  <si>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</si>
  <si>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</si>
  <si>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</si>
  <si>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</si>
  <si>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</si>
  <si>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</si>
  <si>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</si>
  <si>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</si>
  <si>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</si>
  <si>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</si>
  <si>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</si>
  <si>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</si>
  <si>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</si>
  <si>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</si>
  <si>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</si>
  <si>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</si>
  <si>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</si>
  <si>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</si>
  <si>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</si>
  <si>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</si>
  <si>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</si>
  <si>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</si>
  <si>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</si>
  <si>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</si>
  <si>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</si>
  <si>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</si>
  <si>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</si>
  <si>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</si>
  <si>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</si>
  <si>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</si>
  <si>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</si>
  <si>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</si>
  <si>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</si>
  <si>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</si>
  <si>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</si>
  <si>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</si>
  <si>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</si>
  <si>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</si>
  <si>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</si>
  <si>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</si>
  <si>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</si>
  <si>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</si>
  <si>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</si>
  <si>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</si>
  <si>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</si>
  <si>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</si>
  <si>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</si>
  <si>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</si>
  <si>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</si>
  <si>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</si>
  <si>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</si>
  <si>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</si>
  <si>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</si>
  <si>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</si>
  <si>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</si>
  <si>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</si>
  <si>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</si>
  <si>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</si>
  <si>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</si>
  <si>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</si>
  <si>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</si>
  <si>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</si>
  <si>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</si>
  <si>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</si>
  <si>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</si>
  <si>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</si>
  <si>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</si>
  <si>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</si>
  <si>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</si>
  <si>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</si>
  <si>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</si>
  <si>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</si>
  <si>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</si>
  <si>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</si>
  <si>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</si>
  <si>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</si>
  <si>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</si>
  <si>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</si>
  <si>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</si>
  <si>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</si>
  <si>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</si>
  <si>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</si>
  <si>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</si>
  <si>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</si>
  <si>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</si>
  <si>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</si>
  <si>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</si>
  <si>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</si>
  <si>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</si>
  <si>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</si>
  <si>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</si>
  <si>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</si>
  <si>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</si>
  <si>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</si>
  <si>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</si>
  <si>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</si>
  <si>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</si>
  <si>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</si>
  <si>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</si>
  <si>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</si>
  <si>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</si>
  <si>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</si>
  <si>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</si>
  <si>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</si>
  <si>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</si>
  <si>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</si>
  <si>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</si>
  <si>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</si>
  <si>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</si>
  <si>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</si>
  <si>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</si>
  <si>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</si>
  <si>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</si>
  <si>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</si>
  <si>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</si>
  <si>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</si>
  <si>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</si>
  <si>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</si>
  <si>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</si>
  <si>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</si>
  <si>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</si>
  <si>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</si>
  <si>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</si>
  <si>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</si>
  <si>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</si>
  <si>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</si>
  <si>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</si>
  <si>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</si>
  <si>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</si>
  <si>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</si>
  <si>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</si>
  <si>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</si>
  <si>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</si>
  <si>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</si>
  <si>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</si>
  <si>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</si>
  <si>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</si>
  <si>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</si>
  <si>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</si>
  <si>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</si>
  <si>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</si>
  <si>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</si>
  <si>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</si>
  <si>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</si>
  <si>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</si>
  <si>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</si>
  <si>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</si>
  <si>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</si>
  <si>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</si>
  <si>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</si>
  <si>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</si>
  <si>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</si>
  <si>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</si>
  <si>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</si>
  <si>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</si>
  <si>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</si>
  <si>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</si>
  <si>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</si>
  <si>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</si>
  <si>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</si>
  <si>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</si>
  <si>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</si>
  <si>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</si>
  <si>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</si>
  <si>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</si>
  <si>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</si>
  <si>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</si>
  <si>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</si>
  <si>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</si>
  <si>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</si>
  <si>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</si>
  <si>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</si>
  <si>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</si>
  <si>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</si>
  <si>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</si>
  <si>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</si>
  <si>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</si>
  <si>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</si>
  <si>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</si>
  <si>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</si>
  <si>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</si>
  <si>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</si>
  <si>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</si>
  <si>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</si>
  <si>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</si>
  <si>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</si>
  <si>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</si>
  <si>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</si>
  <si>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</si>
  <si>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</si>
  <si>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</si>
  <si>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</si>
  <si>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</si>
  <si>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</si>
  <si>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</si>
  <si>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</si>
  <si>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</si>
  <si>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</si>
  <si>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</si>
  <si>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</si>
  <si>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</si>
  <si>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</si>
  <si>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</si>
  <si>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</si>
  <si>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</si>
  <si>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</si>
  <si>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</si>
  <si>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</si>
  <si>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</si>
  <si>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</si>
  <si>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</si>
  <si>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</si>
  <si>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</si>
  <si>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</si>
  <si>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</si>
  <si>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</si>
  <si>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</si>
  <si>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</si>
  <si>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</si>
  <si>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</si>
  <si>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</si>
  <si>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</si>
  <si>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</si>
  <si>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</si>
  <si>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</si>
  <si>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</si>
  <si>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</si>
  <si>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</si>
  <si>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</si>
  <si>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</si>
  <si>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</si>
  <si>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</si>
  <si>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</si>
  <si>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</si>
  <si>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</si>
  <si>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</si>
  <si>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</si>
  <si>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</si>
  <si>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</si>
  <si>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</si>
  <si>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</si>
  <si>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</si>
  <si>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</si>
  <si>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</si>
  <si>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</si>
  <si>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</si>
  <si>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</si>
  <si>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</si>
  <si>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</si>
  <si>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</si>
  <si>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</si>
  <si>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</si>
  <si>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</si>
  <si>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</si>
  <si>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</si>
  <si>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</si>
  <si>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</si>
  <si>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</si>
  <si>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</si>
  <si>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</si>
  <si>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</si>
  <si>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</si>
  <si>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</si>
  <si>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</si>
  <si>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</si>
  <si>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</si>
  <si>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</si>
  <si>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</si>
  <si>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</si>
  <si>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</si>
  <si>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</si>
  <si>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</si>
  <si>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</si>
  <si>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</si>
  <si>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</si>
  <si>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</si>
  <si>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</si>
  <si>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</si>
  <si>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</si>
  <si>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</si>
  <si>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</si>
  <si>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</si>
  <si>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</si>
  <si>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</si>
  <si>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</si>
  <si>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</si>
  <si>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</si>
  <si>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</si>
  <si>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</si>
  <si>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</si>
  <si>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</si>
  <si>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</si>
  <si>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</si>
  <si>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</si>
  <si>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</si>
  <si>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</si>
  <si>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</si>
  <si>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</si>
  <si>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</si>
  <si>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</si>
  <si>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</si>
  <si>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</si>
  <si>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</si>
  <si>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</si>
  <si>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</si>
  <si>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</si>
  <si>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</si>
  <si>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</si>
  <si>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</si>
  <si>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</si>
  <si>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</si>
  <si>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</si>
  <si>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</si>
  <si>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</si>
  <si>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</si>
  <si>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</si>
  <si>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</si>
  <si>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</si>
  <si>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</si>
  <si>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</si>
  <si>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</si>
  <si>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</si>
  <si>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</si>
  <si>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</si>
  <si>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</si>
  <si>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</si>
  <si>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</si>
  <si>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</si>
  <si>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</si>
  <si>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</si>
  <si>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</si>
  <si>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</si>
  <si>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</si>
  <si>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</si>
  <si>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</si>
  <si>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</si>
  <si>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</si>
  <si>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</si>
  <si>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</si>
  <si>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</si>
  <si>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</si>
  <si>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</si>
  <si>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</si>
  <si>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</si>
  <si>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</si>
  <si>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</si>
  <si>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</si>
  <si>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</si>
  <si>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</si>
  <si>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</si>
  <si>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</si>
  <si>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</si>
  <si>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</si>
  <si>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</si>
  <si>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</si>
  <si>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</si>
  <si>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</si>
  <si>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</si>
  <si>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</si>
  <si>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</si>
  <si>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</si>
  <si>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</si>
  <si>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</si>
  <si>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</si>
  <si>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</si>
  <si>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</si>
  <si>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</si>
  <si>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</si>
  <si>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</si>
  <si>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</si>
  <si>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</si>
  <si>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</si>
  <si>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</si>
  <si>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</si>
  <si>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</si>
  <si>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</si>
  <si>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</si>
  <si>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</si>
  <si>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</si>
  <si>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</si>
  <si>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</si>
  <si>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</si>
  <si>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</si>
  <si>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</si>
  <si>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</si>
  <si>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</si>
  <si>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</si>
  <si>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</si>
  <si>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</si>
  <si>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</si>
  <si>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</si>
  <si>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</si>
  <si>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</si>
  <si>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</si>
  <si>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</si>
  <si>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</si>
  <si>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</si>
  <si>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</si>
  <si>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</si>
  <si>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</si>
  <si>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</si>
  <si>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</si>
  <si>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</si>
  <si>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</si>
  <si>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</si>
  <si>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</si>
  <si>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</si>
  <si>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</si>
  <si>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</si>
  <si>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</si>
  <si>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</si>
  <si>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</si>
  <si>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</si>
  <si>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</si>
  <si>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</si>
  <si>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</si>
  <si>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</si>
  <si>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</si>
  <si>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</si>
  <si>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</si>
  <si>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</si>
  <si>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</si>
  <si>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</si>
  <si>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</si>
  <si>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</si>
  <si>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</si>
  <si>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</si>
  <si>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</si>
  <si>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</si>
  <si>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</si>
  <si>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</si>
  <si>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</si>
  <si>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</si>
  <si>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</si>
  <si>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</si>
  <si>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</si>
  <si>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</si>
  <si>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</si>
  <si>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</si>
  <si>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</si>
  <si>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</si>
  <si>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</si>
  <si>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</si>
  <si>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</si>
  <si>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</si>
  <si>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</si>
  <si>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</si>
  <si>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</si>
  <si>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</si>
  <si>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</si>
  <si>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</si>
  <si>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</si>
  <si>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</si>
  <si>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</si>
  <si>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</si>
  <si>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</si>
  <si>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</si>
  <si>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</si>
  <si>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</si>
  <si>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</si>
  <si>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</si>
  <si>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</si>
  <si>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</si>
  <si>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</si>
  <si>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</si>
  <si>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</si>
  <si>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</si>
  <si>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</si>
  <si>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</si>
  <si>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</si>
  <si>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</si>
  <si>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</si>
  <si>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</si>
  <si>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</si>
  <si>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</si>
  <si>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</si>
  <si>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</si>
  <si>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</si>
  <si>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</si>
  <si>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</si>
  <si>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</si>
  <si>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</si>
  <si>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</si>
  <si>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</si>
  <si>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</si>
  <si>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</si>
  <si>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</si>
  <si>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</si>
  <si>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</si>
  <si>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</si>
  <si>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</si>
  <si>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</si>
  <si>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</si>
  <si>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</si>
  <si>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</si>
  <si>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</si>
  <si>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</si>
  <si>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</si>
  <si>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</si>
  <si>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</si>
  <si>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</si>
  <si>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</si>
  <si>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</si>
  <si>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</si>
  <si>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</si>
  <si>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</si>
  <si>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</si>
  <si>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</si>
  <si>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</si>
  <si>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</si>
  <si>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</si>
  <si>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</si>
  <si>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</si>
  <si>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</si>
  <si>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</si>
  <si>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</si>
  <si>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</si>
  <si>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</si>
  <si>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</si>
  <si>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</si>
  <si>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</si>
  <si>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</si>
  <si>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</si>
  <si>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</si>
  <si>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</si>
  <si>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</si>
  <si>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</si>
  <si>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</si>
  <si>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</si>
  <si>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</si>
  <si>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</si>
  <si>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</si>
  <si>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</si>
  <si>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</si>
  <si>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</si>
  <si>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</si>
  <si>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</si>
  <si>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</si>
  <si>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</si>
  <si>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</si>
  <si>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</si>
  <si>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</si>
  <si>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</si>
  <si>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</si>
  <si>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</si>
  <si>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</si>
  <si>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</si>
  <si>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</si>
  <si>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</si>
  <si>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</si>
  <si>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</si>
  <si>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</si>
  <si>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</si>
  <si>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</si>
  <si>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</si>
  <si>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</si>
  <si>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</si>
  <si>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</si>
  <si>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</si>
  <si>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</si>
  <si>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</si>
  <si>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</si>
  <si>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</si>
  <si>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</si>
  <si>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</si>
  <si>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</si>
  <si>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</si>
  <si>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</si>
  <si>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</si>
  <si>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</si>
  <si>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</si>
  <si>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</si>
  <si>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</si>
  <si>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</si>
  <si>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</si>
  <si>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</si>
  <si>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</si>
  <si>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</si>
  <si>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</si>
  <si>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</si>
  <si>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</si>
  <si>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</si>
  <si>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</si>
  <si>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</si>
  <si>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</si>
  <si>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</si>
  <si>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</si>
  <si>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</si>
  <si>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</si>
  <si>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</si>
  <si>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</si>
  <si>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</si>
  <si>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</si>
  <si>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</si>
  <si>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</si>
  <si>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</si>
  <si>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</si>
  <si>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</si>
  <si>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</si>
  <si>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</si>
  <si>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</si>
  <si>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</si>
  <si>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</si>
  <si>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</si>
  <si>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</si>
  <si>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</si>
  <si>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</si>
  <si>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</si>
  <si>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</si>
  <si>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</si>
  <si>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</si>
  <si>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</si>
  <si>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</si>
  <si>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</si>
  <si>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</si>
  <si>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</si>
  <si>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</si>
  <si>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</si>
  <si>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</si>
  <si>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</si>
  <si>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</si>
  <si>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</si>
  <si>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</si>
  <si>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</si>
  <si>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</si>
  <si>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</si>
  <si>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</si>
  <si>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</si>
  <si>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</si>
  <si>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</si>
  <si>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</si>
  <si>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</si>
  <si>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</si>
  <si>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</si>
  <si>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</si>
  <si>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</si>
  <si>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</si>
  <si>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</si>
  <si>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</si>
  <si>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</si>
  <si>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</si>
  <si>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</si>
  <si>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</si>
  <si>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</si>
  <si>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</si>
  <si>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</si>
  <si>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</si>
  <si>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</si>
  <si>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</si>
  <si>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</si>
  <si>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</si>
  <si>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</si>
  <si>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</si>
  <si>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</si>
  <si>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</si>
  <si>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</si>
  <si>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</si>
  <si>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</si>
  <si>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</si>
  <si>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</si>
  <si>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</si>
  <si>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</si>
  <si>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</si>
  <si>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</si>
  <si>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</si>
  <si>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</si>
  <si>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</si>
  <si>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</si>
  <si>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</si>
  <si>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</si>
  <si>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</si>
  <si>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</si>
  <si>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</si>
  <si>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</si>
  <si>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</si>
  <si>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Secretary of the Pacific Regional Environment Program (SPREP)</t>
  </si>
  <si>
    <t>Richard Moufa</t>
  </si>
  <si>
    <t>richard.moufa@gov.fm</t>
  </si>
  <si>
    <t>Andrew Yatilman</t>
  </si>
  <si>
    <t>decem.fsm@gmail.com</t>
  </si>
  <si>
    <t>Secretariat of the Pacific Regional Environment Program (SPREP)</t>
  </si>
  <si>
    <t xml:space="preserve">FSM Department of Climate Change, Environment and Emergency Management </t>
  </si>
  <si>
    <t xml:space="preserve">The FSM is located near the equator about 4,000 km southwest of the Hawaiian Islands in the Western Pacific Ocean and within the Caroline Islands group. It is a group of approximately 607 islands covering 2,736 square kilometers in the western Pacific Ocean. The land area totals 704.6 square kilometers, with 7, 192 square kilometers of lagoon area. The islands vary from small islands to atolls and large volcanic islands with land area of more than 80 square kilometers. Approximately 65 of the islands are inhabited. </t>
  </si>
  <si>
    <t>https://decem.gov.fm/adaptation-fund/</t>
  </si>
  <si>
    <t xml:space="preserve">Disasters, climate and weather extremes and projected changes in climate, are increasingly recognized as a core development challenge, as they adversely impact lives and livelihoods, social and economic development.  To address these challenges, the Secretariat of the Pacific Regional Environment Program (SPREP) in close collaboration with the Department of Environment, Climate Change and Emergency Management (DECEM) and in consultation with the National Government and State level departments, municipalities and communities, developed a proposal to the Adaptation Fund to support the implementation of the Project “Enhancing the climate change resilience of vulnerable island communities in FSM”.  </t>
  </si>
  <si>
    <t>The overall goal of the project is to build social, ecological and economic resilience of the target island communities of the Federated States of Micronesia and reduce their vulnerabilities to extreme drought, sea level rise and other climate risks through water resource management, coastal resource and development planning, and by promoting gender perspectives and ecologically sound climate resilient livelihoods.</t>
  </si>
  <si>
    <t>Lack of capacity within executing agencies cause delay or insufficient level of implementation</t>
  </si>
  <si>
    <t>Limited or no buy-in from national and state government stakeholders</t>
  </si>
  <si>
    <t>Extreme natural disasters affect the implementation of the project</t>
  </si>
  <si>
    <t>Climate hazards are more severe than anticipated leading to higher climate-proofing related costs for building the inland road</t>
  </si>
  <si>
    <t xml:space="preserve">Logistical/transport problems and/or prohibitive costs leading to delays in arrival of people and/or materials </t>
  </si>
  <si>
    <t>Traditional values and governing structures restrict the participation of women</t>
  </si>
  <si>
    <t xml:space="preserve">Limited or no buy-in from communities or island council </t>
  </si>
  <si>
    <t>Theft of assets from the water systems</t>
  </si>
  <si>
    <t>Delays in expediting funds to state and community project units to execute project activities</t>
  </si>
  <si>
    <t xml:space="preserve">Delays in acquitting funds </t>
  </si>
  <si>
    <t>State run ships to outer islands are unreliable and very slow to get to many outer islands, and only stay on island for half a day (on average).</t>
  </si>
  <si>
    <t xml:space="preserve">Team/ island communication difficulties (e.g., only have shortwave radio) </t>
  </si>
  <si>
    <t>Difficult to reach out and train teachers in Outer Island schools</t>
  </si>
  <si>
    <t>Land issues (disagreement/conflicts over access of land for installation  tanks/reserves)</t>
  </si>
  <si>
    <t xml:space="preserve">Unsuitable infrastructure (e.g., house roofs can’t support catchment systems) </t>
  </si>
  <si>
    <t>Agreement cannot be reached with all landowners on easements required for building the inland road</t>
  </si>
  <si>
    <t xml:space="preserve">Phase II (upgrade to hot-mix asphalt pavement) starts during implementation of AF project </t>
  </si>
  <si>
    <t>Implementing partner has inadequate capacity</t>
  </si>
  <si>
    <t>Locally available printing, video and audio production capacity</t>
  </si>
  <si>
    <t>There is no capacity on island to carry out needed trainings</t>
  </si>
  <si>
    <t xml:space="preserve">The  project has identified NGO and implementing partners that can carry out trainings in the target communities to enhance population's capacity on the project activities. </t>
  </si>
  <si>
    <t xml:space="preserve">The project inception workshops have secured the political support the project needed. </t>
  </si>
  <si>
    <t>Outcome 1:  Strengthened policy and institutional capacity of government to integrate climate risk and resilience into its water and coastal  management policy and regulatory frameworks</t>
  </si>
  <si>
    <t xml:space="preserve">Number of national and state level stakeholders participating in EPA, R&amp;D, NWTF meetings, planning and implementation of activities. 
Number of relevant sector and community based consultations carried out to identify institutional capacity gaps and capacity needs
Number of staff across sectors trained and build their awareness on the new regulations enforcement    
Number of regulatory framework drafts developed for development projects regulations at state level 
</t>
  </si>
  <si>
    <t xml:space="preserve">At least two relevant regulatory frameworks endorsed and adapted to guide and support development of regulations on development projects at national and state level.
Climate change is mainstreamed into the FSM National Water &amp; Sanitation Policy, Water Outlook Program, Water Sector Investment Plan, national and state development projects. 
</t>
  </si>
  <si>
    <t xml:space="preserve">Output 1.1
Legislation and policy paper to guide regulation of climate resilient coastal and marine management at national level
</t>
  </si>
  <si>
    <t xml:space="preserve">Number of stakeholder organizations participating in legal and regulatory assessment meetings
Number of regulation, policy and guidance documents drafted at national level
</t>
  </si>
  <si>
    <t xml:space="preserve">No current and future climate risks mainstreamed into current legislation, regulation, policy and guidance documents for development projects in FSM </t>
  </si>
  <si>
    <t xml:space="preserve">A legislative framework to guide national level regulation of climate resilient coastal and marine resource management at national level 
A national level regulation for development projects with climate risks and resilience incorporated developed, endorsed and adopted
</t>
  </si>
  <si>
    <t>Output 1.2 State regulations for development projects amended to consider climate change risks and resilience measures</t>
  </si>
  <si>
    <t xml:space="preserve">Number of stakeholder organizations participating regulatory framework workshops at state level
Number of regulation, policy and guidance documents drafted at state level
</t>
  </si>
  <si>
    <t>No current and future climate risks mainstreamed into current legislation, regulation, policy and guidance documents for development projects in Yap, Chuuk and Pohnpei States</t>
  </si>
  <si>
    <t>At least one state has endorsed and adopted changes to its state regulation for development project  that consider climate risks and resilience</t>
  </si>
  <si>
    <t>Output 1.3 National Water and Sanitation Policy endorsed with climate and disaster risks and resilience, and gender mainstreamed</t>
  </si>
  <si>
    <t xml:space="preserve">Number of stakeholders participating in NWTF meetings, planning and implementation of activities
Number of women, men, and youth participating in gender and climate change trainings, meetings and public awareness activities
Number of stakeholders (organizations) participating in NWSP awareness activities 
</t>
  </si>
  <si>
    <t xml:space="preserve">No national climate resilient water and sanitation policy  
No gender-focused policy on water and sanitation 
</t>
  </si>
  <si>
    <t>NWSP with climate risks and resilience, and gender incorporated, is endorsed and adopted by a resolution of the President and Government of FSM (Four state endorsement)</t>
  </si>
  <si>
    <t>Output 1.4 National Water Outlook and Water Sector Investment Plan developed and implemented</t>
  </si>
  <si>
    <t xml:space="preserve">Number of women, men and youth and stakeholder organizations participating in NWTF meetings, planning and implementation of activities
Number of stakeholder organizations  participating and implementing water outlook programs
Number of partnerships strengthened under the water sector investment plan 
</t>
  </si>
  <si>
    <t xml:space="preserve">No water and sanitation policy
Limited emphasis on the importance of social roles and responsibilities of women, men and youth in water, sanitation and climate change policies
</t>
  </si>
  <si>
    <t xml:space="preserve">NWSP with climate risks and resilience, and gender incorporated, is endorsed and adopted by a resolution of the President and Government of FSM (Four state endorsement)
National Water Outlook Program endorsed adopted and implemented
National Water Sector Investment Plan endorsed, adopted and implemented
</t>
  </si>
  <si>
    <t xml:space="preserve">Outcome 2a:  
Water conservation and management technology &amp; practices adopted, responding to drought, sea level rise and early recovery from cyclones
</t>
  </si>
  <si>
    <t xml:space="preserve">Available capacity (volume in cubic litres) of water per person per day  
Storage capacity for potable and grey water at household and community level
Rainfall data collected on a monthly basis used to provide advice on water conservation practices and advice on other development sectors (farming, fishing, etc.). 
</t>
  </si>
  <si>
    <t xml:space="preserve">Poorly maintained traditional water harvesting and conservation infrastructure and technology available. It cannot cope with the dry seasons.
No monitoring stations on island to collect and monitor rainfall data to advice on water conservation practices including advice on other sectors 
</t>
  </si>
  <si>
    <t xml:space="preserve">By end of project, at least 80% of households have collected enough water to respond to drought events
By end of project, at least five project islands and its communities have increased storage capacity to store potable and grey water. 
By end of project, women, men, and youth know how to use and read rain gauges
</t>
  </si>
  <si>
    <t xml:space="preserve">Output 2.1 
Outer Island communities orientated to CC, SLR and adaptive capacity measures involving water, health, sanitation and environment
</t>
  </si>
  <si>
    <t>Number of men and women in six outer islands trained in CC, SLR and adaptive capacity measures for water, health, sanitation and environment</t>
  </si>
  <si>
    <t xml:space="preserve">The six island sites have limited understanding of the impacts of climate change and sea level rise on the water, health, sanitation and environment sectors
Limited knowledge and experience in the application of climate change information to adaptation planning in outer islands
</t>
  </si>
  <si>
    <t xml:space="preserve">At least 60% of the community population in the six outer islands (of which close to 50% are women) are educated on the impacts of CC and SLR on water, health, sanitation and the environment, and have their capacity enhanced to develop adaptation measures to address these impacts
At least 80% of those that participate in the above capacity building activities have acquired knowledge and skills to develop and implement adaptation plans and actions
</t>
  </si>
  <si>
    <t xml:space="preserve">Output 2.2 Water Harvesting and Storage System (WHSS) installed in 6 atoll islands </t>
  </si>
  <si>
    <t xml:space="preserve">Number of WHSS installed in 6 islands 
Capacity of storage water (in m3 and ft3) constructed / maintained, per household and per community
Number of women, men and youth with access to water from WHSS systems installed at household and community level (church, school, community halls)
Agreed maintenance schedules for installed WHSS
</t>
  </si>
  <si>
    <t xml:space="preserve">Water cisterns and tanks exist on the islands in poor conditions (leakages, contaminated), including poor guttering and down piping 
There is no culture of maintenance of water harvesting systems at community level due to lack of specialised equipment and maintenance planning. 
Very limited awareness of WASH techniques useful for application during drought periods and post-typhoon situations 
</t>
  </si>
  <si>
    <t xml:space="preserve">100% of target population have access to enough potable water from the WHSS 
At least 20% members of the island council and women, men, and youth community groups trained in maintenance of community water harvesting and storage systems
</t>
  </si>
  <si>
    <t xml:space="preserve">Output 2.3 Self-composting waterless toilets constructed to conserve water, improve soil environment, and reduce marine eutrophication on the lagoon side </t>
  </si>
  <si>
    <t xml:space="preserve">Number of SCT units constructed and in working condition
Changes in level of nutrients in soil and groundwater 
Percentage of change in dissolved oxygen in the lagoon levels
</t>
  </si>
  <si>
    <t xml:space="preserve">Currently the majority of people use the lagoon for toileting.  
The existing water-flushed toilets or pit-latrine toilets are in poor condition, with leakage into soil and lagoon. 
Contamination / eutrophication of 
lagoon from excessive nutrient input from human waste 
</t>
  </si>
  <si>
    <t>By the end of the soil quality and lagoon water quality have improved as a result of reduced leakage from toilets</t>
  </si>
  <si>
    <t xml:space="preserve">Output 2.4 
3, 253 people trained on water conservation and management including coastal protection and livelihoods in 6 outer islands
</t>
  </si>
  <si>
    <t xml:space="preserve">Number of women , men, youth trained in demonstration of water harvesting  and storage systems
Number of women, men, youth trained in water data collection and  quality testing
Number of women,  men and  youth carrying out survey of potable and non-potable water needs, water use (quality &amp; quantity), storage capacity, sanitation, conservation methods, practices 
Most significant understandings  gained by youth, women and men through climate change adaptation training
</t>
  </si>
  <si>
    <t xml:space="preserve">Business as usual knowledge exists on water conservation and management methods and practices
Limited awareness about climate change impacts on water use and water resources on low-lying island environments and communities
</t>
  </si>
  <si>
    <t xml:space="preserve">By the end of the project, at least 80% of targeted women men and youth trained in water conservation and management methods and technology </t>
  </si>
  <si>
    <t>Outcome 2b: Increased awareness of climate change through formal climate education</t>
  </si>
  <si>
    <t xml:space="preserve">Number of schools with climate education curriculum introduced
Level of awareness of climate education in schools at different elementary and all grades
Number of teachers trained in climate education at elementary and all grade schools
</t>
  </si>
  <si>
    <t xml:space="preserve">Climate education materials are available
Lack of systematic training on climate education for teachers
</t>
  </si>
  <si>
    <t xml:space="preserve">By end of project, at least two schools participated in the development of the curriculum plan 
At least 60% of teachers trained on climate education under the new climate education curriculum. 
At least 80% of students enrolled and taken climate education have a pass rate of 65%
</t>
  </si>
  <si>
    <t>Output 2.5:  Teacher’s Guide on Climate Change developed to improve climate change learning in FSM schools and training institutions</t>
  </si>
  <si>
    <t xml:space="preserve">Number of climate change education planning workshops carried out to identify tailored education resources to enhance learning about climate change in schools and training institutions
Number of State-specific versions that is culturally relevant to teachers and students distributed to schools, providers of technical and vocational education and training (TVET) and libraries in FSM.
</t>
  </si>
  <si>
    <t xml:space="preserve">There are very few educational resources that address adaptation measures that are specific to FSM.
Learning about climate change the Pacific way: A guide for Pacific teachers exists and has been applied in Fiji, Kiribati, Samoa, Tonga and Vanuatu. 
</t>
  </si>
  <si>
    <t xml:space="preserve">By the end of the project, at least 80% of teachers employed in all schools of the targeted six islands have access to the correct specific version of the Guide.
By the end of the project, at least 25% of schools in the six targeted islands and 50% of targeted training institutions have used and applied the guide to enhance climate change learning 
</t>
  </si>
  <si>
    <t xml:space="preserve">Outcome 3: 
Increased resilience of coastal communities and environment to adapt to coastal hazards and risks induced by climate change 
</t>
  </si>
  <si>
    <t xml:space="preserve">Number of women, men and youth benefitting from the access provided by inland road
Quality condition of road after extreme rainfall event 
</t>
  </si>
  <si>
    <t xml:space="preserve">Malem-Utwe coastal road highly exposed to severe coastal erosion and is in high risk of being washed away within the next 10  -30 years
Unsealed inner road limits access of communities inland
</t>
  </si>
  <si>
    <t xml:space="preserve">At least 1,476 inhabitants of Malem and Utwe have increased coastal resilience to inundation and erosion.
At least one  landslide, flooding or agriculture-related risk management response has been implemented by Malem and/or Utwe
By the end of the project replication and up-scaling activities are explicitly informed by lessons learned and good practices relating to gender in Kosrae 
Targeted beneficiaries are the 2,283 people resident in the Malem  and Utwe  municipalities.
Indirect beneficiaries include 4,333 residents of  other Kosrae Municipalities
</t>
  </si>
  <si>
    <t xml:space="preserve">Output 3.1: 
3.6 miles (5.8km) of Malem-Utwe inland road and access road routes constructed to an unsealed rural road standard for future relocation 
</t>
  </si>
  <si>
    <t xml:space="preserve">Number of road easements obtained against number of road easements required
Number of kilometers of inland road constructed to an unsealed rural road standard
Length of new and re-lay water mains along Malem - Yeseng - Mosral - Kuplu section installed and connected to existing water supply at Malem and Finfokoa.
Length of new power line along entire length of inland road from Malem to Utwe via Kuplu Wan installed
Length of new tele- communication lines along entire length of inland road from Malem to Utwe via Kuplu Wan installed
</t>
  </si>
  <si>
    <t xml:space="preserve">Current inland road (1.5 km) is gravel only, in poor condition, and does not meet climate resilience standards
No water mains are connected from Malem and Utwe except old water mains.
No power lines and telecommunication lines from Malem to Utwe via Kuplu Wan
</t>
  </si>
  <si>
    <t xml:space="preserve">Approximately 8.5 km of inland road of the Malem-Utwe road constructed to climate resilient unsealed rural road standard with access routes to the two villages
Water running through connected and completed mains for the Malem – Yeseng – Mosral – Kuplu section  
New power and telecommunication lines installed along the entire length of the inland from Malem to Utwe via Kuplu Wan 
</t>
  </si>
  <si>
    <t>Output 3.2: Transitional coast protection at Mosral and Paal upgraded for immediate coastal protection</t>
  </si>
  <si>
    <t xml:space="preserve">Length (in metres/miles) of coastline revetted
</t>
  </si>
  <si>
    <t xml:space="preserve">Ineffective loose boulder defences at Mosral and Paal patched only after extreme events
</t>
  </si>
  <si>
    <t xml:space="preserve">Mosral and Paal coastline revetted in the order of 2.5 km or 1.6 miles
</t>
  </si>
  <si>
    <t>Output 3.3: State support program to access land in upland areas established</t>
  </si>
  <si>
    <t xml:space="preserve">Percentage of household without land inland who accessed land inland 
Area (m2) of safe land inland identified for access
</t>
  </si>
  <si>
    <t>No state government program to assist access land in upland for those without land</t>
  </si>
  <si>
    <t>At least 30% of the  household in the coastal hazard zone with no land inland access land (18 HH in Malem; 9 in Utwe)</t>
  </si>
  <si>
    <t xml:space="preserve">Output 3.4:
Community-Based Ecosystem  Management strengthened
</t>
  </si>
  <si>
    <t xml:space="preserve">Number of women, men and youth trained on community-based ecosystem management tools
Number of women, men and youth participating in planning  and consultation meetings on rehabilitation of streams through community and school-led stream health monitoring programs
Number of women, men and youth participating in planning meetings, implementation and monitoring of Malem and Utwe watershed management strategies
</t>
  </si>
  <si>
    <t>No watershed managements strategies and municipal government policies to guide community-based and community-led ecosystem management programs</t>
  </si>
  <si>
    <t xml:space="preserve">At least 90% of the 1,476 inhabitants (50%) are women) of Malem and Utwe community participated in community-based ecosystem management planning meetings, implementation and monitoring activities
At least one  landslide, flooding or agriculture-related risk management response has been implemented by Malem and/or Utwe
By the end of the project replication and up-scaling activities are explicitly informed by lessons learned and good practices relating to gender in Kosrae 
Malem and Utwe Watershed Management strategies developed, endorsed by Municipal Government Council and adopted for implementation and monitored
</t>
  </si>
  <si>
    <t>Output 3.5 State support program to assist access to finance for vulnerable households established</t>
  </si>
  <si>
    <t xml:space="preserve">Number of stakeholder organizations (including development banking institutions) participating in planning meetings of the adapted finance mechanisms,  implementation and monitoring 
Number of women, men and youth participating in community consultations on the state program
No. of people who have used the adapted finance mechanism
Existing housing finance mechanisms adapted 
Recommendations are produced by a review of  programs and practices in Kosrae and other Pacific Island Countries
</t>
  </si>
  <si>
    <t xml:space="preserve">Existing loan mechanisms are offered by Kosrae Housing Authority  and FSM Development Bank 
Most applicants for the FSM Development Bank loans do not meet eligibility criteria; Kosrae Housing
Authority loan sizes ae small relative to home construction costs
</t>
  </si>
  <si>
    <t xml:space="preserve">At least 20% of people enrolled and participated in consultations (50% are women) have used the adapted finance mechanism
At least 1 existing program is adapted to improve affordability of finance for house construction inland
Recommendations address affordability of finance
Recommendations identify ways to serve needs of vulnerable household in coastal risk zones
</t>
  </si>
  <si>
    <t xml:space="preserve">Outcome 4: Capacity and knowledge enhanced and developed to improve management of water and coastal sectors to adapt to climate change
</t>
  </si>
  <si>
    <t xml:space="preserve">Awareness materials on CC, SLR, Vulnerability and Adaptive capacity, and about the project is prepared in local language and distributed to community and other stakeholders
Number of success stories developed and shared on briefs, brochures, pamphlets, posters prepared and distributed
Number of men, women and youth participating in trainings and planning meetings
</t>
  </si>
  <si>
    <t xml:space="preserve">Programs carried out by various stakeholders (government, private sectors, and academic institutions) in the Outer Islands are not consolidated and implemented under island development plans that exist. 
No systematic approach to awareness of opportunities and issues around climate change in outer islands and community / municipal government levels
There is lack of gender-sensitized management and execution of climate-related projects and programs.  
The approaches with existing projects are only in pilot and in silo approaches without integration across program planning
</t>
  </si>
  <si>
    <t xml:space="preserve">At least eight (50%) success stories, or knowledge products generated on lessons learned and best practices have been produced, published and shared with targeted stakeholders each project year
At least 50% of perception responses (at least 50% are from women) to significant level of awareness and acknowledgement of gender and climate change benefits – compliance with natural resource management and gender dimensions of climate change
</t>
  </si>
  <si>
    <t xml:space="preserve">Output 4.1: 
climate resilient municipality development plans developed and communicated
</t>
  </si>
  <si>
    <t xml:space="preserve">Number of women, men and youth participating in development and review of existing island / municipal government development plans
Number of meetings and workshops held
Number of brochures and pamphlets prepared and distributed 
</t>
  </si>
  <si>
    <t>Existing island and municipal government development plans have not mainstreamed climate risks and resilience</t>
  </si>
  <si>
    <t xml:space="preserve">Climate change (including risks and resilience factors) are mainstreamed into Island and Municipal Government Development Plans
Development plans are printed and disseminated to various stakeholders
</t>
  </si>
  <si>
    <t>Output 4.2 Resource materials developed, tailored to local context, translated, published and shared amongst various stakeholders</t>
  </si>
  <si>
    <t xml:space="preserve">Number of knowledge products (training materials, etc.) generated on lessons learned and best practices published and shared
Percentage of women and men staff trained on the various technical and skill-building trainings
</t>
  </si>
  <si>
    <t xml:space="preserve">0 awareness materials available and no resources to distribute </t>
  </si>
  <si>
    <t xml:space="preserve">By the end of the project, at least 60 awareness materials and knowledge management products on the project results, on CC, V&amp;A results, gender-based results are produced and disseminated to all relevant key stakeholders. 
</t>
  </si>
  <si>
    <t>Output 4.3: Stakeholders brought together to share, learn and exchange knowledge and skills on climate change, adaptation planning, monitoring, vulnerability assessments and climate change</t>
  </si>
  <si>
    <t xml:space="preserve">Number of trainings, workshops and learning programs developed and carried out on CC, V&amp;A, gender, coastal, water, project management, and climate education
Number of women, men, youth trained at national, state and community level 
</t>
  </si>
  <si>
    <t xml:space="preserve">0 workshops organized on CC, SLR, vulnerability to CC and CC adaptive capacity
0 trained or aware of  gender and CC, CC adaptation techniques on the environment, water resources and coastal rehabilitation
</t>
  </si>
  <si>
    <t xml:space="preserve">13 training and learning workshops, 8 at community level (municipality, outer island), one each at state and one national 
At least 1 inter-state experience exchange on lessons learned and best practices on practical and concrete island intervention 
At least 2 learning course programs targeting environment champions /ambassadors on CC, water resource management, or integrated coastal management course 
At least 1 Participatory 3D Mapping &amp; Community Workshop 
</t>
  </si>
  <si>
    <t>ESP-RELATED CONDITIONS AND REQUIREMENTS ATTACHED TO PROJECT/PROGRAMME APPROVAL DECISION</t>
  </si>
  <si>
    <t>Condition or requirement</t>
  </si>
  <si>
    <t>Current status</t>
  </si>
  <si>
    <t>Planned actions, including a detailed time schedule</t>
  </si>
  <si>
    <t>List all ESP-related conditions and requirements included in the Board decision that need to be met. For each condition and requirement, list the current status. (Add lines as needed) [1]</t>
  </si>
  <si>
    <t>SECTION 1: IDENTIFIED ESP RISKS MANAGEMENT</t>
  </si>
  <si>
    <t>Was the ESP risks identification complete at the time of funding approval? [2]</t>
  </si>
  <si>
    <t>ESP principle [3]</t>
  </si>
  <si>
    <t>Are environmental or social risks present as per table II.K (II.L for REG) of the proposal? [4]</t>
  </si>
  <si>
    <t>During project/programme formulation, an impact assessment was carried out for the risks identified. Have impacts been identified that require management actions to prevent unacceptable impacts? (as per II.K/II.L) [5]</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</si>
  <si>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</si>
  <si>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</si>
  <si>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</si>
  <si>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State the baseline condition for each monitoring indicator</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</si>
  <si>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</si>
  <si>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</si>
  <si>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</si>
  <si>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</si>
  <si>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</si>
  <si>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</si>
  <si>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</si>
  <si>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</si>
  <si>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</si>
  <si>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</si>
  <si>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</si>
  <si>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</si>
  <si>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</si>
  <si>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</si>
  <si>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</si>
  <si>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t>SECTION 5: PROJECTS/PROGRAMMES WITH UNIDENTIFIED SUB-PROJECTS (USPs) [9]</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</si>
  <si>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</si>
  <si>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</si>
  <si>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[11]</t>
  </si>
  <si>
    <t>List each USP that has been identified in the reporting period to the level where effective ESP compliance is possible [12]</t>
  </si>
  <si>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</si>
  <si>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</si>
  <si>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</si>
  <si>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[13]</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</si>
  <si>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</si>
  <si>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</si>
  <si>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</si>
  <si>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</si>
  <si>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</si>
  <si>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</si>
  <si>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</si>
  <si>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</si>
  <si>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</si>
  <si>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</si>
  <si>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of project/programme activities [14]</t>
  </si>
  <si>
    <t>For each grievance, provide information on the grievance redress process used and the status/outcome</t>
  </si>
  <si>
    <t>GENDER POLICY COMPLIANCE</t>
  </si>
  <si>
    <t>SECTION 1: QUALITY AT ENTRY</t>
  </si>
  <si>
    <t>Was an initial gender assessment conducted during the preparation of the project/programme's first submission as a full proposal?</t>
  </si>
  <si>
    <t>Does the results framework include gender-responsive indictors broken down at the different levels (objective, outcome, output)?</t>
  </si>
  <si>
    <t>List the gender-responsive elements that were incorporated in the project/programme results framework</t>
  </si>
  <si>
    <t>Gender-responsive element [2]</t>
  </si>
  <si>
    <t>Level [3]</t>
  </si>
  <si>
    <t>Target</t>
  </si>
  <si>
    <t>Rated result for the reporting period (poor, satisfactory, good)</t>
  </si>
  <si>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</si>
  <si>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</si>
  <si>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</si>
  <si>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</si>
  <si>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</si>
  <si>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</si>
  <si>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</si>
  <si>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Have the implementation arrangements at the EE(s) been effective during the reporting period? [7]</t>
  </si>
  <si>
    <t>Have any capacity gaps affecting GP compliance been identified during the reporting period and if so, what remediation was implemented?</t>
  </si>
  <si>
    <t>SECTION 4: GRIEVANCES</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</si>
  <si>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</si>
  <si>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</si>
  <si>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ESP and GP Guidance Notes</t>
  </si>
  <si>
    <t>ENVIRONMENTAL AND SOCIAL POLICY</t>
  </si>
  <si>
    <t>Reference</t>
  </si>
  <si>
    <t>Guidance</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</si>
  <si>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</si>
  <si>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</si>
  <si>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</si>
  <si>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</si>
  <si>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</si>
  <si>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</si>
  <si>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</si>
  <si>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</si>
  <si>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This section needs only to be completed if the project/programme includes USPs</t>
  </si>
  <si>
    <t>The case being, please include details on the planned timing to have all the USP implementation arrangements in place.</t>
  </si>
  <si>
    <t>Please submit the updated ESMP together with the PPR</t>
  </si>
  <si>
    <t>Add lines as appropriate, one line for each USP identified</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</si>
  <si>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</si>
  <si>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</si>
  <si>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</si>
  <si>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To be completed at PPR1</t>
  </si>
  <si>
    <t>Add lines as appropriate, one line for each gender-responsive element</t>
  </si>
  <si>
    <t>Objective, outcome, output</t>
  </si>
  <si>
    <t>To be completed at final PPR</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</si>
  <si>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</si>
  <si>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</si>
  <si>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</si>
  <si>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</si>
  <si>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n/a</t>
  </si>
  <si>
    <t>The IE presented the ESSMP to participants at the Inception Workshop and facilitated a discussion around all aspects of the plan. 
There were no comments or concerns about the ESMP and it was reaffirmed that the KIRMA and other project stakeholders have a key role in supporting the implementation of the ESMP. The approval of any changes to the ESMP as well as monitoring compliance would be integrated into the National Level Project Steering Committee ToR.</t>
  </si>
  <si>
    <t>FSM/RIE/Coastal/2015/1</t>
  </si>
  <si>
    <t>Number of women, men, youth trained in water conservation and management methods and practices</t>
  </si>
  <si>
    <t>Number of women, men, youth trained in water data collection and quality testing</t>
  </si>
  <si>
    <t>Most significant understanding gained by  youth, women, and men through climate change adaptation training</t>
  </si>
  <si>
    <t>Limited awareness about climate change impacts on water use and water resources on low-lying island environments and communities</t>
  </si>
  <si>
    <t>By the end of the project, at least 80% of targeted women, men and youth trained in water conservation and management methods and technology</t>
  </si>
  <si>
    <t>Number of women, men and youth with access to water from WHSS systems installed at household and community level (church, school and community halls)</t>
  </si>
  <si>
    <t>Water systems and tanks exist on the islands in poor conditions (leakage, contaminated), including poor guttering and down piping</t>
  </si>
  <si>
    <t>Number of men, women and youth participating in trainings and planning meetings</t>
  </si>
  <si>
    <t xml:space="preserve">There is a lack of gender sensitized management and execution of climate related projects and programs </t>
  </si>
  <si>
    <t xml:space="preserve">No </t>
  </si>
  <si>
    <t>At least 50% of perception responses (at least 50% are from women) to significant level of awareness and acknowledgement of gender and climate change benefits-compliance with natural resources management and gender dimensions of climate change</t>
  </si>
  <si>
    <r>
      <t xml:space="preserve">Estimated cumulative total disbursement as of </t>
    </r>
    <r>
      <rPr>
        <b/>
        <sz val="11"/>
        <color rgb="FFFF0000"/>
        <rFont val="Times New Roman"/>
        <family val="1"/>
      </rPr>
      <t>December 2019</t>
    </r>
  </si>
  <si>
    <t xml:space="preserve">The project aims at reducing the vulnerability of the selected communities to risks of water shortage and increase adaptive capacity of communities living in Woleai, Eauripik, Satawan, Lukunor, Kapingamarangi, Nukuoro, Utwe, Malem to drought and flood-related climate and disaster risks. The objectives of the project are:
1. Prepare the necessary institutional and regulatory frameworks, policies, guidance and tools to help deliver a climate resilient FSM.
2. Strengthen water and livelihood security measures to help 6 outer atoll islands adapt to impacts of climate change related to water, health and sanitation.
3. Provide communities with climate resilient infrastructure to help relocate from high risk coastal inundation sites.
4. Capture and share the local knowledge produced on climate change adaptation and accelerate the understanding about the kinds of interventions that work in island environments in FSM.
All four State Governments of FSM – Chuuk, Kosrae, Pohnpei and Yap - will also receive development planning tools and institutional frameworks to help coastal communities prepare and adapt for higher sea levels and adverse and frequent changes in extreme weather and climate events. 
With various initiatives underway and emerging issues, the project will work with local implementing partners that have experience in working with communities to deliver on-ground actions and build appropriate junctures to build on and utilize their experience. For instance, engaging relevant local NGOs to deliver relevant activities in coordination with the state and municipal governments.
</t>
  </si>
  <si>
    <t>Regional Implementing Entity (RIE)</t>
  </si>
  <si>
    <t>Enhancing the Climate Change Resilience of the Vulnerable Island Communities in Federated States of Micronesia (Project ID: FSM/RIE/Coastal/2015/1)</t>
  </si>
  <si>
    <t>June 22, 2017</t>
  </si>
  <si>
    <t>2017</t>
  </si>
  <si>
    <t>March 13, 2018</t>
  </si>
  <si>
    <t>May 2021</t>
  </si>
  <si>
    <t>December 2022</t>
  </si>
  <si>
    <t xml:space="preserve"> </t>
  </si>
  <si>
    <t>INSTITUTIONAL</t>
  </si>
  <si>
    <t>Low risk</t>
  </si>
  <si>
    <t>ENVIRONMENTAL</t>
  </si>
  <si>
    <t>Medium risk</t>
  </si>
  <si>
    <t>SOCIAL</t>
  </si>
  <si>
    <t>FINANCIAL</t>
  </si>
  <si>
    <t xml:space="preserve">To avoid delays and to ensure effective financial operations, the project is managing all funding and procurement at the national level within the PMU.  The PMU is working with the state project unit to submit any request or plan of action to the PMU in a timely manner so as to ensure procurement is expedited and to reduce delays to activities. </t>
  </si>
  <si>
    <t>OPERATIONAL</t>
  </si>
  <si>
    <t xml:space="preserve">The PMU has negotiated with the State run shipping management to ensure the government boats can remain at the target islands / communities for a slightly longer duration to undertake project activities.  The PMU is also exploring the possibility of chartering boats.  However, it is noted transportation remains a risk particularly when the government boats are dry-docked for repairs or cannot provide the service for project activities.  </t>
  </si>
  <si>
    <t xml:space="preserve">An agreement is in place between the project and the relevant State agencies for the project officers at the state level to utilize their SSB radio to communicate to the community coordinator on the outer islands/ target communities. In addition, it is the duty of the State officers to communicate on a regular basis with the communities to share updates with each other. </t>
  </si>
  <si>
    <t xml:space="preserve">The project is working with the national Department of Education for possible budgetary arrangements to invest in a climate change program to be integrated in the educational system.  In addition to this, the Project has requested for the Department of Education to develop a system on climate change. </t>
  </si>
  <si>
    <t xml:space="preserve">The project has identified the government engineering agency to be the technical advisor for the installation and repair of infrastructure, thus reducing the risk that the infrastructure will be unsuitable for water catchment systems. </t>
  </si>
  <si>
    <t>The project is close to acquiring all of the necessary easements.  The project is revisiting the Agreements between the State and the landowners to see if any land owners have not signed the Agreement.</t>
  </si>
  <si>
    <t xml:space="preserve">The project requires any activities to be implemented to be procured as per the procurement guidelines. This ensures the most qualified implementing partners can be identified and selected to implement the activities.  </t>
  </si>
  <si>
    <t>POLITICAL</t>
  </si>
  <si>
    <t xml:space="preserve">There is no political will and commitment from island leaders, and municipal government </t>
  </si>
  <si>
    <t>Principle 1: Compliance with the law</t>
  </si>
  <si>
    <t>Principle 2: Access and Equity</t>
  </si>
  <si>
    <t>Principle 3: Marginalized and Vulnerable Groups</t>
  </si>
  <si>
    <t>Principle 4: Human rights</t>
  </si>
  <si>
    <t>Principle 5: Gender equality and women’s empowerment</t>
  </si>
  <si>
    <t>Principle 6: Core labour rights</t>
  </si>
  <si>
    <t>Principle 7: Indigenous peoples</t>
  </si>
  <si>
    <t>Principle 8: Involuntary resettlement</t>
  </si>
  <si>
    <t>Principle 9: Protection of natural habitats</t>
  </si>
  <si>
    <t>Principle 10: Conservation of biological diversity</t>
  </si>
  <si>
    <t>Principle 11: Climate change</t>
  </si>
  <si>
    <t>Principle 12: Pollution prevention and resource efficiency</t>
  </si>
  <si>
    <t>Principle 13: Public health</t>
  </si>
  <si>
    <t>Principle 14: Physical and cultural heritage</t>
  </si>
  <si>
    <t>Principle 15: Lands and soil conservation</t>
  </si>
  <si>
    <t>National safeguard legislation not adhered to during project implementation</t>
  </si>
  <si>
    <t>Community health and safety risks from construction activities</t>
  </si>
  <si>
    <t>Urine separation facility can lead to foul smelling odour from soils receiving output waste</t>
  </si>
  <si>
    <t>Contamination of water scoop/bucket from ground around well head for manual extraction leading to contamination of collected water and ground water. 
For mechanical extraction, risk of failure of electrical (including solar) pumps</t>
  </si>
  <si>
    <t>Overburden on existing waste management practices</t>
  </si>
  <si>
    <t>Environmental risks to ground water, coastal water and soil from poorly planned and managed construction staging and laydown site</t>
  </si>
  <si>
    <t>Ground water pollution</t>
  </si>
  <si>
    <t>Poor maintenance of SCTs will lead to pathogens remaining active in the compost mix.</t>
  </si>
  <si>
    <t>Contaminated run-off, rodent infiltration or public access risks to poorly managed secondary containment units</t>
  </si>
  <si>
    <t>Possible crop contamination from improper use of mature compost</t>
  </si>
  <si>
    <t>Contamination of harvested water from dirty guttering and/or mosquito infiltration of storage tank</t>
  </si>
  <si>
    <t>Project Activity</t>
  </si>
  <si>
    <t>List the identified impacts for which safeguard measures are required</t>
  </si>
  <si>
    <t xml:space="preserve">The Implementing Entity has undergone internal staffing changes, resulting in the Project now been oversighted and managed by an experienced team of Task Managers.  This has resulted in improvements to the implementation arrangements at the IE, and has been a driver for the review and restructuring paper.  This restructure enables better alignment of activities and budgets against expectations of the political, geographical, environmental and social considerations of FSM.  </t>
  </si>
  <si>
    <t>The Executing Entity has been fully effective during 2019 and despite no GAP, have been instrumental in ensuring gender issues are considered during on-ground implementation of activities.</t>
  </si>
  <si>
    <t>The Executing Entity has ensured all on-ground activities comply with the Gender Policy and include all members of the communities in consultations.  Furthermore, the EE has implemented separate consultations for women at the community level where appropriate.  The EE is working with the IE to develop ToR for a Gender specialist to develop a Gender &amp; Social Inclusion Plan for the Project.</t>
  </si>
  <si>
    <t xml:space="preserve">A mechanism was established and agreed to during the ESS review in 2019.  The grievance mechanism is outlined in the ESM Plan (see attached) and is being communicated to stakeholders during national, state and outer island gatherings.  </t>
  </si>
  <si>
    <t>No grievances were received by the Implementing Entity or Executing Entity during 2019.</t>
  </si>
  <si>
    <t>The original project planning phase, and subsequent project plan, did not contain a gender assessment or action plan.  The Implementing Entity and Executing Entity are working together to develop a Plan in 2020 as an outcome of the recent review and restructure.</t>
  </si>
  <si>
    <t>The results framework does contain some gender-responsive indicators (refer below).</t>
  </si>
  <si>
    <t>PROJECT INDICATORS</t>
  </si>
  <si>
    <t>Site Selection for Investments</t>
  </si>
  <si>
    <t>Access to communal water supply compromise if investment is installed on private land without full landowner cooperation.</t>
  </si>
  <si>
    <t>•	Avoid installation or upgrades of any community water supply on private land. 
•	If private land is needed, easements signed and submitted with any private land owners prior to the commencement of any works. Easement should include provisions to manage or relinquish the land within a 30m circle around the well head to minimise the risk of contamination.
•	No compulsory land acquisition will be used for any investment.</t>
  </si>
  <si>
    <t>Water quality comprised from any community ground water sources on private land through poor land use management around well head.</t>
  </si>
  <si>
    <t>•	Sign easement with landowner to prevent use of land for any contaminate generating activities within 30m radius of well head and to permit access by public health or other relevant officers to conduct water quality testing.
•	Otherwise, Consultations with the landowners to be documented to demonstrate that any landowners have been made aware of the land use restrictions around any community ground water supply on their land.</t>
  </si>
  <si>
    <t>Design of Self Composting Toilets</t>
  </si>
  <si>
    <t xml:space="preserve">SCT design allows too much light into toilet chamber causing to user to see other human waste leading to overuse of bulking agent and/or abandonment of SCT. </t>
  </si>
  <si>
    <t>•	Ensure the waste pile is some distance below the toilet seat and that little light is getting in so that it is hard to see into the toilet. The design should use a pedestal with a round hole at the lower end rather than a toilet seat placed onto a box.
•	Treated wood shall be used to minimize risk of termite infestation.
•	The SCT designers are required to use the SPC document ‘Composting toilets and the potential for use in the Pacific Islands’ as a guide for considerate design of SCTs at the project sites .
•	Ensure good ventilation to minimize odours.
•	Access for people with mobility issues and the elderly will be considered in the design process to ensure ease of access.</t>
  </si>
  <si>
    <t>Lack of readily accessible and easily gathered bulking agent leading to disrupted composting process, foul odours, additional burden on women to gather some types of bulking agent and/or abandonment of composting toilets</t>
  </si>
  <si>
    <t xml:space="preserve">•	Consultations with the communities to discuss their preferred bulking agent and also raise awareness of the likely additional workload and importance of using this bulking agent. All consultations to be undertaken in such a way to ensure meaningful input by women. 
•	The SCT designers are required to use the SPC document ‘Composting toilets and the potential for use in the Pacific Islands’ as a guide for considerate design of SCTs at the project sites </t>
  </si>
  <si>
    <t xml:space="preserve">•	Banana circles planted close to the toilet to take the urine drain and process the leachate from the toilet is a very effective and sanitary solution
•	The SCT designers should be required to use the SPC document ‘Composting toilets and the potential for use in the Pacific Islands’ as a guide for considerate design of SCTs at the project sites </t>
  </si>
  <si>
    <t>Design of water extraction from wells</t>
  </si>
  <si>
    <t xml:space="preserve">•	Use the Kiribati designed ‘Tamana’ pump to extract water. This pump required no electrical motor and is built from various sizes and lengths of PVC piping. This design is widely used throughout Kiribati to extract water with a great degree of success. The Tamana Pump’s basic components are 25mm PVC pip, usually up to 30m long; a 50mm PVC pipe, 1m long; 1 25mm to 50mm, 45o PVC reducer bend; a 25mm elbow; a 25mm PVC male adaptor; a foot valve; and, a piston made of one-half in PVC piping.
•	No electrical pumps to be installed under this project.
•	Project will support activites to upgrade structure of the wells walls and cover the well heads to provide safe, easy access to the water via the Tamana pump. </t>
  </si>
  <si>
    <t>One off: Signed voluntary donation easement sighted for any installations on private land. Easement to include 30m diameter from well head and provisions for land use management.</t>
  </si>
  <si>
    <t>One off: Design of SCT to ensure it meets these standards</t>
  </si>
  <si>
    <t>One off: Evidence that bulking agent has been selected based on community consultation</t>
  </si>
  <si>
    <t>One off: design incorporates banana circle and evidence that this has been consulted with the community</t>
  </si>
  <si>
    <t>One off: design incorporates Tamana pump for all upgraded well heads</t>
  </si>
  <si>
    <t>Solid waste production during construction</t>
  </si>
  <si>
    <t>Operation of laydown site</t>
  </si>
  <si>
    <t>•	All solid waste will be securely stored at construction laydown site until disposal.
•	Solid waste which cannot be reused, recycled, composted or otherwise utilised by the community will be removed from the island and disposed of at a permitted landfill on the main island of that state.</t>
  </si>
  <si>
    <t>•	Laydown areas will be sited on public or government owned land.
•	Areas will be securely fenced.
•	Bunded and covered areas will be installed for the storage and handling of hazardous materials and/or substances, the wash down of machinery and the preparation of concrete.
•	Run off from these bunded areas will be collected, treated and tested before being either reused for construction purposes or allowed to discharge into the ground, away from the marine environment. Discharge will be at a rate to allow absorption without causing surface flooding
•	Segregated storage for solid waste will be provided. This area will be clearly marked and designed to ensure that as waste is secure.
•	Water conservation measures will be implemented and workers trained on this. 
•	Regular inspection of machinery to ensure it is in good working order.</t>
  </si>
  <si>
    <t>Concrete production for foundation pads or well heads</t>
  </si>
  <si>
    <t>•	Concrete will be prepared on bunded and covered hard stand surface of laydown areas. 
•	All waste water from concrete production will be collected and treated to lower the pH and allow particulates to settle out before being recycled for construction purposes.
•	Slurry from concrete production will be collected and treated. Treatment can vary depending on viscosity of slurry but can include the same measures described for treating concrete waste water, or can be by facilitating the solidification of the slurry to form a gel which can be stored and disposed of according to the Solid Waste Management Plan. 
•	Solid and cured concrete waste is considered safe to be reused by the community for infrastructure maintenance. 
•	The Contractor’s will have a spill response plan in place to manage accidental spills or leakages of concrete waste water or slurry.</t>
  </si>
  <si>
    <t>Construction within village</t>
  </si>
  <si>
    <t>Community heath and safety risks from construction activities</t>
  </si>
  <si>
    <t xml:space="preserve">•	Community consultations carried out as per this ESMP.
•	Post signs on the laydown sites advising community member to keep out.
•	Install secure fencing around laydown sites.
•	Construction work will only be carried out during normal business hours.
•	Assign personnel to manage traffic movement and safety as required. </t>
  </si>
  <si>
    <t>Use and Maintenance of Self Composting Toilets</t>
  </si>
  <si>
    <t xml:space="preserve">Unfair additional burden on women for SCT maintenance </t>
  </si>
  <si>
    <t>•	Detailed training on the need for and correct method of SCT maintenance should be given to both men and women. Separate consultations should be held with women to get their input and opinion on the likely success of the SCT maintenance given that this will likely fall to them. Equal gender representation is important during trainings to ensure that men feel responsibility towards this task and do not see it as a ‘women’s job’. An understanding of local traditions and customs is needed for this as discussion of sanitary matters is often ‘tapu’ and can be difficult to get input. A local language speaker should lead these trainings and discussions rather than any international representatives. 
•	Identification of the party responsible for maintenance and monitoring of the SCT should be identitied before construction commences.</t>
  </si>
  <si>
    <t>•	Training materials to be developed in local language to cover the key areas of maintenance – lack of available bulking agent, lid not being kept closed, chamber not being emptied according to designers schedule.
•	Detailed training on the need for and correct method of SCT maintenance should be given to both men and women.
•	Information posters should be installed in communities to ensure ongoing reminders of correct use and maintenance of SCTs.</t>
  </si>
  <si>
    <t>•	Maintenance and monitoring of the secondary processing container needs to be undertaken to ensure that it is meeting all necessary standards for correct processing.</t>
  </si>
  <si>
    <t xml:space="preserve">•	Provide training on when and where to use the compost. Training should include: no use on food crops around harvesting time to provide additional time for any remaining pathogens to die off, after compost has been spread cover it with mulch to avoid the possibility of the compost drying to dust and being carried by the wind, it is best to dig the compost into the ground, do not use on ground being prepared for vegetable crops, do not apply directly on vegetable crops, if compost is fully matured and older than 3 years then all pathogens will be dead and the compost will be safe to use for any kind of agriculture. </t>
  </si>
  <si>
    <t>Maintenance of water harvesting systems</t>
  </si>
  <si>
    <t>•	Training materials to be developed in local language to cover the key areas of maintenance – period clearing or gutters, maintenance of any mosquito screens, basic water quality testing, etc. 
•	Detailed training on the need for and correct method of maintenance and water quality testing should be given to both men and women.
•	Information posters should be installed in communities to ensure ongoing reminders of correct use and maintenance.</t>
  </si>
  <si>
    <t>Weekly:  Waste collection at laydown area is secure, well signed and clean.
Good housekeeping around project sites.
Waste is being removed to a KIRMA approved disposal site.</t>
  </si>
  <si>
    <t>One off: All mitigation measures are in place
Weekly: all mitigation measures are in place and functional as per ESMP.</t>
  </si>
  <si>
    <t>One off: all mitigation provisions are in place
Weekly: concrete production is occurring at designated area, water catchment and treatment systems are functional</t>
  </si>
  <si>
    <t>One off: fences are in place, signs are in place and community has been consulted
Weekly: mitigation measures are being implemented as required in ESMP</t>
  </si>
  <si>
    <t>One off: evidence that training and consultation has occurred as required.</t>
  </si>
  <si>
    <t>One off: training materials produced, training undertaken and posters in place</t>
  </si>
  <si>
    <t>Monthly: secondary containment is leak free and well maintained</t>
  </si>
  <si>
    <t>One off: Training provided and attended by all relevant stakeholders</t>
  </si>
  <si>
    <t>Periodic: all elements of water harvesting system are cleaned and functional</t>
  </si>
  <si>
    <t>Safeguard Integration</t>
  </si>
  <si>
    <t>No safeguard requirements being adhered to or considered during the design process</t>
  </si>
  <si>
    <t>•	The ESMP shall be included in the TORs or works agreements.</t>
  </si>
  <si>
    <t>No safeguard requirements being captured within the works agreement with the PIU</t>
  </si>
  <si>
    <t>•	Include key mitigation measures from ESMP within the works agreement, particularly the detailed roles as described in Section 8 of the ESMP.</t>
  </si>
  <si>
    <t>No safeguard requirements being contractually applicable to the Contractor during project implementation</t>
  </si>
  <si>
    <t>•	The ESMP will be included in the contractors specification and contract.  
•	Specific mitigation measures for the contractor / supplier shall be highlighted in the general conditions.</t>
  </si>
  <si>
    <t>•	Obtain Development Consent from KIRMA based on the Kosrae EIA Regulations and using this ESMP to inform the application.</t>
  </si>
  <si>
    <t>Design of Revetment Works (Environmental Impacts)</t>
  </si>
  <si>
    <t>Downdrift erosion on adjacent shorelines at Paal and Mosral</t>
  </si>
  <si>
    <t>•	Design of revetment shall include input from DTI engineers to ensure best practices design of the transition between the defence and the beach to the south.
•	The revetment at Paal will extend behind the existing shoreline at this point to ensure that outflanking and downdrift erosion does not occur.
•	The revetment at Mosral at the southern end will be constructed at a shallower slope and armour rock used to construct a wider and flatter toe on the reef flat. This will ease the transition from defence to the beach and help prevent downdrift and outflanking effects.</t>
  </si>
  <si>
    <t>Impaired functioning of revetment works from damaged coastal outlet at Mosral leading to increased risk of flooding behind or undermining of revetment.</t>
  </si>
  <si>
    <t>•	Design of the revetments will include design of repairing the outflow at Mosral to ensure effective linkage between the two pieces of infrastructure.</t>
  </si>
  <si>
    <t>Design of Revetment Works (Social Impacts)</t>
  </si>
  <si>
    <t xml:space="preserve">Lack of community support for the design </t>
  </si>
  <si>
    <t xml:space="preserve">•	Ensure all key community stakeholders are included in the consultations for the final revetment design to ensure local knowledge is captured in the solution. </t>
  </si>
  <si>
    <t>Construction of Revetments</t>
  </si>
  <si>
    <t>Increased risk of sedimentation and erosion of shoreline from movement of heavy machinery</t>
  </si>
  <si>
    <t>•	The construction footprint on the reef flat will be minimise to no more than 10m in width from the toe of the beach/revetment and will not extend beyond the southern or northern extent of the proposed defence section. 
•	Access to the reef flat by construction plant will be over the beach within the area of proposed defence reconstruction.
•	At Paal additional care will be taken to ensure no heavy plant encroaches to or impacts on the root system of the mangrove strand that is located further seaward on the reef flat at the southern end of the proposed defence extent.</t>
  </si>
  <si>
    <t>Risk of fuel or oil spills into marine environment from construction machinery</t>
  </si>
  <si>
    <t>•	Spill kits will be available on site during construction works and all staff members will be trained in their use. 
•	No refueling activities or storage or hazardous substances are permitted at the coastal construction site.</t>
  </si>
  <si>
    <t>Exposure of soils during reconstruction</t>
  </si>
  <si>
    <t>Removing the existing armour and regrading underlying beach will result in additional suspended sediment</t>
  </si>
  <si>
    <t>•	No burning of ground cover for clearing shall be practiced.
•	No vegetation should be removed from the shoreline berm beyond the southern extent of the proposed defences at Paal and Mosral.
•	Stockpiles of beach sand, coral rubble or rock armour will not be located where material can be washed into a drain, stream or wetland area, including on a road pavement, on an overland flow path or within 15m of a stream bank, wetland or mangrove.
•	All rock used in the construction of the defences will be volcanic in origin, come from licensed quarry sites, and will be clean and free from silt and other loose terrestrial material.
•	A staged approach will be adapted to remove the existing armour layer, reprofiling the underlying beach, laying the geotextile filter layer and replacing the concrete slab/block and rock armour layer. This will ensure that there is a minimal length of beach exposed at any time reducing the potential for increased suspended sediments at high tide. 
•	Where stockpiling of sediment material is conducted on land or any land areas are cleared of vegetation, geotextile sediment fencing will be erected around all areas. The fence will be installed prior to stockpiling/clearing, as close to the contour of the site as possible, with the bottom edge of the fence buried to at least 150mm, and the fence posts installed on the downside of the fabric. The fences will be checked regularly and where sediment has built up, this will be removed. 
•	As soon as possible after the works are completed, rehabilitation of and exposed areas, such as the road verge will be undertaken.</t>
  </si>
  <si>
    <t>Potential for pollution to be created by the improper management of solid waste</t>
  </si>
  <si>
    <t>•	All non-hazardous, non-recyclable waste will be placed in containers and regularly emptied and disposed of to a permitted landfill site.
•	On completion of the works, all surplus materials and construction debris shall be removed and recycled or disposed of in an appropriate manner.</t>
  </si>
  <si>
    <t>Solid Waste Generation</t>
  </si>
  <si>
    <t>Control and disposal of hazardous materials</t>
  </si>
  <si>
    <t>Pollution of marine and terrestrial environment</t>
  </si>
  <si>
    <t xml:space="preserve">•	Lubricants and used oils will be stored in approved containers and promptly removed from site and disposed of as directed by KIRMA
•	Care will be taken to prevent any releases or spills of fuel and lubricants during fueling and maintenance of construction equipment and will be prevented from entering the ground, drainage areas or water courses by using appropriate containers and bunds. No such activities will be undertaken within at least 15m of the coast.
•	Any oily debris and contaminated soils will be recovered and disposed of as directed by KIRMA
•	Adequate sanitary convenience that meets public health and environmental requirements will be provided for construction staff on site. </t>
  </si>
  <si>
    <t>Haulage of Construction Materials</t>
  </si>
  <si>
    <t>Noise and dust nuisance from haulage works</t>
  </si>
  <si>
    <t>•	Consultations will be undertaken with affected residents prior to commencement of works to advise of potential impacts and management measures. 
•	Construction vehicles using public and private roads will be clean with loads secured to prevent accidental spillage. Any accidental spillage of material transported on to roads beyond the immediate construction area will be promptly cleaned up.
•	Establishment of machinery storage and washdown areas will be kept to a minimum and will be removed and the area reinstated and vegetated after construction. Any washdown areas shall be a minimum of 15m from any natural water course and washdown run off will not be discharged into natural waterways</t>
  </si>
  <si>
    <t xml:space="preserve">Increased risk to other vehicle and pedestrian traffic </t>
  </si>
  <si>
    <t>•	Equipment and trucks passing through Malem village and other residential areas will slow to an appropriate speed to avoid noise and vibration disturbance as far as possible.
•	Spotters will be used at key junctions and through villages to ensure haulage trucks are keeping to the speed limit
•	Signage will be installed to advise drivers of the speed limit through residential areas.</t>
  </si>
  <si>
    <t>Construction near residential areas</t>
  </si>
  <si>
    <t>One-off: Prior to release of any contract documents</t>
  </si>
  <si>
    <t>One off: prior to commencement of works</t>
  </si>
  <si>
    <t>One-off: Design requirements of ESMP are incorporated into design</t>
  </si>
  <si>
    <t>One-off: Final designs include repair/upgrade of Mosral outflow</t>
  </si>
  <si>
    <t xml:space="preserve">One off: report of consultations sighted </t>
  </si>
  <si>
    <t>Weekly: no evidence of machinery working outside of the 10m boundary.
No evidence of other beach access being used by machines other than over existing work site.
Mangrove root system remains undamaged at Paal</t>
  </si>
  <si>
    <t>Weekly: spill kit available on site.
All refueling happening at designated sites away from coast.</t>
  </si>
  <si>
    <t>One off: Contractors plan includes staged approach
Stockpile sites adhere to ESMP requirements.
Revegetation has occurred on completion
Weekly: no evidence of burning
No vegetation cleared in excess of project footprint
Stockpiles are correctly located and well managed.
Aggregates or rocks are clean</t>
  </si>
  <si>
    <t>One off: all mitigation provisions are in place
Weekly: oils and lubricants stored correctly
Good housekeeping at site
Waste is being disposed of as per KIRMA instructions</t>
  </si>
  <si>
    <t>One off: consultations have taken place and plans are responsive to these comments
Washdown area is correctly established
Weekly: Roads are clear of spilled materials
Good housekeeping at washdown sites</t>
  </si>
  <si>
    <t>Weekly: Spotters are in place during haulage
Any complaints from communities are addressed and resolved.
Signage in place</t>
  </si>
  <si>
    <t>One off: fences are in place, signs are in place and community has been consulted.
Weekly: mitigation measures are being implemented as required in ESMP</t>
  </si>
  <si>
    <t>Design of road and drainage</t>
  </si>
  <si>
    <t>Disruption of perennial and intermittent streams that drain the upper catchments into the marine environment</t>
  </si>
  <si>
    <t>Increased run off from increased road surface area exacerbating down stream flooding behind coastal berm.</t>
  </si>
  <si>
    <t>•	Bridge and culvert design should be based on the most recent extreme rainfall intensity amount available for Kosrae (ADB, 2005) (shown in section 4.3 of the Environmental Impact Statement) using 2025 as the “present day” scenario and the design accommodate rainfall intensities to the 2050 projections. 
•	Bridges and culverts are designed to accommodate a 25 year return period flow. 
This is higher than the 10 year return period specified in the design guidance, however a 25 year return period would make allowances for the uncertainties in climate predictions and surprises in rainfall response to climate change.
•	The road design standards include specifications for bridge and culvert wing walls to avoid bank erosion immediately upstream/downstream of each structure.
•	Where necessary rock mattresses or equivalent should be installed to prevent any erosion of either the upstream or downstream water course. If exit velocities from any of the culverts or bridges are likely to be significantly increased above normal, energy dissipation measures should also be included to minimise downstream erosion. 
•	Align the road to minimise the long sloping sections, where necessary having shorter steep sections interspersed with flatter sections that follow the topographical contours. 
•	Having in- or out-sloping road surfaces to encourage greater lateral flow.
•	Intercepting longitudinal water movements with dips or cross drains.
•	Slowing drainage flows in the swales or drains at the side of the road to prevent erosion of the drainage channel, through for example construction of regular check dams along sloping sections of the road. These are typically made out of graded rock, with other material such as sandbags able to be used as a temporary measure until the rock check dams are installed.</t>
  </si>
  <si>
    <t>Erosion and flooding of privately owned land from drainage outflow</t>
  </si>
  <si>
    <t xml:space="preserve">•	Ensuring no outflow from drainage expels onto private lands. </t>
  </si>
  <si>
    <t>Identification of Laydown Sites</t>
  </si>
  <si>
    <t>Environmental degradation and contamination of water resources if sites located close to or within the run-off path of waterways or the marine environment</t>
  </si>
  <si>
    <t>•	All stockpile or laydown sites will be located a minimum of 15m from any natural water course and at least 30m from the coastline.
•	Laydown sites will be kept to a minimum and the areas will be reinstated and revegetated on completion of works.
•	Laydown and stockpile sites should be on government land where possible. For any sites on private land, the owners should be fully consulted and will sign an agreement for temporary use of the land.</t>
  </si>
  <si>
    <t xml:space="preserve">For any locally sourced aggregates potential adverse impacts include air emissions, noise and vibration, waste, land conversion and dust. </t>
  </si>
  <si>
    <t xml:space="preserve">•	Local aggregates will only be sourced from quarries with existing permits from KIRMA and who are operating in compliance with the conditions of those permits. </t>
  </si>
  <si>
    <t>Sourcing of Aggregates</t>
  </si>
  <si>
    <t>If imported consignments are not properly treated and/or washed before shipping, there is the risk of introducing non-native and potentially invasive plants, animals and disease.</t>
  </si>
  <si>
    <t>•	Any internationally imported equipment and materials will have to comply with FSM biosecurity and quarantine regulations.</t>
  </si>
  <si>
    <t>Alignment through residential properties</t>
  </si>
  <si>
    <t>Disruption to land owners access to and use of village property</t>
  </si>
  <si>
    <t>•	For any disputes over alignment through residential areas, the primary method of settling this would be through avoidance of the disputed area and a small realignment of the road to a more acceptable route.</t>
  </si>
  <si>
    <t>Misconceptions regarding the project raising peoples fears regarding project footprint and objectives</t>
  </si>
  <si>
    <t>•	Implement the Stakeholder Engagement and Consultation Plan (Section 5 of the ESMP)</t>
  </si>
  <si>
    <t>Community Engagement</t>
  </si>
  <si>
    <t>Unnecessary and unapproved clearing leading to permanent loss of forest cover and mature trees</t>
  </si>
  <si>
    <t>•	Only the road alignment corridor can be cleared of mature tree specimen. Minor coppicing work can be undertaken surrounding the corridor if needed, however no mature tree specimens will be removed outside of this corridor.
•	KIRMA will approve the removal of all identified mature trees along the alignment.
•	Road alignment will be routed to avoid any stands of mature trees which provide important ecosystem services such as soil stabilization.
•	No laydown site(s) or stockpile site(s) will be located along the 1.15 mile stretch of new road between Kuplu and Finsrem.</t>
  </si>
  <si>
    <t>•	Sediment and Erosion Control Plan implemented.
•	For larger exposed areas on sloped terrain, sediment fencing will be complimented by some or all of the following: temporary drains or bunds around areas to prevent discharge of storm water, sediment traps to slow run-off containing sediment and allow settlement of coarse sediment, erosion control matting or mulch on any exposed batter slopes prior to revegetation.
•	As soon as possible after earthworks are completed, rehabilitation of exposed areas on the shoulder and adjacent areas will be undertaken. Excavated topsoil will be stockpiled and re-used and revegetation completed of bare areas. Revegetating buffer areas around streams and other catchment drainage pathways will be prioritised. 
•	Any remaining exposed earth surfaces shall be reinstated to match the surrounding topography and revegetated. 
•	Community planting of riparian and buffer zones.
•	Excavated soils will be stockpiled on KIRMA and DTI approved sites and will be controlled to ensure no material can runoff into waterways or the coastal environment.
•	Project construction equipment or staff are not permitted to assist landowners to clear land unless both (i) the KIRMA permit is in place and (ii) the drainage for the road has been completed and is operational.</t>
  </si>
  <si>
    <t>Release of excessive runoff of soils and silts, and soil erosion of cleared or exposed soils leading to increased turbidity of river and mangrove environments and sedimentation of marine environment</t>
  </si>
  <si>
    <t xml:space="preserve">Unavoidable introduction of invasive creeper vine into upland forest areas from land clearance and excavations. </t>
  </si>
  <si>
    <t xml:space="preserve">•	Only remove trees and plants which are absolutely necessary between Kuplu and Finsrem.
•	Land clearance and excavation should be clearly defined and the footprint minimised to as great an extent as possible. 
•	All machinery and equipment to be cleaned before and after transporting it to or from the development site. </t>
  </si>
  <si>
    <t>•	Lubricants and used oils will be stored in approved containers and promptly removed from site and disposed of as directed by KIRMA
•	Care will be taken to prevent any releases or spills of fuel and lubricants during fueling and maintenance of construction equipment and will be prevented from entering the ground, drainage areas or water courses by using appropriate containers and bunds. No such activities will be undertaken within at least 15m of the coast.
•	Any oily debris and contaminated soils will be recovered and disposed of as directed by KIRMA
•	Adequate sanitary convenience that meets public health and environmental requirements will be provided for construction staff on site. 
•	Refueling will only take place in designated areas within the laydown site.
•	The contractor will have a spill response plan in place to manage accidental spills or leakages or concrete wastewater or slurry.
•	Hazardous substances will be stored in secure appropriate containers and only be stored at the laydown sites(s) in designated and covered areas.</t>
  </si>
  <si>
    <t>Wastewater and concrete slurry spills</t>
  </si>
  <si>
    <t xml:space="preserve">•	All wastewater from concrete production will be collected and treated to lower the pH and allow particulates to settle out before being recycled for construction purposes.
•	Treated and tested wastewater may be discharged for absorption into the ground. Discharge will be at a rate to allow absorption without causing surface flooding. 
•	Solid and cured concrete waste is considered safe to be reused by the community or the DTI for infrastructure maintenance. </t>
  </si>
  <si>
    <t>Air pollution is likely to arise from improper maintenance of equipment, dust generation along the road, at the quarries and at the crushing. Impacts are expected to be experienced along the length of the road works and could cause a significant nuisance and health hazard in settlements and village.</t>
  </si>
  <si>
    <t>•	Land clearing, removal of topsoil and excess materials and construction activities will be planned with due consideration to meteorological factors (e.g., rainfall, temperature, wind conditions) and location of residential property or other sensitive receptors. 
•	During periods of dry conditions water spraying roadways, other exposed areas and any stockpiles will be implemented. Exposed surfaces of stockpiled material will be covered during prolonged periods of dry conditions.
•	During construction, roads will be adequately compacted and periodically graded and maintained with speed limits for trucks and other vehicles applied if necessary.</t>
  </si>
  <si>
    <t xml:space="preserve">•	Prior to any clearance of the upland forest, the Kosrae Historical Preservation Society shall be contacted to undertake a cultural survey of the road alignment. 
•	A ‘chance find’ procedure will be put in place for the discovery of any new sites or artifacts. Upon any discovery, the contractor will stop works immediately and KIRMA and the Kosrae Historical Preservation Society will be contact for advice and instructions. 
•	For known sites, the DTI in consultation with KIRMA shall set up and clearly mark protective boundaries around cultural sites to ensure that the Contractor machinery does not come into contact with the site. </t>
  </si>
  <si>
    <t>One off: ESMP in TOR</t>
  </si>
  <si>
    <t>One off: required elements included in contract</t>
  </si>
  <si>
    <t>One off: Development Consent approved</t>
  </si>
  <si>
    <t>One off: All stipulated safeguard design requirements are included in detailed design</t>
  </si>
  <si>
    <t>One off: No outflows designed to enter private lands</t>
  </si>
  <si>
    <t>One off: selection of laydown sites matches safeguard requirements</t>
  </si>
  <si>
    <t>One off: all identified quarries are compliant with valid KIRMA permits</t>
  </si>
  <si>
    <t>One off: biosecurity and quarantine documents submitted</t>
  </si>
  <si>
    <t>One off: all easements for road alignment signed and submitted</t>
  </si>
  <si>
    <t>Monthly: Consultations have been carried our according to SECP</t>
  </si>
  <si>
    <t>One off: KIRMA approval for removal of pre-identified trees
Road alignment avoids important stands of trees
Weekly: No stockpiles or laydown in forest
No additional clearing has occurred outside of road alignment</t>
  </si>
  <si>
    <t>One off: Sediment and Erosion Control Plan incorporated in Contractor Documents
Approved stockpile sites for excavated earth have been identified and prepared.
Weekly: No dumping of soil in unapproved places.
Exposed earth recovered once works have moved on
No land clearing happening on unapproved private lands
Bunds or fencings are in place and functioning as intended.
Buffer zones are being replanted</t>
  </si>
  <si>
    <t>Weekly: No unapproved trees have been removed
No land clearance outside marked road alignment.
All equipment being washed down at laydown sites</t>
  </si>
  <si>
    <t>Weekly: Concrete production taking place at designated site
Wastewater or slurry being correctly collected and treated</t>
  </si>
  <si>
    <t>Weekly: dust not causing nuisance to people or property along length of road</t>
  </si>
  <si>
    <t>One off: Historical Preservation Society have undertaken a final survey of route prior to mechanical clearing work.
Weekly: Chance finds are reported to Historical Preservation Society.
No damage to identified sites  and marked boundaries being respected</t>
  </si>
  <si>
    <t>REPORTING AGAINST THE PROJECT ENVIRONMENTAL AND SOCIAL MANAGEMENT PLAN</t>
  </si>
  <si>
    <t>The Implementing Agency (SPREP) contracted a ESS Specialist to undertake a complete environmental and social safeguards review on the project in May 2019. This was due to concerns that not all ESS considerations across the Project components and activities had been fully assessed against the Adaptation Fund ESS Policy and against the IA's ESM System. The review resulted in a revised ESM Plan which is now in implementation (see attached ESM Plan). This Environmental and Social Policy Compliance has been updated to reflect the revised ESM Plan.</t>
  </si>
  <si>
    <t xml:space="preserve">Water Security Measures:  Design/Pre-Construction Phase </t>
  </si>
  <si>
    <t>Nil</t>
  </si>
  <si>
    <t>Not applicable at this time</t>
  </si>
  <si>
    <t>SPC document 'Composting toilets and the potential use in the Pacific Islands' guide is available for use by Project</t>
  </si>
  <si>
    <t>Not applicable at this time as activity has not commenced</t>
  </si>
  <si>
    <t>Water Security Intervention: Construction Phase</t>
  </si>
  <si>
    <t>Water Security Interventions: Operation Phase</t>
  </si>
  <si>
    <t>Kosrae Defence Upgrades: Construction Phase (Environmental Impacts)</t>
  </si>
  <si>
    <t>Kosrae Coastal Defence Upgrades: Pre-Construction Phase</t>
  </si>
  <si>
    <t>The ToR is currently being drafted and includes the ESMP</t>
  </si>
  <si>
    <t>Kosrae Defence Upgrades: Construction Phase (Social Impacts)</t>
  </si>
  <si>
    <t>Kosrae Inland Road Realignment: Pre-construction Phase</t>
  </si>
  <si>
    <t>A joint meeting between the Kosrae State, Executing Agency/PMU, Implementing Agency and EMPSCO Engineering Consultants was held in October 2019, and the ESMP was provided including instructions that it needed to be included in both the design and construction phases. EMPSCO has also highlighted many of the same issues in their initial report.</t>
  </si>
  <si>
    <t xml:space="preserve">The revised Works Agreement with EMPSCO contains the ESMP.  A copy has been provided </t>
  </si>
  <si>
    <t>The original ToR did not contain reference to the ESMP as the review on the ESS was undertaken post the engagement of EMPSCO</t>
  </si>
  <si>
    <t>Refer above</t>
  </si>
  <si>
    <t>A copy of the ESMP has been provided to EMPSCO.  Furthermore, EMPSCO have also highlighted a number of issues in their initial report (see attached)</t>
  </si>
  <si>
    <t>Consultations were held during the project planning phase</t>
  </si>
  <si>
    <t>A joint meeting between the Kosrae State, Executing Agency/PMU, Implementing Agency and EMPSCO Engineering Consultants was held in October 2019, to discuss the issues (including budgetary) and potential options.  This has resulted in the Project restructure paper submitted to the AF Secretariat in January 2020.</t>
  </si>
  <si>
    <t>Awaiting the outcome of the proposed restructure paper</t>
  </si>
  <si>
    <t>Consultations are continuing to take place with Kosrae State, and the EA and IA are exploring options for the road construction as this is not possible under the AF grant.</t>
  </si>
  <si>
    <t>Output 1.3 
National Water and Sanitation Policy endorsed with climate and disaster risks and resilience, and gender mainstreamed</t>
  </si>
  <si>
    <t xml:space="preserve">Number of stakeholders participating in NWTF meetings, planning and implementation of activities
Number of women, men, and youth participating in gender and climate change trainings, meetings and public awareness activities
Number of stakeholders (organizations) participating in NWSP awareness activities </t>
  </si>
  <si>
    <t xml:space="preserve">No national climate resilient water and sanitation policy  
No gender-focused policy on water and sanitation </t>
  </si>
  <si>
    <t>Not applicable during the reporting period as activity has not yet commenced</t>
  </si>
  <si>
    <t>Output 2.2
Water Harvesting and Storage System installed in six atoll islands</t>
  </si>
  <si>
    <t>100% of target population have access to enough potable water from WHSS; 
At least 20% members of the island council and women, men, and youth community groups trained in maintenance of community water harvesting and storage systems.</t>
  </si>
  <si>
    <t>Output 2.4
3,253 people trained on water conservation and management including coastal protection and livelihods in 6 outer islands</t>
  </si>
  <si>
    <t>Number of women, men and youth carrying out survey of potable and non-potable water needs, water use, storage, sanitation, conservation methods and practices</t>
  </si>
  <si>
    <t>Outcome 4
Capacity and knowledge enhance and developed to improve management of water and coastal sectors to adapt to climate change</t>
  </si>
  <si>
    <t>Output 2.1 
Outer Island communities orientated to CC, SLR and adaptive capacity measures involving water, health, sanitation and environment</t>
  </si>
  <si>
    <t>The six island sites have limited understanding of the impacts of climate change and sea level rise on the water, health, sanitation and environment sectors
Limited knowledge and experience in the application of climate change information to adaptation planning in outer islands</t>
  </si>
  <si>
    <t>At least 60% of the community population in the six outer islands (of which close to 50% are women) are educated on the impacts of CC and SLR on water, health, sanitation and the environment, and have their capacity enhanced to develop adaptation measures to address these impacts
At least 80% of those that participate in the above capacity building activities have acquired knowledge and skills to develop and implement adaptation plans and actions</t>
  </si>
  <si>
    <t xml:space="preserve">Outcome 3 
Increased resilience of coastal communities and environment to adapt to coastal hazards and risks induced by climate change </t>
  </si>
  <si>
    <t xml:space="preserve">Number of women, men and youth benefitting from the access provided by inland road
</t>
  </si>
  <si>
    <t>Malem-Utwe coastal road highly exposed to severe coastal erosion and is in high risk of being washed away within the next 10  -30 years
Unsealed inner road limits access of communities inland</t>
  </si>
  <si>
    <t>At least 1,476 inhabitants of Malem and Utwe have increased coastal resilience to inundation and erosion
Targeted beneficiaries are the 2,283 people resident in the Malem and Utwe municipalities.
Indirect beneficiaries include 4,333 residents of other Kosrae Municipalities</t>
  </si>
  <si>
    <t>Output 3.4:
Community-Based Ecosystem  Management strengthened</t>
  </si>
  <si>
    <t>Number of women, men and youth trained on community-based ecosystem management tools
Number of women, men and youth participating in planning  and consultation meetings on rehabilitation of streams through community and school-led stream health monitoring programs
Number of women, men and youth participating in planning meetings, implementation and monitoring of Malem and Utwe watershed management strategies</t>
  </si>
  <si>
    <t xml:space="preserve">At least 90% of the 1,476 inhabitants (50%) are women) of Malem and Utwe community participated in community-based ecosystem management planning meetings, implementation and monitoring activities
By the end of the project replication and up-scaling activities are explicitly informed by lessons learned and good practices relating to gender in Kosrae </t>
  </si>
  <si>
    <t>Output 1.1. Legislation and policy paper to guide regulation of climate resilient coastal and marine management at national level</t>
  </si>
  <si>
    <t>Output 1.2. State regulations for development projects amended to consider climate change risks and resilience measures</t>
  </si>
  <si>
    <t>Output 1.3. National Water and Sanitation Policy endorsed with climate and disaster risks and resilience, and gender mainstreamed</t>
  </si>
  <si>
    <t>Output 1.4. National Water Outlook and Water Sector Investment Plan developed and implemented</t>
  </si>
  <si>
    <t>Output 2.1. Outer Island communities orientated to CC, SLR and adaptive capacity measures involving water, health, sanitation and environment</t>
  </si>
  <si>
    <t xml:space="preserve">Output 2.2. Water Harvesting and Storage System (WHSS) installed in 6 atoll islands </t>
  </si>
  <si>
    <t xml:space="preserve">Output 2.3. Self-composting waterless toilets constructed to conserve water, improve soil environment, and reduce marine eutrophication on the lagoon side </t>
  </si>
  <si>
    <t>Output 2.4. 3,253 people trained on water conservation and management including coastal protection and livelihoods in 6 outer islands</t>
  </si>
  <si>
    <t>Output 2.5. Teacher’s Guide on Climate Change developed to improve climate change learning in FSM schools and training institutions</t>
  </si>
  <si>
    <t xml:space="preserve">Output 3.1. 3.6 miles (5.8km) of Malem-Utwe inland road and access road routes constructed to an unsealed rural road standard for future relocation </t>
  </si>
  <si>
    <t>Output 3.2. Transitional coast protection at Mosral and Paal upgraded for immediate coastal protection</t>
  </si>
  <si>
    <t>Output 3.3. State support program to access land in upland areas established</t>
  </si>
  <si>
    <t>Output 3.4. Community-Based Ecosystem Management strengthened</t>
  </si>
  <si>
    <t>Output 3.5. State support program to assist access to finance for vulnerable households established</t>
  </si>
  <si>
    <t>Output 4.1. Climate resilient municipality development plans developed and communicated</t>
  </si>
  <si>
    <t>Output 4.2. Resource materials developed, tailored to local context, translated, published and shared amongst various stakeholders</t>
  </si>
  <si>
    <t>Output 4.3. Stakeholders brought together to share, learn and exchange knowledge and skills on climate change, adaptation planning, monitoring, vulnerability assessments and climate change</t>
  </si>
  <si>
    <t>Project Management</t>
  </si>
  <si>
    <t>Outcome 2a: Water conservation and management technology &amp; practices adopted, responding to drought, sea level rise and early recovery from cyclones</t>
  </si>
  <si>
    <t xml:space="preserve">Outcome 3: Increased resilience of coastal communities and environment to adapt to coastal hazards and risks induced by climate change </t>
  </si>
  <si>
    <t>Outcome 4: Capacity and knowledge enhanced and developed to improve management of water and coastal sectors to adapt to climate change</t>
  </si>
  <si>
    <t>Please Provide the Name and Contact information of person(s) reponsible for completing the Rating section</t>
  </si>
  <si>
    <t>Melanie King &amp; Filomena Nelson</t>
  </si>
  <si>
    <t xml:space="preserve"> melaniek@sprep.org / filomenan@sprep.org</t>
  </si>
  <si>
    <t>Capacity building, knowledge sharing and communication involve the participation of women</t>
  </si>
  <si>
    <t xml:space="preserve">Capacity building, knowledge sharing and communication involve the participation of women
</t>
  </si>
  <si>
    <t>Enhance the capacity of stakeholders to develop gender-responsive strategies, capacity-building and equitable access to information.</t>
  </si>
  <si>
    <t>Equitable access to knowledge of the project and planned interventions.</t>
  </si>
  <si>
    <t>Communication strategies to take into account differences in access and power by women and men.</t>
  </si>
  <si>
    <t>Skills building and training in monitoring of water resource and sanitation to include women and other vulnerable groups</t>
  </si>
  <si>
    <t>Increased participation of women through training of project staff in gender inclusive approaches</t>
  </si>
  <si>
    <t>Effective gender planning to ensure the participation of men and women in all project interventions and training</t>
  </si>
  <si>
    <t>Equitable access to knowledge of the project and planned interventions</t>
  </si>
  <si>
    <t xml:space="preserve">Effective gender planning to ensure the participation of men and women in all project interventions and training.
</t>
  </si>
  <si>
    <t xml:space="preserve">Capacity gaps include: (i) lack of gender specialist(s) for the project; (ii) no Gender &amp; Social Inclusion Plan developed for the project during the project planning phase, hindering the ability of the PMU to incorporate all gender-related issues into the implementation on-ground; (iii) need for training of all PMU staff on gender and social inclusion issues.  </t>
  </si>
  <si>
    <t>The Implementing Entity has undertaken a review of the project resulting in a restructuring paper submitted to the Adaptation Fund in January 2020.  As part of the restructure, a Gender &amp; Social Inclusion Plan will be developed for the Project in 2020.  This Plan will enable more effective implementation of gender-related issues across the Project activities.</t>
  </si>
  <si>
    <t xml:space="preserve">1. Poor project design and plan has led to challenges on implementation relating to expected activities and budget constraints.
2. Community expectations have been raised and this is difficult to manage given the poor project design and budgetary constraints.
3.  The inception phase was undertaken without the PMU in place and did not review or amend the project plan despite issues raised at the Inception Workshop and highlighted in the Inception Report.
4.  An experienced and qualified PMU is critical to successfully implement the project.  The PMU establishment has been delayed due to recruitment, however, a qualified PMU is now in place and working well.
</t>
  </si>
  <si>
    <t>1. Implementation was delayed whilst establishment of the PMU was undertaken, in particular staff recruitment. Consistent and constant follow up with the relevant department processing staff contracts was a method to reduce delay.
2. Transportation and logistical challenges to the outer islands has led to delays in start-up of activities and assessments.</t>
  </si>
  <si>
    <t xml:space="preserve">1. A review and subsequent restructuring paper has been submitted to the AF to improve the project on-ground and align with realistic expectations and budgets.
2. The PMI has requested support from state offices and municipal offices for project officers to utilize their SSB radios as a means to communicate project progress and issues. </t>
  </si>
  <si>
    <t xml:space="preserve">1.  It is recognised during the review, the project does not have a GAP - this will be undertaken during 2020.
2.  During the inception workshops, it has been stongly recommended to hold separate meetings for women during the community inception workshops. 
3. The national gender policy was presented at the national inception workshop. </t>
  </si>
  <si>
    <t xml:space="preserve">FSM regulations for development projects does not consider climate risks and resilience, with the exception of the Kosrae State Regulations for Development Projects 2014
Existing policy lacks consideration of existing climate change risk and disaster risk and projected risks 
A framework for developing a water and sanitation policy, water outlook, and water sector investment plan exists but no plans that integrate climate risks and consider gender-sensitive approaches 
</t>
  </si>
  <si>
    <t>Federated States of Micronesia (FSM)</t>
  </si>
  <si>
    <t>December 2020</t>
  </si>
  <si>
    <t xml:space="preserve">As FSM has not ratified the ILO, the ESMP demonstrates how the ILO core labour standards will be incorporated in the design and the implementation of the project as appropriate. </t>
  </si>
  <si>
    <t>The project will adhere to this principle through contractual clauses with any contractors and also through oversight by the IE.</t>
  </si>
  <si>
    <t>As Indigenous Peoples are the overwhelming majority of direct project beneficiaries safeguard measures should be been integrated into the project's overall design through the ESMP. They include: (i) Free, prior, and informed consultation leading to broad community support during project preparation; (ii) Measures to ensure culturally appropriate processes and benefits; (iii) Measures to ensure that adverse impacts are mitigated and (iv) Measures for disclosing key project documents in a language understandable to them.
Community consultation and regular engagement with the community is integral and the ESMP stipulates that this will be undertaken through the life of the project.</t>
  </si>
  <si>
    <t>Yes please refer to the ESM Plan</t>
  </si>
  <si>
    <t>No grievances were received in the reporting period</t>
  </si>
  <si>
    <t>Buy-in from National Department of Education to take the lead; develoment of Terms of Reference for expert to develop Teacher's Guide</t>
  </si>
  <si>
    <t>MS</t>
  </si>
  <si>
    <t>There is ongoing coordination with shipping agency and the PMU is seeking updates from the shipping agency on weekly updates on boat schedules traveling to the target communities.  However, it is noted the schedules are often changed on a last minute basis  impacting upon the project logistics. The recent project supervisory mission from the IA has also highlighted transportation as a major risk and very costly to the project and the current restructuring paper addresses this through budgetary changes and logistical arrangements.</t>
  </si>
  <si>
    <t>The national and state inception workshops involved members of the target communities and through these workshops, community members' support were also sought. This support included agreement by communities to house outer island coordinators in municiplaity offices.  This arrangement is now in place in the six outer islands.</t>
  </si>
  <si>
    <t xml:space="preserve">The PMU and the State are arranging for a requirement for easement to be signed by all land owners whose lands will be used to install the project infrastructure / technologies. The Kosrae State project officer is working closely with the relevant department to have all the easement signs for the construction of the inland road. The State of Kosrae is also exploring ways to contact the land owners that are living outside of the state of Kosrae. </t>
  </si>
  <si>
    <t>This activity has not commenced during the reporting period. The ESM Plan and Engineer's Design report indicate the initial road design under the project plan is not appropriate and did not build in the appropriate mitigation measures to mitigate against the evironmental and social safeguard issues identified in the ESM Plan.  The project and the State of Kosrae is exploring other resources to finance Phase II. Refer ESM Plan and Engineer's Road Design report.</t>
  </si>
  <si>
    <t xml:space="preserve">(a) Complete the recruitment of remaining staff;(b) Complete remaining States level inception workshops; (c ) Training for staff and PMU Meeting; (d) Project Steering Committee Meeting; (e) State level project committee meetings; (f) Progress and financial reports and 2018 project audit </t>
  </si>
  <si>
    <t>Project activities identified to have major affecting the environment has not commenced</t>
  </si>
  <si>
    <t xml:space="preserve">Annual audits are underway with the first audit for 2018 submitted to the IA. The PMU has initiated the procurement process to engage an external auditor to conduct annual audits to avoid future delays.  Engaging an external auditor is the best way of expediting this process  Furthermore, quarterly reporting on finances and regular updates between the executing and implementing entities on the financial status of the project is in place. </t>
  </si>
  <si>
    <t xml:space="preserve">In addition to the National Stakeholder Inception Workshop, State Level Inception Workshops were conducted in Four States (Pohnpei, Kosrae, Chuuk &amp; Yap) as well as in 4 outer islands.  These workshops have assisted in gaining stakeholders' support for the project and led to a clear understanding of the project and the respective stakeholder roles in the project's implementation phase.   </t>
  </si>
  <si>
    <t>Although it took more than six (6) months to hire all the required project management unit (PMU) staff, the PMU is now fully established and operational with all 13 project staff across the national, state and outer island levels recruited. With the full staffing contingent, the PMU has been able to ensure an effective  orientation of the project's components with the staff to comprehend the crucial objectives, goals and activities. The PMU staff have been able to undertake the necessary inception workshops and initiate advocacy work amongst stakeholders.  The State level officers have also be able to coordinate the implementation of baseline surveys in the outer islands to assisted in understanding the water and sanitation needs of the six outer islands under Component 2. In addition, the National Government's Department of Transport, Communication and Infrastructure has been engaged to support the work under Component 3 in particular through the procurement of engineering firm to undertake the design of the inland road.</t>
  </si>
  <si>
    <t xml:space="preserve">A coordination mechanism at the project level is in place which enabled communication of the potential risk of natural disasters affecting project personnel at the national, state and outer island levels and appropriate disaster response. In February 2019, the State of Chuuk and Yap were devastated by Typhoon Wutip including the outer islands under the AF project.  Water and food supplies as well as buildings and houses were severely affected. Post-typhoon activities were undertaken on four targeted communities of Satawan and Lekinioch in Chuuk and on Woleai and Eauripik in Yap. The post assessment reports of the event indicated many of the public infrastructures proposed for the AF project were badly damaged, especially the schools. Roof of school buildings and some existing rain water harvesting systems were damaged. This required the project to reassess these targeted infrastructure which could potentially cause further delays.  The project will explore options if Department of Education or the government does not rebuild the roofs of the schools. </t>
  </si>
  <si>
    <t xml:space="preserve">The project is working closely with the State of Kosrae coastal engineer and National Government Department of Transport, Communication and Infrastructure on the best design of coastal protection to prevent the strong water surge and high tide from reaching the coastal road, which has been severely damaged and eroded over the years.  </t>
  </si>
  <si>
    <r>
      <t xml:space="preserve">The inception workshops invited women </t>
    </r>
    <r>
      <rPr>
        <sz val="11"/>
        <rFont val="Times New Roman"/>
        <family val="1"/>
      </rPr>
      <t>and people with special needs groups to</t>
    </r>
    <r>
      <rPr>
        <sz val="11"/>
        <color theme="1"/>
        <rFont val="Times New Roman"/>
        <family val="1"/>
      </rPr>
      <t xml:space="preserve"> participate in the discussions, resulting in women actively participating in the discussions.  For example, the stakeholder consultation and baseline survey in Woleai (Yap State) required the engagement of a local female facilitator to facilitate womens' groups consultations.  In this outer island, its tradition would not allow a foreigner to do this although the Officers were from the mian Island of the same State.  T</t>
    </r>
    <r>
      <rPr>
        <sz val="11"/>
        <rFont val="Times New Roman"/>
        <family val="1"/>
      </rPr>
      <t>he Gender &amp; Social Inclusion Plan will be reviewed and actions implemented across activities.</t>
    </r>
  </si>
  <si>
    <t xml:space="preserve">In addtion to steps in AR2018, the project is working with relevant agencies at State Level to develop Memorandum of Agreement and regulations to ensure assets and supplies are protected.  </t>
  </si>
  <si>
    <t>The project will seek printing and communication companies locally to support the project. In addtion, project will source this service from outside the Federated States of Micronesia if this service does not meet the procurement requirements and standard of service needed.</t>
  </si>
  <si>
    <t>The construction part of the project has not started yet, however, the EE has identified relevant officers who will be trained on the ESP safeguard measures.  The training was rescheduled to take place in late 2019 but due to unforseen circumstances, the training is being rescheduled to take place in early 2020.  Pending the delivery of this training the PMU has was engaegd during the ESS reassessment in Kosrae and have been taken through the ESMP to enhance their understanding of ESMP.</t>
  </si>
  <si>
    <t xml:space="preserve">The IE has completed the assessment of its ESS Policy and have produced an updated ESM System comprising of (1) Volume 1 - Policies and Standards and (2) Processes and Procedures Manual.  The IE has continued to apply this system for its projects including the review of the FSM AF Project ESSMP.  SPREP staff were also trained on the application of this updated system.  The review of the ESSMP was completed in September 2019 and was used by the IE to guide the review of the environmental and social safeguards (during IE supervisory mission in November) applied to the activities that have started.  For example, this was used to review the preliminary design of the inland road in Kosrae under Component 3 and the water security activities under Component 2. As a result of this review, its being proposed that the Kosrae Road design takes into account the findings from this assessment and integrate recommended mitigation measures to ensure compliance with the revised ESMP for the project. </t>
  </si>
  <si>
    <t xml:space="preserve">The Project's ESMP clearly indicates who is responsible for specific actions to mitigate risk.  Stakeholders at the inception workshop, such as Kosrae Island Resource Management Authority (KIRMA), understood the importance of ESMP and the project team that subsequently came on board express awareness of ESMP. The revised ESMP clearly sets out the roles and responsibilities of key governent departments at national and state level as well as other stakeholders who will be involved in the implementation of the activities.  All staff of the PMU have been recruited.   The revised ESMP has been used during the reporting period.  </t>
  </si>
  <si>
    <t xml:space="preserve">The revised ESMP completed in September 2019 have considered all risks and have provided the mitigation measures. </t>
  </si>
  <si>
    <r>
      <t xml:space="preserve">Comments:
</t>
    </r>
    <r>
      <rPr>
        <sz val="11"/>
        <color theme="1"/>
        <rFont val="Times New Roman"/>
        <family val="1"/>
      </rPr>
      <t>The Implementing Agency (SPREP) called for a complete environmental and social safeguards review on the project in</t>
    </r>
    <r>
      <rPr>
        <sz val="11"/>
        <color rgb="FFFF0000"/>
        <rFont val="Times New Roman"/>
        <family val="1"/>
      </rPr>
      <t xml:space="preserve"> May</t>
    </r>
    <r>
      <rPr>
        <sz val="11"/>
        <rFont val="Times New Roman"/>
        <family val="1"/>
      </rPr>
      <t xml:space="preserve"> 2019.</t>
    </r>
    <r>
      <rPr>
        <sz val="11"/>
        <color theme="1"/>
        <rFont val="Times New Roman"/>
        <family val="1"/>
      </rPr>
      <t xml:space="preserve"> This was due to concerns that not all ESS considerations across the Project components and activities had been fully assessed against the Adaptation Fund ESS Policy and against the IA's ESM System. The review resulted in a revised ESM Plan which is now in implementation (see attached ESM Plan). This Environmental and Social Policy Compliance has been updated to reflect the revised ESM Plan.</t>
    </r>
  </si>
  <si>
    <t xml:space="preserve">Not applicable during the reporting period as activity has not yet commenced.  </t>
  </si>
  <si>
    <t xml:space="preserve">Not applicable during the reporting period as activity has not yet commenced </t>
  </si>
  <si>
    <t>Water storage assessments were only undertaken in Woleai (Yap) and in Nukuoro and Kapingamarangi (Pohnpei). Comprehensive Assessments to determine if there are any easement issues are yet to be completed.</t>
  </si>
  <si>
    <t>Consultant to undertake the activities under this output was selected in December.  Contract is yet to be signed and will be finalised for signing in 2020.</t>
  </si>
  <si>
    <t>Terms of Reference for consultant to undertake the activities completed, consultant engaged and assessment and review report submitted by consultant to the AF PMU.</t>
  </si>
  <si>
    <r>
      <rPr>
        <sz val="11"/>
        <color rgb="FF000000"/>
        <rFont val="Times New Roman"/>
        <family val="1"/>
      </rPr>
      <t>Terms of Reference for consultant to undertake the activities completed, consultant engaged and assessment and review report submitted by consultant to the AF PMU.</t>
    </r>
    <r>
      <rPr>
        <b/>
        <sz val="11"/>
        <color rgb="FF000000"/>
        <rFont val="Times New Roman"/>
        <family val="1"/>
      </rPr>
      <t xml:space="preserve"> (Note:</t>
    </r>
    <r>
      <rPr>
        <sz val="11"/>
        <color indexed="8"/>
        <rFont val="Times New Roman"/>
        <family val="1"/>
      </rPr>
      <t xml:space="preserve"> Activities under this output have been included into one Terms of Reference to engage a consultancy firm to undertake all activties under Output 1.1. and Output 1.2.)  </t>
    </r>
  </si>
  <si>
    <t xml:space="preserve">Terms of Reference for consultant to undertake policy review, stakeholder consultations and develop the policy completed; engaged consultant; undertake review, conduct statekholder consultations, develop and submit the draft policy for final review before submission for endorsement. </t>
  </si>
  <si>
    <t>Tailored climate information to inform the development of the National Water Outlook and Water Sector Investment Plan developed; activites for the Investment plan developed and designed; consolidated Investment plan developed.</t>
  </si>
  <si>
    <t xml:space="preserve">Four State Level and six outer island level stakeholder consultations completed and report developed; Water storage and SCT baseline assessment completed and report developed; Ground-truthing consultant engaged and tasks completed and report developed.  </t>
  </si>
  <si>
    <t xml:space="preserve">Priority existing water harvesting and wells infrastrcutred that needs repair works have been identified, assessment tasks completed and list of materials and cost have been developed; repair works have yet to begin and therefore monitoring are yet to be initiated.  </t>
  </si>
  <si>
    <t>Consultants in SCT engaged and outer islands consultations to establish buy-in from community members completed; list of materials compiled; construction of SCT begins with completion in 2020.</t>
  </si>
  <si>
    <t xml:space="preserve">Through outer islands consultations in 3 outer islands, it was found that although some accepted the accepted concept of waterless toilet, they strongly felt that training in maintaining these is crucial if its to be successful.  It was also found that in Euripik in Yap, an Ordinance exist banning the construction of toilets of any type on land.  In addition, communities indicated the need for more awareness on SCTs before engaging into on-ground implementation which have triggered a change in approach to the activities under this output. PMU have had discussions with other partners who have extensive experience in this area such as UNICEF for potential collaboration on hygiene and sanitation related capacity building and awareness raising.  A Terms of Reference for an expert to under awareness raising on hygiene, sanitation  and management for self composting toilet have been drafted. </t>
  </si>
  <si>
    <t xml:space="preserve">Water data collection, quality testing and surveys completed; </t>
  </si>
  <si>
    <t xml:space="preserve">Completed water data collection and water quality testing in 3 outer islands of Woleai (Yap), Nukuofo and Kapingamarangi (Pohnpei). The need for water samples collected to be taken back to main islands for testing was a big challenge for this activity.  As a result, the PMU has to start procuring water testing kits to enable testing of samples on site.  Remaining outer islands water testing to continue in 2020 as soon as transportation issues are sorted.   </t>
  </si>
  <si>
    <t xml:space="preserve">There was no clear lead on water issues in FSM National Government.  Following consultations between the FSM AF PMU and the Department of Natural Resources and Development (R&amp;D), a Presidential Executive Order was issued confirming R&amp;D as the lead agency for water issues in FSM.  R&amp;D has been tasked to reassess the water policy and development plan and develop a revised version with support from the project.   </t>
  </si>
  <si>
    <t xml:space="preserve">Department of Education is on board and have worked with the PMU to draft a Terms of Reference for a consultant to develop the materials for CC learning in schools.  Although this activity is only for communities covered under this project, it was decided that these materials once developed, then all schools will be required to use them. </t>
  </si>
  <si>
    <t xml:space="preserve">Design consultant EMPSCO engaged; on-site surveys (topography, alignment) completed; preliminary design completed including report submitted and stakeholders consulted on preliminary designs and feedback provided to complete the final design and report.  </t>
  </si>
  <si>
    <t xml:space="preserve">Complete the design for the road with designs and deisgn reports submitted; tender documents for construction developed and initiate tender for construction. </t>
  </si>
  <si>
    <t>Through Kosrae State Inception Workshop, communities reconfirmed the need for this coastal protection to be constructed.  Kosrae State Department of Transport &amp; Infrastructre recently built a temporary revetment pending the construction of properly design protection under the project. Consultant to design have yet to be engaged.</t>
  </si>
  <si>
    <t>Discussions have commenced with local enviornment NGOs to explore engagement to undertake activity</t>
  </si>
  <si>
    <t>Consultation with key stakeholders including State project Steering Committee and Departments of Justice and Lands. State of Kosare land court begin processes to discuss this matter.</t>
  </si>
  <si>
    <t xml:space="preserve">Consulted financial institutions in FSM such as FSM Development Bank about this activity to establish buy-in and ensure they are aware of the proposed program; project is in discussions with local GCF AE (Micronesian Trust Corporation) to access GCF support to upscale this activity. </t>
  </si>
  <si>
    <t>Communication Strategy for Project developed</t>
  </si>
  <si>
    <t xml:space="preserve">PMU have started gathering relevant information and reports to help with planning of this activity incuding consultation with the states' Disaster Coordination Offices to support the development of municipalities development plans </t>
  </si>
  <si>
    <t>Overall the project has made some good progress in getting positive buy-in and assured support from stakeholders including key government departments at both national and state level and outer islands communities. The implementation of States and outer islands inception workshops and consultations and baseline assessments on water security have provided vital information highlighting the need to restructure the project as nature and requirements of the activities as well as budget allocations were unrealistic.  In addition, these highlighted challenges that the project need to consider moving forward.  For example, the project expects that under Component 1, revised or new legislations are approved within the project period however, it was found that approval will take time and therefore such will not be granted within the project timeframe.  Transportation to outer islands of the project remains a huge challenge for the project moving forward as experienced when the team organised travel to outer islands for consultations and baseline assessments. Cultural protocols were not identified in the approved project document but through these consultations, the PMU have learned of these requirements and have now integrated these (such as cultural gifts as part of introduction to outer islands and having female facilitator to facilitate discussions with womens groups and not having a combined consultation for men and women on culturally sensitive issues) into the project implementaiton plan and revised workplan and budget.  Identification of official focal points from the government at both national and state levels for the different Outputs and activities was not established well during the development of the project. By protocol, the project needs to work directly with focal points of outputs for implementation. The project's requirment to develop an Environment and Social Management Plan during the project development phase was not properly undertaken. The revised ESMP completed during the reporting period have identified  many critical issues that have major impacts on the project finance and implementation scheme, especially on the project's Component 3. Financial and technical capacities for the states and various national government departments to implement specific project activities were not dentified during development of the project. This will require budget allocation to engage more consultants to undertake a number of activities.</t>
  </si>
  <si>
    <t>Review of ToR, guidance on procurement including evaluation of bids completed; review of deliverables from consultancy completed</t>
  </si>
  <si>
    <t>Drafted ToR and addressed/integrated comments from PMU and other stakeholders at national Government level; Evaluated Expression of Interests and Fee proposals.  Deliverables are not yet available as contract for consultant has not been finalised.  Further advice provided during IA supervisory mission for this outcome to be reviewed and revised to engage consultant to develop guidelines to guide the development of policies and legislations as approval of any developed policies/legislations takes a lot of time adn it could be beyond the timeframe of the project; development of these instruments is the responsibily of Government; and to include marine in the scope of the review.</t>
  </si>
  <si>
    <t>Materials list for repairs and new installations developed; contractors to undertake repair and new installations engaged; monitoring initiated; repair works begins with completion in 2020</t>
  </si>
  <si>
    <t>Activities scheduled to commence in 2020</t>
  </si>
  <si>
    <t>Communication strategy developed and implemented</t>
  </si>
  <si>
    <t xml:space="preserve">Road design finalised and construction commenced; Coastal protection design finalised </t>
  </si>
  <si>
    <t xml:space="preserve">MS </t>
  </si>
  <si>
    <t xml:space="preserve">(1) PMU fully operational (2) 2018 Annual Progress Reports completed and submitted to AF Secretariat (3) 2018 annual financial audits completed (4) Review of the project including ESM Plan, workplan and budget (5) Execute supervisory mission </t>
  </si>
  <si>
    <t xml:space="preserve">Consultant to design the coastal protection on board, design of coastal protection completed; tender for construction initiated. </t>
  </si>
  <si>
    <t>Guidance on implementation of activities; review of ToR for consultancy on water harvesting and storage infrastructure needs; review of deliverables.</t>
  </si>
  <si>
    <t xml:space="preserve">Communication Strategy was drafted by the Communication Officer with guidance from the IA.  However due to limited capacity of the officer, it was decided that a communication consultant is engaged to finalise this strategy and develop communication and visibility products for the project.  IA suported drafting of and review of ToR to engage consultant. Pending engagement of this consultant.  The projects facebook page is operational.  Environment data portal is also operational and use by the project to store and enable access to project information, reports and knowledge management products.  IA further advice provided on exploring other ways of building capacity of PMU in particular communication officer such as mentoring support and involving this person and PMU in developing products to be included in the ToR for consultant.  The latter was discussed and agreed during the IA supervisory mission. </t>
  </si>
  <si>
    <t xml:space="preserve">All remaining State level and outer islands officers have been recruited and have commenced work, PMU is fully operational.  Draft 2018 Annual Progress Report; Due to delays in engaging an external auditor, IA engaged on behalf of EA an external auditor to conduct 2018 Financial audit which is now completed; supervisory mission executed and successfully identified solutions and alternative adaptation actions in light of the budget constraints and poor design of the project; ESS assessment completed, ESMP developed and application and monitoring initiated in particular for component 2 and 3; Workplan and Budget revised. </t>
  </si>
  <si>
    <t>Drafted and finalised all presentations for State level inception workshops and reviewed inception workshops reports including providing a template for reporting.  Guidance  Drafted as part of the training for PMU ToR to engage a consultant to undertake the assessment. IA further advised during the supervisory mission that this outcome is revised to integrate recommended mitigation measures in the revised ESMP and findings from the baseline survey undertaken by the PMU.</t>
  </si>
  <si>
    <t xml:space="preserve">n/a.  IA recommended during the supervisory mission to review this outcome. </t>
  </si>
  <si>
    <t>Road preliminary design completed and reviewed.  Based on revised ESMP findings and recommended mitigation measures, IA recommended for road construction to be funded by another source while AF project focussed on design up to asphalt level including integration of mitigation measures recommended by ESMP.  Coastal protection design did not commence until the completion of ESS assessment and development of ESM Plan.  IA also recommended that the National Government's Department of Transport, Communication and Infrastructure is engaged to undertake a baseline study for the coastal protection to confirm scope of services for design consultant to undertake.  This baseline study to take place in Jan/Feb 2020.  IA also recommended for this outcome to be revised in ligth of these changes.</t>
  </si>
  <si>
    <r>
      <rPr>
        <b/>
        <i/>
        <sz val="11"/>
        <rFont val="Times New Roman"/>
        <family val="1"/>
      </rPr>
      <t>Implementing Agency Comments:</t>
    </r>
    <r>
      <rPr>
        <i/>
        <sz val="11"/>
        <rFont val="Times New Roman"/>
        <family val="1"/>
      </rPr>
      <t xml:space="preserve"> 2019 saw some progress made in particular getting the buy-in and support from all stakeholders for the proejct, undertakeing baseline assessments to identify detailed requirements to enable progression of activities, familiarisation of all staff with the project details and getting project manaegment system up and running. Substantive issues were identified and its due mainly to the poor design of the project which resulted in the proposed restructure.  The revision of the ESMP has identified a number of issues that were not taken into consideration during the project design and becuase these recommended mitigation actions must be integrated into activities, the budget must also be revised.  
Due to poor project design, the risk of mal-adaptation is extremely high and the project will be seen as a failure.  Insufficient budget allocation for major infrastructure such as Kosrae inland road and coastal protection including the implementation of mitigation measures identified in the ESMP and transportation costs to the outer islands and unrelaible transportation schedules are major costs that were not factored into the project design, budget and workplan.  Following the IA supervisory mission, a restructure was recommended to the Government of FSM and Kosrae State Government (for Component 3) which was fully supported and endorsed.  This restructure will address the poor project design and budgetary constraints.</t>
    </r>
  </si>
  <si>
    <t xml:space="preserve">24% of women participated at State level inception workshops; 49% of women participated at outer island level consultations. This is a good number given that this is just one of the activities being implemented.  </t>
  </si>
  <si>
    <t xml:space="preserve">Satisfactory </t>
  </si>
  <si>
    <t xml:space="preserve">Activities not yet commenced as the national focal point for water issues at national and state levels needed to be confirmed first. </t>
  </si>
  <si>
    <t xml:space="preserve">National water focal point has been identified.  Discussions have commenced on establishment of water outlook forum to provide opportunity for the States to engage and identify needs from the National Government. </t>
  </si>
  <si>
    <t xml:space="preserve">Activities have yet to commence.  However discussions have commenced on establishment of water outlook forum to provide opportunity for the States to engage and identify needs from the National Government. </t>
  </si>
  <si>
    <t>Baseline assessment of existing water harvesting and storage systems in 3 outer islands including water quality testing completed.  3 other outer islands have yet to go through this baseline assessment.</t>
  </si>
  <si>
    <t>Completed 4 State level inception workshops and 3 outer island level consultations.  Completed Baseline surveys and water testing in 3 outer islands (Woleai - Yap, Nukuoro and Kapingamaragin - Pohnpei).  Outer islands consultations have provided critical information for the project such as (1) the need for engaging female facilitators to facilitate discussions/consultations for women (Woleai in Yap); (2) An Ordinance exist that disallow toilets of any type to be built on land; (3) Customary gifts that must be presented before being accepted in outer islands; (4) strengthened message on accessibility of water tanks and wells by everyone in the outer islands.</t>
  </si>
  <si>
    <t xml:space="preserve">Activities have yet to commence.  Baseline assessments completed in 3 outer islands with remaining 3 outer islands to be completed to identify water harvesting and storage needs, infrastructure that needs repairing and new installations required.  </t>
  </si>
  <si>
    <t xml:space="preserve">Activities have yet to commence.  Community buy-in is critical to the success of the activities under this output.  Through the inception workshops at State level and outer islands consultations have helped in getting this buy-in however the outer islands consulted opted to have more training and awareness on SCT before activties to build commenced.  </t>
  </si>
  <si>
    <t xml:space="preserve">Trainings have yet to commence.  </t>
  </si>
  <si>
    <t>Activities have yet to commence.</t>
  </si>
  <si>
    <t>Activities have yet to commence</t>
  </si>
  <si>
    <t xml:space="preserve">Road construction have yet to commence, still in design phase.  </t>
  </si>
  <si>
    <t xml:space="preserve">Coastal revetment design and construction have yet to commence. </t>
  </si>
  <si>
    <t>Activities have yet to commence.  Initial discussions have started with key Government agencies such as Justice and Lands.</t>
  </si>
  <si>
    <t xml:space="preserve">Activities have yet to commence.  </t>
  </si>
  <si>
    <t xml:space="preserve">Activities have yet to commence.  However the PMU has initiated discussions with FSM Dvelopment Bank and other financial institutions to inform them of the activities under this output and exploring other sources of funds for future upscaling.   </t>
  </si>
  <si>
    <t xml:space="preserve">Materials and products have yet to be developed.  A project facebook page is operational and project is being promoted through this page.  Stories about the inception workshops and consultations in outer islands have been posted on this page.  </t>
  </si>
  <si>
    <t xml:space="preserve">Activities have yet to commence.  However, the PMU has started discussions with the states' Disaster Coordination Offices to collaborate in developing the plans.  </t>
  </si>
  <si>
    <t xml:space="preserve">Activities have yet to commence. </t>
  </si>
  <si>
    <t>On-ground implementation have yet to commence.</t>
  </si>
  <si>
    <t xml:space="preserve">All risk mitigation action given under the "steps to mitigate risks" were undertaken during the reporting period. </t>
  </si>
  <si>
    <t xml:space="preserve">Agreement and coordination mechanism for the States Disaster Coordiating Office to lead the effort </t>
  </si>
  <si>
    <t>Local Financial Institutions Partnerships established to identify appropriate financial mechanism to support project objectives</t>
  </si>
  <si>
    <t>Management plan on ecosystem protection deveoped</t>
  </si>
  <si>
    <t xml:space="preserve">State of Kosrae to develop "land swap" mechanism </t>
  </si>
  <si>
    <r>
      <t xml:space="preserve">•FSM National Inception Report
•FSM AF National Steering Committee Minutes
•Yap State Inception Report
•Chuuk State Inception Report
•Pohnpei State Inception Report 
•Kosrae State Inception Report
•Social Media updates e.g Facebook: </t>
    </r>
    <r>
      <rPr>
        <i/>
        <sz val="11"/>
        <color indexed="8"/>
        <rFont val="Times New Roman"/>
        <family val="1"/>
      </rPr>
      <t>FSM Adaptation Fund Project
•</t>
    </r>
    <r>
      <rPr>
        <sz val="11"/>
        <color indexed="8"/>
        <rFont val="Times New Roman"/>
        <family val="1"/>
      </rPr>
      <t xml:space="preserve">2019 Quarterly Newsletter
• PMU Annual Workplan 2019
•Quarterly Reports: Q4 (2018), Q1-Q4 (2019)
•OFOs Monthly Reports
•Water Resources Preliminary Reports
•Target Site's Inception Reports
•Environmental and Social Managment Plan
•Kosrae Preliminary Engineering Design Report 
•2018 Audit Report
</t>
    </r>
  </si>
  <si>
    <t>The ESM Plan has been reviewed and updated, including detailed risks against activities and corresponding mitigation measures (refer Annex B)</t>
  </si>
  <si>
    <t xml:space="preserve">There is still concern that the womens' voice in decision making is not heard in some of the targeted outer islands or if they are participating, may not be considered during decision making e.g. the selection of infrastructure which can be seen as a man's job.  In addition, people with disabilities might not be prioritized. The Project has encouraged the community leadership to strongly consider women and children and people with special needs in their decisions when prioritizing water storage and harvesting infrastructures to be repaired to ensure these groupings are able to access these infrastructure and able to use them. The NGO's working with people with special needs are being encourage to be actively involve in the impelmentation of the project and also encouraged communities to involve the women during any construction or repair of infrastructure. </t>
  </si>
  <si>
    <t>Draft Communication Strategy developed and being reviewed by DECEM, AF PMU and SPREP.  The options for communication capacity building for PMU in particualar the communication officer are being explored to ensure real capacity building is undertaken by the project. DECEM being the national focal point for environment and climate change hosts national environment data portal which is being used by the project to store and provide access to information and reports generated by the project.  PMU has developed a project facebook page (operational) and conducted a nation wide competition to produce a logo for the project.</t>
  </si>
  <si>
    <t>Monthly meetings among relevant parties for the project within the states has been on-going to discuss the best way to address the project issues and implementation plan for the project and other specific activities.</t>
  </si>
  <si>
    <t>All staff of PMU have been recruited and on board; Completed project inception workshops in Kosrae, Chuuk, Yap and Pohnpei and reports developed; Natioanl Project Steering Committee and State Level projet steering committees had meetings during the reporting period. Meeting between PMU and IA held during the  Supervisory mission by the IA including meetings with Kosrae State Government about the proposed restructure of Component 3; IA conducted training for PMU staff on procurement, and development of ToRs; Project Manager and Accountant undertook a mission to IA Headquarters to work on proposed restructure and develop implementation plan and revised workplan and budget for the project in anticipation of restructure approval.  Developed and submitted 2018 progress reports to IA; 2018 Annual Audit completed.</t>
  </si>
  <si>
    <t xml:space="preserve">Consultant/ firm has been selected to undertake the assignment. However tasks have yet to begin and therefore deliverables are yet to be completed </t>
  </si>
  <si>
    <t xml:space="preserve">Consultant/ firm has been selected to undertake the assignment. However tasks have yet to begin and therefore deliverables are yet to be completed (The activities under this output have been combined with those under Output 1.1)  </t>
  </si>
  <si>
    <t xml:space="preserve">State level inception workshops in 4 States and 3 outer islands consultations informed the statekholders (men, women, and youth) about climate change in general and how the project will help strengthen resilence and adaptation capacity.  24% of participants at the state level inception workshops were women, while in the  target commmnities , 49% of participants were women. More focussed trainings and workshops will be conducted throughout the project's lifetime that will give a good indication of whether this indicator has been acheived or not.  </t>
  </si>
  <si>
    <t>on-ground implementation of adaptaiton activities have yet to commence as activities are still in implementation planning and detailed design stage</t>
  </si>
  <si>
    <t xml:space="preserve">Yet to be put in place.  However, through community consultations in outer islands of the project, training on the operation and maintenance of water harvesting and storage systems as well as SCTs was pointed out as a key measure to ensure sustainability beyond the life of the project. In addition, the engagement of national and state level government agencies such as Environment Protection Agency in conducting water quality testing and other ground truthing tasks and Department of Transport, Communicaiton and Infrastructure to support the baseline assessments on existing water harvesting and storage systems and design of new installations ensures long term support to these systems beyond the life of the project. </t>
  </si>
  <si>
    <t xml:space="preserve">Project restructure to ensure there is sufficient funding for each activity to enable on-ground implementation and achievement of expected project/program results; alignment of activities to ensure maximum use of available financial resources; training for project management unit staff; putting in place all the required plans including ESMP, Gender Management Plan, Risk Management Plan, properly designed and realistic implementation plan for the project and a risk management plan.   </t>
  </si>
  <si>
    <t xml:space="preserve">Using lessons learnt and best practices from past and current projects that have/are implementing similar adaptation interventions. For example, the RENI Project that have installed water harvesting systems in some of the outer islands - using design specifications for repairs and new installations to guide the same for this project; logistics management lessons in particular procuring bulk materials and equipment required ready for delivery to outer islands, etc. </t>
  </si>
  <si>
    <t>2: Physical asset (produced/improved/strenghtened)</t>
  </si>
  <si>
    <t xml:space="preserve">Secretariat of the Pacific Regional Environment Program </t>
  </si>
  <si>
    <t>Water Policy</t>
  </si>
  <si>
    <t>High risk</t>
  </si>
  <si>
    <t>melaniek@sprep.org; filomenan@sprep.org</t>
  </si>
  <si>
    <t>1 January 2019 to 31 December 2019</t>
  </si>
  <si>
    <t>Financial information:  cumulative from project start to 31 December 2019</t>
  </si>
  <si>
    <r>
      <rPr>
        <b/>
        <sz val="11"/>
        <color rgb="FF000000"/>
        <rFont val="Times New Roman"/>
        <family val="1"/>
      </rPr>
      <t>Implementing Entity Fee</t>
    </r>
    <r>
      <rPr>
        <sz val="11"/>
        <color indexed="8"/>
        <rFont val="Times New Roman"/>
        <family val="1"/>
      </rPr>
      <t>: IA mission travel, Gender Plan, M&amp;E, ESS, salaries, financial services, legal services</t>
    </r>
  </si>
  <si>
    <r>
      <t xml:space="preserve">Output 1.1: </t>
    </r>
    <r>
      <rPr>
        <sz val="11"/>
        <color rgb="FF000000"/>
        <rFont val="Times New Roman"/>
        <family val="1"/>
      </rPr>
      <t>Legislation and policy paper to guide regulation of climate resilient coastal and marine management at national level</t>
    </r>
  </si>
  <si>
    <r>
      <t xml:space="preserve">Output 1.2: </t>
    </r>
    <r>
      <rPr>
        <sz val="11"/>
        <color rgb="FF000000"/>
        <rFont val="Times New Roman"/>
        <family val="1"/>
      </rPr>
      <t>State regulations for development projects amended to consider cliamte change risks and resilience measures</t>
    </r>
  </si>
  <si>
    <r>
      <t xml:space="preserve">Output 1.3: </t>
    </r>
    <r>
      <rPr>
        <sz val="11"/>
        <color rgb="FF000000"/>
        <rFont val="Times New Roman"/>
        <family val="1"/>
      </rPr>
      <t>National water and sanitation policy endorsed with climate and disaster risks and resilience and gender mainstreamed</t>
    </r>
  </si>
  <si>
    <r>
      <t xml:space="preserve">Output 1.4: </t>
    </r>
    <r>
      <rPr>
        <sz val="11"/>
        <color rgb="FF000000"/>
        <rFont val="Times New Roman"/>
        <family val="1"/>
      </rPr>
      <t>Outer island communities oriented to CC, SLR and adaptive capacity measures involving water, health, sanitation and the environment</t>
    </r>
  </si>
  <si>
    <r>
      <t xml:space="preserve">Output 2.1: </t>
    </r>
    <r>
      <rPr>
        <sz val="11"/>
        <color rgb="FF000000"/>
        <rFont val="Times New Roman"/>
        <family val="1"/>
      </rPr>
      <t>Outer island communities orientated to CC, SLR, and adaptive capacity measures involving water, health, sanitation and the environment</t>
    </r>
    <r>
      <rPr>
        <b/>
        <sz val="11"/>
        <color indexed="8"/>
        <rFont val="Times New Roman"/>
        <family val="1"/>
      </rPr>
      <t xml:space="preserve">
</t>
    </r>
  </si>
  <si>
    <r>
      <t xml:space="preserve">Output 2.2: </t>
    </r>
    <r>
      <rPr>
        <sz val="11"/>
        <color rgb="FF000000"/>
        <rFont val="Times New Roman"/>
        <family val="1"/>
      </rPr>
      <t>Water harvesting and storage system (WHSS) installed in 6 islands</t>
    </r>
    <r>
      <rPr>
        <b/>
        <sz val="11"/>
        <color indexed="8"/>
        <rFont val="Times New Roman"/>
        <family val="1"/>
      </rPr>
      <t xml:space="preserve">
</t>
    </r>
  </si>
  <si>
    <r>
      <t xml:space="preserve">Output 2.3: </t>
    </r>
    <r>
      <rPr>
        <sz val="11"/>
        <color rgb="FF000000"/>
        <rFont val="Times New Roman"/>
        <family val="1"/>
      </rPr>
      <t>Self-composting waterless toilets constructed to conserve water, improve soil environment, and reduce marine eutrophication on the lagoon side</t>
    </r>
  </si>
  <si>
    <r>
      <t xml:space="preserve">Output 2.4: </t>
    </r>
    <r>
      <rPr>
        <sz val="11"/>
        <color rgb="FF000000"/>
        <rFont val="Times New Roman"/>
        <family val="1"/>
      </rPr>
      <t>3,253 people trained on water conservation and management including coastal protection and livelihoods in six outer islands</t>
    </r>
  </si>
  <si>
    <r>
      <t xml:space="preserve">Output 2.5: </t>
    </r>
    <r>
      <rPr>
        <sz val="11"/>
        <color rgb="FF000000"/>
        <rFont val="Times New Roman"/>
        <family val="1"/>
      </rPr>
      <t>Teacher's Guide on climate change developed to enhance climate change learning in FSM schools and training institutions</t>
    </r>
  </si>
  <si>
    <r>
      <t xml:space="preserve">Output 3.1: </t>
    </r>
    <r>
      <rPr>
        <sz val="11"/>
        <color rgb="FF000000"/>
        <rFont val="Times New Roman"/>
        <family val="1"/>
      </rPr>
      <t>3.6 miles (5.8km) of Malem-Utwe inland road and access road routes constructed to unsealed rural road standard for future relocation</t>
    </r>
  </si>
  <si>
    <r>
      <t xml:space="preserve">Output 3.2: </t>
    </r>
    <r>
      <rPr>
        <sz val="11"/>
        <color rgb="FF000000"/>
        <rFont val="Times New Roman"/>
        <family val="1"/>
      </rPr>
      <t>Transitional coast proection at Mosral and Paal upgraded for immediate coastal protection</t>
    </r>
  </si>
  <si>
    <r>
      <t xml:space="preserve">Output 3.3: </t>
    </r>
    <r>
      <rPr>
        <sz val="11"/>
        <color rgb="FF000000"/>
        <rFont val="Times New Roman"/>
        <family val="1"/>
      </rPr>
      <t>State support program to access land in upland areas established</t>
    </r>
  </si>
  <si>
    <r>
      <t xml:space="preserve">Output 3.4: </t>
    </r>
    <r>
      <rPr>
        <sz val="11"/>
        <color rgb="FF000000"/>
        <rFont val="Times New Roman"/>
        <family val="1"/>
      </rPr>
      <t>Community-based ecosystem management strengthened</t>
    </r>
  </si>
  <si>
    <r>
      <t xml:space="preserve">Output 3.5: </t>
    </r>
    <r>
      <rPr>
        <sz val="11"/>
        <color rgb="FF000000"/>
        <rFont val="Times New Roman"/>
        <family val="1"/>
      </rPr>
      <t>Develop state program to assist access to finance for vulnerable households established</t>
    </r>
  </si>
  <si>
    <r>
      <t xml:space="preserve">Output 4.1: </t>
    </r>
    <r>
      <rPr>
        <sz val="11"/>
        <color rgb="FF000000"/>
        <rFont val="Times New Roman"/>
        <family val="1"/>
      </rPr>
      <t>Community resilient (municipality) development plans developed and communicated</t>
    </r>
  </si>
  <si>
    <r>
      <t xml:space="preserve">Output 4.2: </t>
    </r>
    <r>
      <rPr>
        <sz val="11"/>
        <color rgb="FF000000"/>
        <rFont val="Times New Roman"/>
        <family val="1"/>
      </rPr>
      <t>Resource materials developed, tailored to local context, translated, published and shared amongst various stakeholder</t>
    </r>
    <r>
      <rPr>
        <b/>
        <sz val="11"/>
        <color indexed="8"/>
        <rFont val="Times New Roman"/>
        <family val="1"/>
      </rPr>
      <t xml:space="preserve">
</t>
    </r>
  </si>
  <si>
    <r>
      <rPr>
        <b/>
        <sz val="11"/>
        <color rgb="FF000000"/>
        <rFont val="Times New Roman"/>
        <family val="1"/>
      </rPr>
      <t>Output 4.3:</t>
    </r>
    <r>
      <rPr>
        <sz val="11"/>
        <color indexed="8"/>
        <rFont val="Times New Roman"/>
        <family val="1"/>
      </rPr>
      <t xml:space="preserve"> Stakeholders brought together to share, learn and exchange knowledge and skills on climate change, adaptation planning, monitoring, vulnerability assessments and climate change 
</t>
    </r>
  </si>
  <si>
    <r>
      <t>Output 5.1:</t>
    </r>
    <r>
      <rPr>
        <sz val="11"/>
        <color rgb="FF000000"/>
        <rFont val="Times New Roman"/>
        <family val="1"/>
      </rPr>
      <t xml:space="preserve"> Project Execution Costs</t>
    </r>
    <r>
      <rPr>
        <b/>
        <sz val="11"/>
        <color indexed="8"/>
        <rFont val="Times New Roman"/>
        <family val="1"/>
      </rPr>
      <t xml:space="preserve">
</t>
    </r>
  </si>
  <si>
    <t>TOTAL (EE)</t>
  </si>
  <si>
    <r>
      <t xml:space="preserve">Implementing Entity Fee 
</t>
    </r>
    <r>
      <rPr>
        <sz val="11"/>
        <color rgb="FF000000"/>
        <rFont val="Times New Roman"/>
        <family val="1"/>
      </rPr>
      <t>(mission travel, supervisory functions, salaries, legal, financial services)</t>
    </r>
  </si>
  <si>
    <t>Delay in recruiting appropriately skilled staff and continuity of staff</t>
  </si>
  <si>
    <t>High turnover of staff members in project management unit may negatively impact on the delivery of project activities</t>
  </si>
  <si>
    <t>Moderate risk</t>
  </si>
  <si>
    <t>Lack of an enabling environment to enable the Project to work effectively on the outer islands</t>
  </si>
  <si>
    <t>Reputational risk for the Executing Agency and Implementing Agency</t>
  </si>
  <si>
    <t>Project is no longer supported at the Government level</t>
  </si>
  <si>
    <t>Implementation of project becomes challenging due to inputs from various sectors</t>
  </si>
  <si>
    <t>Inadequate monitoring and evaluation plans that fail to establish relevant baselines and data collection methodologies result in the program being unable to validate results in a manner that can demonstrate progress towards agreed outcome achievement.</t>
  </si>
  <si>
    <t>Project roll-out and/or activities are delayed</t>
  </si>
  <si>
    <t xml:space="preserve">Effective engagement and consensus building by different water users, public and private stakeholders to agree on an integrated approach to freshwater and wastewater management </t>
  </si>
  <si>
    <t>Community acceptance of technical design options proposed by project</t>
  </si>
  <si>
    <t>Failure to engage effectively with stakeholders and achieve  implementation of activities</t>
  </si>
  <si>
    <t>Endorsement of interventions in outer islands may take longer than expected</t>
  </si>
  <si>
    <t>Lack of use of water and sanitation facilities installed by the Project</t>
  </si>
  <si>
    <t>Failure to implement the ESM Plan</t>
  </si>
  <si>
    <t>Construction Materials Shortage</t>
  </si>
  <si>
    <t xml:space="preserve">In-Kind contribution from local communities </t>
  </si>
  <si>
    <t>Training is not customised for outer island audiences</t>
  </si>
  <si>
    <t>Funds misappropriation, corrupted procurement, contract and human resource management processes</t>
  </si>
  <si>
    <t>Financial audits are not provided in a timely manner or show discrepancies</t>
  </si>
  <si>
    <t>Complaints on inappropriate procurement of work packages</t>
  </si>
  <si>
    <t>Very High risk</t>
  </si>
  <si>
    <t>Project is delayed due to delays in contracts</t>
  </si>
  <si>
    <t xml:space="preserve">Activities are under-budgeted or costs increase </t>
  </si>
  <si>
    <t>Non-procurement of essential items for field visits to the outer islands</t>
  </si>
  <si>
    <r>
      <t xml:space="preserve">Comments:  </t>
    </r>
    <r>
      <rPr>
        <sz val="11"/>
        <rFont val="Times New Roman"/>
        <family val="1"/>
      </rPr>
      <t>The Project has developed a revised Risk Management Plan (refer Annex A) as part of the proposed restructure.  This supersedes any of the risks outlined above.  Furthermore, the revised ESM Plan (Annex B) outlines a number of risks and mitigation actions which will be incorporated into the implementation of activities.</t>
    </r>
  </si>
  <si>
    <t xml:space="preserve"> Advertising in FSM and utilise advertising through job sites and promote through contact networks.  </t>
  </si>
  <si>
    <t xml:space="preserve">All project-related staff positions are recruited at FSM staff rates.  Implementation of professional development opportunities.
</t>
  </si>
  <si>
    <t>Project will work through State and Outer Island mechanisms; community engagement and participation will be a priority</t>
  </si>
  <si>
    <t>The PMU is experienced in working on the Outer Islands and understands the internal systems; relationships at the national, state and outer island level are in place; Project will establish and maintain continual feedback processes between the outer islands and states; joint decision-making framework is developed and in place under the project; the states and outer islands are to be involved / consulted in all aspects of the project impacting upon them</t>
  </si>
  <si>
    <t>The project will ensure stakeholders at the national, state and outer island level is provided with regular updates on progress; the findings from the project will provide core evidence of the importance of such projects in the outer islands</t>
  </si>
  <si>
    <t>Open communication pathways between the project and Government (national, state and island) and provision of regular updates.  Project Steering Committee is established and provides an avenue for inputs from sectors and interested parties</t>
  </si>
  <si>
    <t>M&amp;E plan is developed as part of the project plan and will be reviewed upon implementation during the inception phase.  Greater engagement between the IA and EA to build M&amp;E capacity.  Establishment of M&amp;E Officer position within the Project Coordination Unit.  Project is designed to include baseline and regular tracking and reporting.</t>
  </si>
  <si>
    <t>The project will work with stakeholders on timelines and activity roll-out; A restructuring paper has been submitted to the AF seeking amendments to the project plan and budget; The existing controls are adequate at this point however, monitoring needs to continue; The project will work closely with KMS to monitor any events and provide mitigation actions at the time; Alternate timeline of project's extension; If the activity is unable to be undertaken as per the project plan, adaptive measures will be implemented and the activity revised to suit the environment</t>
  </si>
  <si>
    <t xml:space="preserve">The PMU is working closely with the state utility companies and other local NGO's and similar project on the best integrated approach </t>
  </si>
  <si>
    <t>PMU's ongoing development of awareness tool will help address the risk; Encourage more consultancy and engengement with community or redesign technology to suites the local settings</t>
  </si>
  <si>
    <t>The project has undertaken inception workshops and consultations at the national, state and outer island level to ascertain inputs and amend implementation strategy.  Stakeholder engagement is continuing through the PMU and led by the community coordinators, State Finance &amp; Administration Officers and the National Project Manager.  In addition to existing controls, strengthened coordination mechanisms and engagement as outlined in the project logframe and as per the existing controls</t>
  </si>
  <si>
    <t>Continued engagement between the PMU with stakeholders at the national, state and outer island level.  The project management unit is ensuring all stakeholders at all levels are engaged in consultations and decision-making.  The national and state Governments are kept informed of progress via regular communications from the PMU.</t>
  </si>
  <si>
    <t>The project plan has been amended to ensure the outer islands have clearly identified options for infrastructure.  Furthermore, outer island communities will be engaged in decisions and input into the options to ensure the appropriateness of the options in the island / village context</t>
  </si>
  <si>
    <t>The project team ensure there are separate meetings for women and men, and have island facilitators.  Whilst this is effective, the project requires a Gender &amp; Social Inclusion Plan which will provide greater detail on mitigation actions to be undertaken</t>
  </si>
  <si>
    <t xml:space="preserve">A revised ESM Plan has been developed and budgeted for in the project plan.  Training has been put in place for the PMU and the ESM Plan is also been monitored by the IA.  Training and on-going guidance is provided to the PMU to ensure full implementation of the Plan  </t>
  </si>
  <si>
    <t xml:space="preserve">A MOA and regulations are in progress addressing this issue.  The project is working with the municpal and national governments to treat any infrastructure built by the FSM AF project to be considered national property for the duration of the project, thus, any damage to the infrastructure will be considered a national offence. In addition, the community coordinator role will be to make sure the infrastructure is secured, protected and well maintained. </t>
  </si>
  <si>
    <t>A list of needed/ required construction materials have been identified by the relevant stakeholders.  Acquire services/ materials from foreign countries/ suppliers</t>
  </si>
  <si>
    <t xml:space="preserve">Development of MOU/ MOA between community leadership and the project on set/ specific roles of community during implementaiton of project </t>
  </si>
  <si>
    <t xml:space="preserve">The project is ensuring any training is appropriately framed for the audience.  Training and mentoring will be ongoing throughout the life-of-the project and not based on one-offs.  The training will also focus on train-the-trainer to ensure sustainability </t>
  </si>
  <si>
    <t xml:space="preserve">Engagement with known partners with good reputation; Government of FSM financial management and procurement systems and controls are in place confirming appropriate management capacities and controls;  budgets and program deliverables designed to ensure effective procurement; budget categories clearly defined; proactive monitoring of programs, budgets and acquittals. </t>
  </si>
  <si>
    <t>Government of FSM audit processes are in place, however, the first EA audit was procured by the IA due to the EA not being able to procure an Auditor.</t>
  </si>
  <si>
    <t>Government of FSM procurement processes are in place</t>
  </si>
  <si>
    <t>The IA and EA are experienced in contract administration and will work closely to ensure contractual negotiations are undertaken in a timely manner.</t>
  </si>
  <si>
    <t>The original project plan and budget have been reviewed, highlighting challenges with meeting the project objectives.  The review has triggered a restructuring paper to better align activities and budgets.  The new project budget has been planned out in detail and the scale and scope of the project has been reduced during the restructuring phase.  Budgets have been developed to allow flexibility within the activities and the funds allocation</t>
  </si>
  <si>
    <t>The PMU has been asked to prepare a brief or manual on operations in the outer islands including requirements for visits.  The manual / brief will be approved by the Implementing Agency, thus establishing clear guidelines for finance units.</t>
  </si>
  <si>
    <r>
      <rPr>
        <b/>
        <sz val="11"/>
        <color rgb="FF000000"/>
        <rFont val="Times New Roman"/>
        <family val="1"/>
      </rPr>
      <t>Executing Entity:</t>
    </r>
    <r>
      <rPr>
        <sz val="11"/>
        <color indexed="8"/>
        <rFont val="Times New Roman"/>
        <family val="1"/>
      </rPr>
      <t xml:space="preserve">
Funds disbursed in the reporting period:  $950,678
Cumulative Disbursed Funds to EE:       $1,150,678
Undisbursed Funds to EE:                     $97,808
</t>
    </r>
    <r>
      <rPr>
        <b/>
        <sz val="11"/>
        <color rgb="FF000000"/>
        <rFont val="Times New Roman"/>
        <family val="1"/>
      </rPr>
      <t>Implementing Entity:</t>
    </r>
    <r>
      <rPr>
        <sz val="11"/>
        <color indexed="8"/>
        <rFont val="Times New Roman"/>
        <family val="1"/>
      </rPr>
      <t xml:space="preserve">
IA Fee Disbursement #1      $97,807.60
Cumulative Expenditure      $81,447.60
Unexpended IA Fee.           $16,360.00              
</t>
    </r>
  </si>
  <si>
    <t>Obtain Development Consent from KIRMA based on the Kosrae EIA Regulations and using this ESMP to inform the application.</t>
  </si>
  <si>
    <t xml:space="preserve"> Access for people with mobility issues and the elderly will be considered in the design process to ensure ease of access.</t>
  </si>
  <si>
    <r>
      <t xml:space="preserve"> 
</t>
    </r>
    <r>
      <rPr>
        <b/>
        <sz val="11"/>
        <color theme="1"/>
        <rFont val="Times New Roman"/>
        <family val="1"/>
      </rPr>
      <t>Self-Composting Toilets:</t>
    </r>
    <r>
      <rPr>
        <sz val="11"/>
        <color theme="1"/>
        <rFont val="Times New Roman"/>
        <family val="1"/>
      </rPr>
      <t xml:space="preserve">
SCT design allows too much light into toilet chamber causing to user to see other human waste leading to overuse of bulking agent and/or abandonment of SCT</t>
    </r>
  </si>
  <si>
    <t xml:space="preserve">• Community consultations carried out as per this ESMP.
• Post signs on the laydown sites advising community member to keep out.
• Install secure fencing around laydown sites.
• Construction work will only be carried out during normal business hours.
• Assign personnel to manage traffic movement and safety as required. </t>
  </si>
  <si>
    <t xml:space="preserve"> 
Water Security &amp; SCT:
Unfair additional burden on women for SCT maintenance </t>
  </si>
  <si>
    <t>Contracts to include ILO core labour standards</t>
  </si>
  <si>
    <t>Not applicable at this time as activities relating to this are yet to commence</t>
  </si>
  <si>
    <t xml:space="preserve">Stakeholders are not consulted on implementation of activities, leading to a lack of support
</t>
  </si>
  <si>
    <t>Stakeholder consultations and engagement (including evidence i.e. reports and participation lists)</t>
  </si>
  <si>
    <t xml:space="preserve"> Stakeholder consultations have taken place and included all stakeholders.  Where appropriate separate meetings have been held.  </t>
  </si>
  <si>
    <t>No residual impact at this time</t>
  </si>
  <si>
    <t xml:space="preserve"> One off: Signed voluntary donation easement sighted for any installations on private land. Easement to include 30m diameter from well head and provisions for land use management.</t>
  </si>
  <si>
    <t xml:space="preserve"> Water storage assessments were only undertaken in Woleai (Yap) and in Nukuoro and Kapingamarangi (Pohnpei). Comprehensive Assessments to determine if there are any easement issues are yet to be completed.</t>
  </si>
  <si>
    <r>
      <t xml:space="preserve">ENVIRONMENTAL AND SOCIAL POLICY COMPLIANCE  </t>
    </r>
    <r>
      <rPr>
        <b/>
        <sz val="11"/>
        <color rgb="FFFF0000"/>
        <rFont val="Times New Roman"/>
        <family val="1"/>
      </rPr>
      <t xml:space="preserve"> </t>
    </r>
  </si>
  <si>
    <r>
      <rPr>
        <b/>
        <sz val="11"/>
        <color rgb="FF000000"/>
        <rFont val="Times New Roman"/>
        <family val="1"/>
      </rPr>
      <t>Water security measures</t>
    </r>
    <r>
      <rPr>
        <sz val="11"/>
        <color rgb="FF000000"/>
        <rFont val="Times New Roman"/>
        <family val="1"/>
      </rPr>
      <t xml:space="preserve">
Community heath and safety risks from construction activities</t>
    </r>
  </si>
  <si>
    <r>
      <rPr>
        <b/>
        <sz val="11"/>
        <color theme="1"/>
        <rFont val="Times New Roman"/>
        <family val="1"/>
      </rPr>
      <t>Kosrae Coastal Defence construction:</t>
    </r>
    <r>
      <rPr>
        <sz val="11"/>
        <color theme="1"/>
        <rFont val="Times New Roman"/>
        <family val="1"/>
      </rPr>
      <t xml:space="preserve">
Community health and safety risks from construction activities</t>
    </r>
  </si>
  <si>
    <r>
      <rPr>
        <b/>
        <sz val="11"/>
        <color theme="1"/>
        <rFont val="Times New Roman"/>
        <family val="1"/>
      </rPr>
      <t>Coastal defence works:</t>
    </r>
    <r>
      <rPr>
        <sz val="11"/>
        <color theme="1"/>
        <rFont val="Times New Roman"/>
        <family val="1"/>
      </rPr>
      <t xml:space="preserve">
Lack of community support for the design </t>
    </r>
  </si>
  <si>
    <r>
      <rPr>
        <b/>
        <sz val="11"/>
        <color theme="1"/>
        <rFont val="Times New Roman"/>
        <family val="1"/>
      </rPr>
      <t>Water Security:</t>
    </r>
    <r>
      <rPr>
        <sz val="11"/>
        <color theme="1"/>
        <rFont val="Times New Roman"/>
        <family val="1"/>
      </rPr>
      <t xml:space="preserve">
Access to communal water supply compromise if investment is installed on private land without full landowner cooperation.</t>
    </r>
  </si>
  <si>
    <r>
      <rPr>
        <b/>
        <sz val="11"/>
        <color theme="1"/>
        <rFont val="Times New Roman"/>
        <family val="1"/>
      </rPr>
      <t>Kosrae road design and construction:</t>
    </r>
    <r>
      <rPr>
        <sz val="11"/>
        <color theme="1"/>
        <rFont val="Times New Roman"/>
        <family val="1"/>
      </rPr>
      <t xml:space="preserve">
Disruption to land owners access to and use of village property</t>
    </r>
  </si>
  <si>
    <r>
      <rPr>
        <b/>
        <sz val="11"/>
        <color theme="1"/>
        <rFont val="Times New Roman"/>
        <family val="1"/>
      </rPr>
      <t>Kosrae coastal defences:</t>
    </r>
    <r>
      <rPr>
        <sz val="11"/>
        <color theme="1"/>
        <rFont val="Times New Roman"/>
        <family val="1"/>
      </rPr>
      <t xml:space="preserve">
Pollution of marine and terrestrial environment</t>
    </r>
  </si>
  <si>
    <r>
      <rPr>
        <b/>
        <sz val="11"/>
        <color theme="1"/>
        <rFont val="Times New Roman"/>
        <family val="1"/>
      </rPr>
      <t>Kosrae road construction:</t>
    </r>
    <r>
      <rPr>
        <sz val="11"/>
        <color theme="1"/>
        <rFont val="Times New Roman"/>
        <family val="1"/>
      </rPr>
      <t xml:space="preserve">
Unnecessary and unapproved clearing leading to permanent loss of forest cover and mature trees</t>
    </r>
  </si>
  <si>
    <r>
      <rPr>
        <b/>
        <sz val="11"/>
        <color theme="1"/>
        <rFont val="Times New Roman"/>
        <family val="1"/>
      </rPr>
      <t>Water Security:</t>
    </r>
    <r>
      <rPr>
        <sz val="11"/>
        <color theme="1"/>
        <rFont val="Times New Roman"/>
        <family val="1"/>
      </rPr>
      <t xml:space="preserve">
Overburden on existing waste management practices</t>
    </r>
  </si>
  <si>
    <r>
      <rPr>
        <b/>
        <sz val="11"/>
        <color theme="1"/>
        <rFont val="Times New Roman"/>
        <family val="1"/>
      </rPr>
      <t>Self-composting toilets:</t>
    </r>
    <r>
      <rPr>
        <sz val="11"/>
        <color theme="1"/>
        <rFont val="Times New Roman"/>
        <family val="1"/>
      </rPr>
      <t xml:space="preserve">
Contaminated run-off, rodent infiltration or public access risks to poorly managed secondary containment units</t>
    </r>
  </si>
  <si>
    <r>
      <rPr>
        <b/>
        <sz val="11"/>
        <color theme="1"/>
        <rFont val="Times New Roman"/>
        <family val="1"/>
      </rPr>
      <t>Kosrae Coastal Defence:</t>
    </r>
    <r>
      <rPr>
        <sz val="11"/>
        <color theme="1"/>
        <rFont val="Times New Roman"/>
        <family val="1"/>
      </rPr>
      <t xml:space="preserve">
Risk of fuel or oil spills into marine environment from construction machinery</t>
    </r>
  </si>
  <si>
    <r>
      <rPr>
        <b/>
        <sz val="11"/>
        <color theme="1"/>
        <rFont val="Times New Roman"/>
        <family val="1"/>
      </rPr>
      <t>Kosrae road construction:</t>
    </r>
    <r>
      <rPr>
        <sz val="11"/>
        <color theme="1"/>
        <rFont val="Times New Roman"/>
        <family val="1"/>
      </rPr>
      <t xml:space="preserve">
Potential for pollution to be created by the improper management of solid waste</t>
    </r>
  </si>
  <si>
    <r>
      <rPr>
        <b/>
        <sz val="11"/>
        <color theme="1"/>
        <rFont val="Times New Roman"/>
        <family val="1"/>
      </rPr>
      <t>Water Security measures:</t>
    </r>
    <r>
      <rPr>
        <sz val="11"/>
        <color theme="1"/>
        <rFont val="Times New Roman"/>
        <family val="1"/>
      </rPr>
      <t xml:space="preserve">
Water quality comprised from any community ground water sources on private land through poor land use management around well head.</t>
    </r>
  </si>
  <si>
    <r>
      <rPr>
        <b/>
        <sz val="11"/>
        <color theme="1"/>
        <rFont val="Times New Roman"/>
        <family val="1"/>
      </rPr>
      <t>Self-composting toilets:</t>
    </r>
    <r>
      <rPr>
        <sz val="11"/>
        <color theme="1"/>
        <rFont val="Times New Roman"/>
        <family val="1"/>
      </rPr>
      <t xml:space="preserve">
Poor maintenance of SCTs will lead to pathogens remaining active in the compost mix.</t>
    </r>
  </si>
  <si>
    <r>
      <rPr>
        <b/>
        <sz val="11"/>
        <color theme="1"/>
        <rFont val="Times New Roman"/>
        <family val="1"/>
      </rPr>
      <t>Kosrae Coastal Defences:</t>
    </r>
    <r>
      <rPr>
        <sz val="11"/>
        <color theme="1"/>
        <rFont val="Times New Roman"/>
        <family val="1"/>
      </rPr>
      <t xml:space="preserve">
Community health and safety risks from construction activities</t>
    </r>
  </si>
  <si>
    <r>
      <rPr>
        <b/>
        <sz val="11"/>
        <color theme="1"/>
        <rFont val="Times New Roman"/>
        <family val="1"/>
      </rPr>
      <t>Kosrae road design:</t>
    </r>
    <r>
      <rPr>
        <sz val="11"/>
        <color theme="1"/>
        <rFont val="Times New Roman"/>
        <family val="1"/>
      </rPr>
      <t xml:space="preserve">
Damage to known and unknown cultural sites during construction works</t>
    </r>
  </si>
  <si>
    <r>
      <rPr>
        <b/>
        <sz val="11"/>
        <color theme="1"/>
        <rFont val="Times New Roman"/>
        <family val="1"/>
      </rPr>
      <t>Kosrae road design:</t>
    </r>
    <r>
      <rPr>
        <sz val="11"/>
        <color theme="1"/>
        <rFont val="Times New Roman"/>
        <family val="1"/>
      </rPr>
      <t xml:space="preserve">
Disruption of perennial and intermittent streams that drain the upper catchments into the marine environment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</si>
</sst>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d\-mmm\-yyyy"/>
    <numFmt numFmtId="165" formatCode="_-[$$-409]* #,##0.00_ ;_-[$$-409]* \-#,##0.00\ ;_-[$$-409]* &quot;-&quot;??_ ;_-@_ "/>
    <numFmt numFmtId="166" formatCode="_([$$-409]* #,##0.00_);_([$$-409]* \(#,##0.00\);_([$$-409]* &quot;-&quot;??_);_(@_)"/>
    <numFmt numFmtId="167" formatCode="[$$-409]#,##0.00"/>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0"/>
      <color theme="1"/>
      <name val="Calibri"/>
      <family val="2"/>
      <scheme val="minor"/>
    </font>
    <font>
      <b/>
      <sz val="11"/>
      <color theme="1"/>
      <name val="Calibri"/>
      <family val="2"/>
      <scheme val="minor"/>
    </font>
    <font>
      <b/>
      <sz val="16"/>
      <color theme="1"/>
      <name val="Times New Roman"/>
      <family val="1"/>
    </font>
    <font>
      <b/>
      <i/>
      <sz val="11"/>
      <color theme="1"/>
      <name val="Times New Roman"/>
      <family val="1"/>
    </font>
    <font>
      <b/>
      <sz val="11"/>
      <color rgb="FFFF0000"/>
      <name val="Times New Roman"/>
      <family val="1"/>
    </font>
    <font>
      <b/>
      <sz val="10"/>
      <color theme="1"/>
      <name val="Times New Roman"/>
      <family val="1"/>
    </font>
    <font>
      <sz val="10"/>
      <color theme="1"/>
      <name val="Times New Roman"/>
      <family val="1"/>
    </font>
    <font>
      <sz val="10"/>
      <color rgb="FF000000"/>
      <name val="Times New Roman"/>
      <family val="1"/>
    </font>
    <font>
      <sz val="10"/>
      <color indexed="8"/>
      <name val="Times New Roman"/>
      <family val="1"/>
    </font>
    <font>
      <b/>
      <sz val="10"/>
      <color indexed="8"/>
      <name val="Times New Roman"/>
      <family val="1"/>
    </font>
    <font>
      <sz val="8"/>
      <name val="Calibri"/>
      <family val="2"/>
      <scheme val="minor"/>
    </font>
    <font>
      <sz val="11"/>
      <color theme="1"/>
      <name val="Calibri"/>
      <family val="2"/>
      <scheme val="minor"/>
    </font>
    <font>
      <sz val="8"/>
      <color rgb="FF000000"/>
      <name val="Segoe UI"/>
      <family val="2"/>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000000"/>
      </patternFill>
    </fill>
    <fill>
      <patternFill patternType="solid">
        <fgColor theme="0" tint="-0.14999847407452621"/>
        <bgColor indexed="64"/>
      </patternFill>
    </fill>
  </fills>
  <borders count="7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bottom style="medium">
        <color auto="1"/>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43" fontId="62" fillId="0" borderId="0" applyFont="0" applyFill="0" applyBorder="0" applyAlignment="0" applyProtection="0"/>
  </cellStyleXfs>
  <cellXfs count="948">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1" fillId="2" borderId="1" xfId="0" applyFont="1" applyFill="1" applyBorder="1" applyAlignment="1" applyProtection="1">
      <alignment horizontal="left" vertical="top" wrapText="1"/>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xf numFmtId="0" fontId="24" fillId="0" borderId="0" xfId="0" applyFont="1" applyFill="1"/>
    <xf numFmtId="0" fontId="24" fillId="0" borderId="0" xfId="0" applyFont="1" applyAlignment="1">
      <alignment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23" xfId="0" applyFont="1" applyFill="1" applyBorder="1" applyProtection="1"/>
    <xf numFmtId="0" fontId="1" fillId="3" borderId="0" xfId="0" applyFont="1" applyFill="1" applyBorder="1" applyProtection="1"/>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24" fillId="3" borderId="25" xfId="0" applyFont="1" applyFill="1" applyBorder="1"/>
    <xf numFmtId="1" fontId="1" fillId="2" borderId="33" xfId="0" applyNumberFormat="1" applyFont="1" applyFill="1" applyBorder="1" applyAlignment="1" applyProtection="1">
      <alignment horizontal="left"/>
      <protection locked="0"/>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0" fillId="3" borderId="0" xfId="0" applyFill="1"/>
    <xf numFmtId="0" fontId="24" fillId="3" borderId="24" xfId="0" applyFont="1" applyFill="1" applyBorder="1"/>
    <xf numFmtId="0" fontId="24" fillId="3" borderId="26" xfId="0" applyFont="1" applyFill="1" applyBorder="1"/>
    <xf numFmtId="0" fontId="0" fillId="9" borderId="1" xfId="0" applyFill="1" applyBorder="1" applyProtection="1">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7" fillId="8" borderId="54"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4"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7" xfId="4" applyFont="1" applyBorder="1" applyAlignment="1" applyProtection="1">
      <alignment vertical="center"/>
      <protection locked="0"/>
    </xf>
    <xf numFmtId="0" fontId="47" fillId="12" borderId="37" xfId="4" applyFont="1" applyFill="1" applyBorder="1" applyAlignment="1" applyProtection="1">
      <alignment vertical="center"/>
      <protection locked="0"/>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7" fillId="12" borderId="55" xfId="4" applyFont="1" applyFill="1" applyBorder="1" applyAlignment="1" applyProtection="1">
      <alignment horizontal="center" vertical="center"/>
      <protection locked="0"/>
    </xf>
    <xf numFmtId="0" fontId="39" fillId="8" borderId="54" xfId="4" applyBorder="1" applyAlignment="1" applyProtection="1">
      <alignment vertical="center" wrapText="1"/>
      <protection locked="0"/>
    </xf>
    <xf numFmtId="0" fontId="39" fillId="12" borderId="54" xfId="4" applyFill="1" applyBorder="1" applyAlignment="1" applyProtection="1">
      <alignment vertical="center" wrapText="1"/>
      <protection locked="0"/>
    </xf>
    <xf numFmtId="0" fontId="39" fillId="12" borderId="7" xfId="4" applyFill="1" applyBorder="1" applyAlignment="1" applyProtection="1">
      <alignment horizontal="center" vertical="center"/>
      <protection locked="0"/>
    </xf>
    <xf numFmtId="0" fontId="39" fillId="8" borderId="7" xfId="4" applyBorder="1" applyAlignment="1" applyProtection="1">
      <alignment vertical="center" wrapText="1"/>
      <protection locked="0"/>
    </xf>
    <xf numFmtId="0" fontId="39" fillId="12" borderId="7" xfId="4" applyFill="1" applyBorder="1" applyAlignment="1" applyProtection="1">
      <alignment vertical="center" wrapText="1"/>
      <protection locked="0"/>
    </xf>
    <xf numFmtId="0" fontId="39" fillId="8" borderId="35" xfId="4" applyBorder="1" applyAlignment="1" applyProtection="1">
      <protection locked="0"/>
    </xf>
    <xf numFmtId="10" fontId="39" fillId="8" borderId="40"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40" xfId="4" applyNumberForma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0" xfId="4" applyProtection="1"/>
    <xf numFmtId="0" fontId="37" fillId="6" borderId="0" xfId="2" applyProtection="1"/>
    <xf numFmtId="0" fontId="38" fillId="7" borderId="0" xfId="3" applyProtection="1"/>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0" fillId="0" borderId="0" xfId="0" applyAlignment="1">
      <alignment vertical="center" wrapText="1"/>
    </xf>
    <xf numFmtId="0" fontId="23" fillId="2" borderId="3" xfId="1" applyFill="1" applyBorder="1" applyAlignment="1" applyProtection="1">
      <protection locked="0"/>
    </xf>
    <xf numFmtId="0" fontId="23" fillId="0" borderId="0" xfId="1" applyAlignment="1" applyProtection="1"/>
    <xf numFmtId="0" fontId="33" fillId="2" borderId="1" xfId="0" applyFont="1" applyFill="1" applyBorder="1" applyAlignment="1" applyProtection="1">
      <alignment horizontal="center"/>
    </xf>
    <xf numFmtId="0" fontId="14" fillId="2" borderId="33" xfId="0" applyFont="1" applyFill="1" applyBorder="1" applyAlignment="1" applyProtection="1">
      <alignment vertical="top" wrapText="1"/>
    </xf>
    <xf numFmtId="0" fontId="0" fillId="0" borderId="0" xfId="0"/>
    <xf numFmtId="0" fontId="24" fillId="0" borderId="0" xfId="0" applyFont="1" applyAlignment="1">
      <alignment horizontal="left" vertical="center"/>
    </xf>
    <xf numFmtId="0" fontId="0" fillId="3" borderId="22" xfId="0" applyFill="1" applyBorder="1"/>
    <xf numFmtId="0" fontId="33" fillId="3" borderId="16" xfId="0" applyFont="1" applyFill="1" applyBorder="1" applyAlignment="1">
      <alignment horizontal="center" vertical="center" wrapText="1"/>
    </xf>
    <xf numFmtId="0" fontId="0" fillId="0" borderId="0" xfId="0" applyAlignment="1">
      <alignment horizontal="left" vertical="top"/>
    </xf>
    <xf numFmtId="0" fontId="0" fillId="3" borderId="0" xfId="0" applyFill="1" applyAlignment="1">
      <alignment horizontal="left" vertical="top"/>
    </xf>
    <xf numFmtId="0" fontId="33" fillId="13" borderId="0" xfId="0" applyFont="1" applyFill="1" applyBorder="1"/>
    <xf numFmtId="0" fontId="24" fillId="0" borderId="8" xfId="0" applyFont="1" applyFill="1" applyBorder="1" applyAlignment="1">
      <alignment horizontal="left" vertical="top"/>
    </xf>
    <xf numFmtId="0" fontId="24" fillId="13" borderId="0" xfId="0" applyFont="1" applyFill="1" applyBorder="1"/>
    <xf numFmtId="0" fontId="24" fillId="13" borderId="0" xfId="0" applyFont="1" applyFill="1" applyBorder="1" applyAlignment="1">
      <alignment horizontal="left" vertical="top"/>
    </xf>
    <xf numFmtId="0" fontId="33" fillId="13" borderId="0" xfId="0" applyFont="1" applyFill="1" applyBorder="1" applyAlignment="1">
      <alignment horizontal="left" vertical="top"/>
    </xf>
    <xf numFmtId="0" fontId="24" fillId="0" borderId="7" xfId="0" applyFont="1" applyFill="1" applyBorder="1" applyAlignment="1">
      <alignment horizontal="left" vertical="top" wrapText="1"/>
    </xf>
    <xf numFmtId="0" fontId="24" fillId="0" borderId="14" xfId="0" applyFont="1" applyFill="1" applyBorder="1" applyAlignment="1">
      <alignment horizontal="left" vertical="top" wrapText="1"/>
    </xf>
    <xf numFmtId="0" fontId="24" fillId="0" borderId="0" xfId="0" applyFont="1" applyFill="1" applyAlignment="1">
      <alignment horizontal="left" vertical="top"/>
    </xf>
    <xf numFmtId="0" fontId="24" fillId="3" borderId="22" xfId="0" applyFont="1" applyFill="1" applyBorder="1" applyAlignment="1">
      <alignment horizontal="left" vertical="top"/>
    </xf>
    <xf numFmtId="0" fontId="24" fillId="13" borderId="23" xfId="0" applyFont="1" applyFill="1" applyBorder="1" applyAlignment="1">
      <alignment horizontal="left" vertical="top"/>
    </xf>
    <xf numFmtId="0" fontId="24" fillId="3" borderId="0" xfId="0" applyFont="1" applyFill="1" applyAlignment="1">
      <alignment horizontal="left" vertical="top"/>
    </xf>
    <xf numFmtId="0" fontId="24" fillId="0" borderId="0" xfId="0" applyFont="1" applyAlignment="1">
      <alignment horizontal="left" vertical="top"/>
    </xf>
    <xf numFmtId="0" fontId="24" fillId="13" borderId="0" xfId="0" applyFont="1" applyFill="1" applyBorder="1" applyAlignment="1">
      <alignment horizontal="left" vertical="top" wrapText="1"/>
    </xf>
    <xf numFmtId="0" fontId="52" fillId="13" borderId="0" xfId="0" applyFont="1" applyFill="1" applyBorder="1" applyAlignment="1">
      <alignment horizontal="left" vertical="top"/>
    </xf>
    <xf numFmtId="0" fontId="52" fillId="13" borderId="23" xfId="0" applyFont="1" applyFill="1" applyBorder="1" applyAlignment="1">
      <alignment horizontal="left" vertical="top"/>
    </xf>
    <xf numFmtId="0" fontId="52" fillId="3" borderId="0" xfId="0" applyFont="1" applyFill="1" applyAlignment="1">
      <alignment horizontal="left" vertical="top"/>
    </xf>
    <xf numFmtId="0" fontId="52" fillId="0" borderId="0" xfId="0" applyFont="1" applyFill="1" applyAlignment="1">
      <alignment horizontal="left" vertical="top"/>
    </xf>
    <xf numFmtId="0" fontId="33" fillId="13" borderId="0" xfId="0" applyFont="1" applyFill="1" applyBorder="1" applyAlignment="1">
      <alignment horizontal="left" vertical="top" wrapText="1"/>
    </xf>
    <xf numFmtId="0" fontId="52" fillId="13" borderId="0" xfId="0" applyFont="1" applyFill="1" applyBorder="1" applyAlignment="1">
      <alignment horizontal="left" vertical="top" wrapText="1"/>
    </xf>
    <xf numFmtId="0" fontId="52" fillId="13" borderId="23" xfId="0" applyFont="1" applyFill="1" applyBorder="1" applyAlignment="1">
      <alignment horizontal="left" vertical="top" wrapText="1"/>
    </xf>
    <xf numFmtId="0" fontId="52" fillId="3" borderId="0" xfId="0" applyFont="1" applyFill="1" applyAlignment="1">
      <alignment horizontal="left" vertical="top" wrapText="1"/>
    </xf>
    <xf numFmtId="0" fontId="52" fillId="0" borderId="0" xfId="0" applyFont="1" applyFill="1" applyAlignment="1">
      <alignment horizontal="left" vertical="top" wrapText="1"/>
    </xf>
    <xf numFmtId="0" fontId="0" fillId="0" borderId="0" xfId="0" applyAlignment="1">
      <alignment horizontal="left" vertical="top" wrapText="1"/>
    </xf>
    <xf numFmtId="0" fontId="52" fillId="3" borderId="22" xfId="0" applyFont="1" applyFill="1" applyBorder="1" applyAlignment="1">
      <alignment horizontal="left" vertical="top"/>
    </xf>
    <xf numFmtId="0" fontId="52" fillId="0" borderId="0" xfId="0" applyFont="1" applyAlignment="1">
      <alignment horizontal="left" vertical="top" wrapText="1"/>
    </xf>
    <xf numFmtId="0" fontId="52" fillId="0" borderId="0" xfId="0" applyFont="1" applyAlignment="1">
      <alignment horizontal="left" vertical="top"/>
    </xf>
    <xf numFmtId="0" fontId="24" fillId="3" borderId="0" xfId="0" applyFont="1" applyFill="1" applyBorder="1" applyAlignment="1">
      <alignment horizontal="left" vertical="top" wrapText="1"/>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24" fillId="3" borderId="0" xfId="0" applyFont="1" applyFill="1" applyBorder="1" applyAlignment="1">
      <alignment horizontal="left" vertical="top"/>
    </xf>
    <xf numFmtId="0" fontId="33" fillId="3" borderId="0" xfId="0" applyFont="1" applyFill="1" applyBorder="1" applyAlignment="1">
      <alignment horizontal="left" vertical="top"/>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24" fillId="0" borderId="0" xfId="0" applyFont="1" applyFill="1" applyAlignment="1">
      <alignment horizontal="center" vertical="top"/>
    </xf>
    <xf numFmtId="0" fontId="24" fillId="0" borderId="0" xfId="0" applyFont="1" applyFill="1" applyAlignment="1">
      <alignment wrapText="1"/>
    </xf>
    <xf numFmtId="0" fontId="24" fillId="13" borderId="19" xfId="0" applyFont="1" applyFill="1" applyBorder="1"/>
    <xf numFmtId="0" fontId="24" fillId="13" borderId="20" xfId="0" applyFont="1" applyFill="1" applyBorder="1" applyAlignment="1">
      <alignment horizontal="center" vertical="top"/>
    </xf>
    <xf numFmtId="0" fontId="24" fillId="13" borderId="20" xfId="0" applyFont="1" applyFill="1" applyBorder="1" applyAlignment="1">
      <alignment wrapText="1"/>
    </xf>
    <xf numFmtId="0" fontId="24" fillId="13" borderId="21" xfId="0" applyFont="1" applyFill="1" applyBorder="1"/>
    <xf numFmtId="0" fontId="24" fillId="13" borderId="22" xfId="0" applyFont="1" applyFill="1" applyBorder="1"/>
    <xf numFmtId="0" fontId="24" fillId="13" borderId="23" xfId="0" applyFont="1" applyFill="1" applyBorder="1"/>
    <xf numFmtId="0" fontId="53" fillId="13" borderId="0" xfId="0" applyFont="1" applyFill="1" applyBorder="1" applyAlignment="1">
      <alignment horizontal="center"/>
    </xf>
    <xf numFmtId="0" fontId="24" fillId="3" borderId="0" xfId="0" applyFont="1" applyFill="1"/>
    <xf numFmtId="0" fontId="33" fillId="13" borderId="8" xfId="0" applyFont="1" applyFill="1" applyBorder="1" applyAlignment="1">
      <alignment horizontal="center" vertical="center"/>
    </xf>
    <xf numFmtId="0" fontId="33" fillId="13" borderId="9" xfId="0" applyFont="1" applyFill="1" applyBorder="1" applyAlignment="1">
      <alignment horizontal="center" vertical="center" wrapText="1"/>
    </xf>
    <xf numFmtId="0" fontId="33" fillId="0" borderId="5" xfId="0" applyFont="1" applyFill="1" applyBorder="1" applyAlignment="1">
      <alignment horizontal="center" vertical="center"/>
    </xf>
    <xf numFmtId="0" fontId="24" fillId="0" borderId="46" xfId="0" applyFont="1" applyFill="1" applyBorder="1" applyAlignment="1">
      <alignment horizontal="left" vertical="top" wrapText="1"/>
    </xf>
    <xf numFmtId="0" fontId="33" fillId="0" borderId="6" xfId="0" applyFont="1" applyFill="1" applyBorder="1" applyAlignment="1">
      <alignment horizontal="center" vertical="center"/>
    </xf>
    <xf numFmtId="0" fontId="24" fillId="0" borderId="0" xfId="0" applyFont="1" applyFill="1" applyAlignment="1">
      <alignment horizontal="left" vertical="top" wrapText="1"/>
    </xf>
    <xf numFmtId="0" fontId="24" fillId="0" borderId="7" xfId="0" applyFont="1" applyFill="1" applyBorder="1" applyAlignment="1">
      <alignment wrapText="1"/>
    </xf>
    <xf numFmtId="0" fontId="33" fillId="0" borderId="12" xfId="0" applyFont="1" applyFill="1" applyBorder="1" applyAlignment="1">
      <alignment horizontal="center" vertical="center"/>
    </xf>
    <xf numFmtId="0" fontId="24" fillId="13" borderId="0" xfId="0" applyFont="1" applyFill="1" applyBorder="1" applyAlignment="1">
      <alignment horizontal="center" vertical="top"/>
    </xf>
    <xf numFmtId="0" fontId="24" fillId="0" borderId="7" xfId="0" applyFont="1" applyFill="1" applyBorder="1" applyAlignment="1">
      <alignment horizontal="left" vertical="top"/>
    </xf>
    <xf numFmtId="0" fontId="24" fillId="13" borderId="24" xfId="0" applyFont="1" applyFill="1" applyBorder="1"/>
    <xf numFmtId="0" fontId="24" fillId="13" borderId="25" xfId="0" applyFont="1" applyFill="1" applyBorder="1" applyAlignment="1">
      <alignment horizontal="center" vertical="top"/>
    </xf>
    <xf numFmtId="0" fontId="24" fillId="13" borderId="25" xfId="0" applyFont="1" applyFill="1" applyBorder="1" applyAlignment="1">
      <alignment horizontal="left" vertical="top" wrapText="1"/>
    </xf>
    <xf numFmtId="0" fontId="24" fillId="13" borderId="26" xfId="0" applyFont="1" applyFill="1" applyBorder="1"/>
    <xf numFmtId="0" fontId="24" fillId="0" borderId="13" xfId="0" applyFont="1" applyFill="1" applyBorder="1" applyAlignment="1">
      <alignment horizontal="center" vertical="center"/>
    </xf>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xf numFmtId="0" fontId="2" fillId="3" borderId="0" xfId="0" applyFont="1" applyFill="1" applyAlignment="1">
      <alignment vertical="top" wrapText="1"/>
    </xf>
    <xf numFmtId="0" fontId="4" fillId="3" borderId="0" xfId="0" applyFont="1" applyFill="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vertical="top" wrapText="1"/>
    </xf>
    <xf numFmtId="0" fontId="1" fillId="2" borderId="6" xfId="0" applyFont="1" applyFill="1" applyBorder="1" applyAlignment="1">
      <alignment vertical="top" wrapText="1"/>
    </xf>
    <xf numFmtId="0" fontId="1" fillId="2" borderId="34" xfId="0" applyFont="1" applyFill="1" applyBorder="1" applyAlignment="1">
      <alignment vertical="top" wrapText="1"/>
    </xf>
    <xf numFmtId="0" fontId="2" fillId="2" borderId="32" xfId="0" applyFont="1" applyFill="1" applyBorder="1" applyAlignment="1">
      <alignment horizontal="right" vertical="center" wrapText="1"/>
    </xf>
    <xf numFmtId="0" fontId="1" fillId="3" borderId="0" xfId="0" applyFont="1" applyFill="1" applyAlignment="1">
      <alignment horizontal="lef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5" xfId="0" applyFont="1" applyFill="1" applyBorder="1" applyAlignment="1">
      <alignment vertical="top" wrapText="1"/>
    </xf>
    <xf numFmtId="0" fontId="1" fillId="3" borderId="26" xfId="0" applyFont="1" applyFill="1" applyBorder="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0" borderId="0" xfId="0" applyFont="1"/>
    <xf numFmtId="0" fontId="2" fillId="3" borderId="0" xfId="0" applyFont="1" applyFill="1" applyAlignment="1">
      <alignment horizontal="left" vertical="center" wrapText="1"/>
    </xf>
    <xf numFmtId="0" fontId="2" fillId="0" borderId="0" xfId="0" applyFont="1" applyAlignment="1">
      <alignment horizontal="center" vertical="top" wrapText="1"/>
    </xf>
    <xf numFmtId="0" fontId="2" fillId="3" borderId="0" xfId="0" applyFont="1" applyFill="1" applyAlignment="1">
      <alignment horizontal="left" vertical="center" wrapText="1"/>
    </xf>
    <xf numFmtId="0" fontId="2" fillId="0" borderId="0" xfId="0" applyFont="1" applyAlignment="1">
      <alignment horizontal="center" vertical="top" wrapText="1"/>
    </xf>
    <xf numFmtId="0" fontId="24" fillId="0" borderId="0" xfId="0" applyFont="1" applyAlignment="1">
      <alignment vertical="top" wrapText="1"/>
    </xf>
    <xf numFmtId="1" fontId="1" fillId="2" borderId="3" xfId="0" applyNumberFormat="1" applyFont="1" applyFill="1" applyBorder="1" applyAlignment="1" applyProtection="1">
      <alignment horizontal="left" vertical="center"/>
      <protection locked="0"/>
    </xf>
    <xf numFmtId="1" fontId="1" fillId="0" borderId="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vertical="top" wrapText="1"/>
      <protection locked="0"/>
    </xf>
    <xf numFmtId="0" fontId="1" fillId="2" borderId="3" xfId="0" quotePrefix="1" applyFont="1" applyFill="1" applyBorder="1" applyAlignment="1" applyProtection="1">
      <alignment horizontal="center" vertical="center"/>
    </xf>
    <xf numFmtId="15" fontId="1" fillId="2" borderId="3" xfId="0" quotePrefix="1" applyNumberFormat="1" applyFont="1" applyFill="1" applyBorder="1" applyAlignment="1" applyProtection="1">
      <alignment horizontal="center" vertical="center"/>
    </xf>
    <xf numFmtId="17" fontId="1" fillId="2" borderId="3" xfId="0" quotePrefix="1" applyNumberFormat="1" applyFont="1" applyFill="1" applyBorder="1" applyAlignment="1" applyProtection="1">
      <alignment horizontal="center" vertical="center"/>
    </xf>
    <xf numFmtId="17" fontId="1" fillId="0" borderId="4" xfId="0" quotePrefix="1" applyNumberFormat="1" applyFont="1" applyFill="1" applyBorder="1" applyAlignment="1" applyProtection="1">
      <alignment horizontal="center" vertical="center"/>
    </xf>
    <xf numFmtId="15" fontId="1" fillId="2" borderId="16" xfId="0" quotePrefix="1" applyNumberFormat="1" applyFont="1" applyFill="1" applyBorder="1" applyAlignment="1" applyProtection="1">
      <alignment horizontal="center" vertical="center"/>
    </xf>
    <xf numFmtId="0" fontId="14" fillId="2" borderId="3" xfId="0" applyFont="1" applyFill="1" applyBorder="1" applyAlignment="1" applyProtection="1">
      <alignment horizontal="center" vertical="top" wrapText="1"/>
    </xf>
    <xf numFmtId="0" fontId="14" fillId="2" borderId="33" xfId="0" applyFont="1" applyFill="1" applyBorder="1" applyAlignment="1" applyProtection="1">
      <alignment horizontal="center" vertical="top" wrapText="1"/>
    </xf>
    <xf numFmtId="0" fontId="14" fillId="2" borderId="4" xfId="0" applyFont="1" applyFill="1" applyBorder="1" applyAlignment="1" applyProtection="1">
      <alignment horizontal="center" vertical="top" wrapText="1"/>
    </xf>
    <xf numFmtId="0" fontId="14" fillId="0" borderId="15" xfId="0" applyFont="1" applyFill="1" applyBorder="1" applyAlignment="1" applyProtection="1">
      <alignment vertical="top" wrapText="1"/>
    </xf>
    <xf numFmtId="0" fontId="33" fillId="0" borderId="8"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0" fillId="0" borderId="0" xfId="0" applyFont="1" applyFill="1" applyAlignment="1">
      <alignment horizontal="left" vertical="top"/>
    </xf>
    <xf numFmtId="0" fontId="0" fillId="3" borderId="22" xfId="0" applyFont="1" applyFill="1" applyBorder="1" applyAlignment="1">
      <alignment horizontal="left" vertical="top"/>
    </xf>
    <xf numFmtId="0" fontId="0" fillId="13" borderId="23" xfId="0" applyFont="1" applyFill="1" applyBorder="1" applyAlignment="1">
      <alignment horizontal="left" vertical="top"/>
    </xf>
    <xf numFmtId="0" fontId="0" fillId="3" borderId="0" xfId="0" applyFont="1" applyFill="1" applyAlignment="1">
      <alignment horizontal="left" vertical="top" wrapText="1"/>
    </xf>
    <xf numFmtId="0" fontId="0" fillId="0" borderId="0" xfId="0" applyFont="1" applyAlignment="1">
      <alignment horizontal="left" vertical="top"/>
    </xf>
    <xf numFmtId="0" fontId="51" fillId="0" borderId="0" xfId="0" applyFont="1" applyFill="1" applyAlignment="1">
      <alignment horizontal="left" vertical="top"/>
    </xf>
    <xf numFmtId="0" fontId="51" fillId="0" borderId="0" xfId="0" applyFont="1" applyAlignment="1">
      <alignment horizontal="left" vertical="top"/>
    </xf>
    <xf numFmtId="0" fontId="51" fillId="3" borderId="19" xfId="0" applyFont="1" applyFill="1" applyBorder="1" applyAlignment="1">
      <alignment horizontal="left" vertical="top"/>
    </xf>
    <xf numFmtId="0" fontId="51" fillId="13" borderId="20" xfId="0" applyFont="1" applyFill="1" applyBorder="1" applyAlignment="1">
      <alignment horizontal="left" vertical="top"/>
    </xf>
    <xf numFmtId="0" fontId="51" fillId="13" borderId="21" xfId="0" applyFont="1" applyFill="1" applyBorder="1" applyAlignment="1">
      <alignment horizontal="left" vertical="top"/>
    </xf>
    <xf numFmtId="0" fontId="51" fillId="3" borderId="0" xfId="0" applyFont="1" applyFill="1" applyAlignment="1">
      <alignment horizontal="left" vertical="top"/>
    </xf>
    <xf numFmtId="0" fontId="51" fillId="0" borderId="0" xfId="0" applyFont="1" applyFill="1"/>
    <xf numFmtId="0" fontId="51" fillId="3" borderId="22" xfId="0" applyFont="1" applyFill="1" applyBorder="1"/>
    <xf numFmtId="0" fontId="51" fillId="13" borderId="0" xfId="0" applyFont="1" applyFill="1" applyBorder="1"/>
    <xf numFmtId="0" fontId="51" fillId="13" borderId="23" xfId="0" applyFont="1" applyFill="1" applyBorder="1"/>
    <xf numFmtId="0" fontId="51" fillId="3" borderId="0" xfId="0" applyFont="1" applyFill="1"/>
    <xf numFmtId="0" fontId="51" fillId="0" borderId="0" xfId="0" applyFont="1"/>
    <xf numFmtId="0" fontId="51" fillId="3" borderId="22" xfId="0" applyFont="1" applyFill="1" applyBorder="1" applyAlignment="1">
      <alignment horizontal="left" vertical="top"/>
    </xf>
    <xf numFmtId="0" fontId="57" fillId="13" borderId="0" xfId="0" applyFont="1" applyFill="1" applyBorder="1" applyAlignment="1">
      <alignment horizontal="left" vertical="top"/>
    </xf>
    <xf numFmtId="0" fontId="51" fillId="13" borderId="23" xfId="0" applyFont="1" applyFill="1" applyBorder="1" applyAlignment="1">
      <alignment horizontal="left" vertical="top"/>
    </xf>
    <xf numFmtId="0" fontId="56" fillId="13" borderId="0" xfId="0" applyFont="1" applyFill="1" applyBorder="1" applyAlignment="1">
      <alignment horizontal="left" vertical="top"/>
    </xf>
    <xf numFmtId="0" fontId="51" fillId="3" borderId="0" xfId="0" applyFont="1" applyFill="1" applyAlignment="1">
      <alignment horizontal="left" vertical="top" wrapText="1"/>
    </xf>
    <xf numFmtId="0" fontId="57" fillId="0" borderId="62" xfId="0" applyFont="1" applyFill="1" applyBorder="1" applyAlignment="1">
      <alignment horizontal="left" vertical="center" wrapText="1"/>
    </xf>
    <xf numFmtId="0" fontId="57" fillId="0" borderId="6" xfId="0" applyFont="1" applyFill="1" applyBorder="1" applyAlignment="1">
      <alignment horizontal="left" vertical="center" wrapText="1"/>
    </xf>
    <xf numFmtId="0" fontId="57" fillId="0" borderId="11" xfId="0" applyFont="1" applyFill="1" applyBorder="1" applyAlignment="1">
      <alignment horizontal="left" vertical="top" wrapText="1"/>
    </xf>
    <xf numFmtId="0" fontId="51" fillId="13" borderId="23" xfId="0" applyFont="1" applyFill="1" applyBorder="1" applyAlignment="1">
      <alignment horizontal="left" vertical="top" wrapText="1"/>
    </xf>
    <xf numFmtId="0" fontId="57" fillId="0" borderId="6" xfId="0" applyFont="1" applyFill="1" applyBorder="1" applyAlignment="1">
      <alignment horizontal="left" vertical="top" wrapText="1"/>
    </xf>
    <xf numFmtId="0" fontId="57" fillId="0" borderId="34" xfId="0" applyFont="1" applyFill="1" applyBorder="1" applyAlignment="1">
      <alignment horizontal="left" vertical="top" wrapText="1"/>
    </xf>
    <xf numFmtId="0" fontId="57" fillId="0" borderId="13" xfId="0" applyFont="1" applyFill="1" applyBorder="1" applyAlignment="1">
      <alignment horizontal="left" vertical="top" wrapText="1"/>
    </xf>
    <xf numFmtId="0" fontId="51" fillId="13" borderId="0" xfId="0" applyFont="1" applyFill="1" applyBorder="1" applyAlignment="1">
      <alignment horizontal="left" vertical="top"/>
    </xf>
    <xf numFmtId="0" fontId="57" fillId="0" borderId="0" xfId="0" applyFont="1" applyFill="1" applyAlignment="1">
      <alignment horizontal="left" vertical="top"/>
    </xf>
    <xf numFmtId="0" fontId="57" fillId="3" borderId="22" xfId="0" applyFont="1" applyFill="1" applyBorder="1" applyAlignment="1">
      <alignment horizontal="left" vertical="top"/>
    </xf>
    <xf numFmtId="0" fontId="56" fillId="0" borderId="50" xfId="0" applyFont="1" applyFill="1" applyBorder="1" applyAlignment="1">
      <alignment horizontal="left" vertical="center" wrapText="1"/>
    </xf>
    <xf numFmtId="0" fontId="57" fillId="13" borderId="23" xfId="0" applyFont="1" applyFill="1" applyBorder="1" applyAlignment="1">
      <alignment horizontal="left" vertical="top"/>
    </xf>
    <xf numFmtId="0" fontId="57" fillId="3" borderId="0" xfId="0" applyFont="1" applyFill="1" applyAlignment="1">
      <alignment horizontal="left" vertical="top"/>
    </xf>
    <xf numFmtId="0" fontId="57" fillId="0" borderId="0" xfId="0" applyFont="1" applyAlignment="1">
      <alignment horizontal="left" vertical="top"/>
    </xf>
    <xf numFmtId="0" fontId="56" fillId="0" borderId="53" xfId="0" applyFont="1" applyFill="1" applyBorder="1" applyAlignment="1">
      <alignment horizontal="left" vertical="center" wrapText="1"/>
    </xf>
    <xf numFmtId="0" fontId="56" fillId="0" borderId="47" xfId="0" applyFont="1" applyFill="1" applyBorder="1" applyAlignment="1">
      <alignment horizontal="left" vertical="center" wrapText="1"/>
    </xf>
    <xf numFmtId="0" fontId="57" fillId="13" borderId="0" xfId="0" applyFont="1" applyFill="1" applyBorder="1" applyAlignment="1">
      <alignment horizontal="left" vertical="top" wrapText="1"/>
    </xf>
    <xf numFmtId="0" fontId="51" fillId="0" borderId="0" xfId="0" applyFont="1" applyFill="1" applyAlignment="1">
      <alignment horizontal="left" vertical="center"/>
    </xf>
    <xf numFmtId="0" fontId="51" fillId="3" borderId="22" xfId="0" applyFont="1" applyFill="1" applyBorder="1" applyAlignment="1">
      <alignment horizontal="left" vertical="center"/>
    </xf>
    <xf numFmtId="0" fontId="51" fillId="13" borderId="23" xfId="0" applyFont="1" applyFill="1" applyBorder="1" applyAlignment="1">
      <alignment horizontal="left" vertical="center"/>
    </xf>
    <xf numFmtId="0" fontId="51" fillId="0" borderId="0" xfId="0" applyFont="1" applyAlignment="1">
      <alignment horizontal="left" vertical="center"/>
    </xf>
    <xf numFmtId="0" fontId="51" fillId="3" borderId="0" xfId="0" applyFont="1" applyFill="1" applyBorder="1" applyAlignment="1">
      <alignment horizontal="left" vertical="top"/>
    </xf>
    <xf numFmtId="0" fontId="51" fillId="3" borderId="23" xfId="0" applyFont="1" applyFill="1" applyBorder="1" applyAlignment="1">
      <alignment horizontal="left" vertical="top"/>
    </xf>
    <xf numFmtId="0" fontId="51" fillId="3" borderId="24" xfId="0" applyFont="1" applyFill="1" applyBorder="1" applyAlignment="1">
      <alignment horizontal="left" vertical="top"/>
    </xf>
    <xf numFmtId="0" fontId="51" fillId="3" borderId="25" xfId="0" applyFont="1" applyFill="1" applyBorder="1" applyAlignment="1">
      <alignment horizontal="left" vertical="top"/>
    </xf>
    <xf numFmtId="0" fontId="51" fillId="3" borderId="26" xfId="0" applyFont="1" applyFill="1" applyBorder="1" applyAlignment="1">
      <alignment horizontal="left" vertical="top"/>
    </xf>
    <xf numFmtId="0" fontId="0" fillId="3" borderId="0" xfId="0" applyFont="1" applyFill="1" applyAlignment="1">
      <alignment horizontal="left" vertical="top"/>
    </xf>
    <xf numFmtId="0" fontId="57" fillId="0" borderId="11" xfId="0" applyFont="1" applyFill="1" applyBorder="1" applyAlignment="1">
      <alignment horizontal="left" vertical="center" wrapText="1"/>
    </xf>
    <xf numFmtId="0" fontId="57" fillId="0" borderId="13" xfId="0" applyFont="1" applyFill="1" applyBorder="1" applyAlignment="1">
      <alignment horizontal="center" vertical="top" wrapText="1"/>
    </xf>
    <xf numFmtId="0" fontId="51" fillId="3" borderId="0" xfId="0" applyFont="1" applyFill="1" applyAlignment="1">
      <alignment horizontal="left" vertical="center" wrapText="1"/>
    </xf>
    <xf numFmtId="0" fontId="57" fillId="0" borderId="62" xfId="0" applyFont="1" applyFill="1" applyBorder="1" applyAlignment="1">
      <alignment horizontal="left" vertical="top" wrapText="1"/>
    </xf>
    <xf numFmtId="0" fontId="57" fillId="0" borderId="62" xfId="0" applyFont="1" applyFill="1" applyBorder="1" applyAlignment="1">
      <alignment horizontal="center" vertical="top" wrapText="1"/>
    </xf>
    <xf numFmtId="0" fontId="57" fillId="0" borderId="46" xfId="0" applyFont="1" applyFill="1" applyBorder="1" applyAlignment="1">
      <alignment horizontal="center" vertical="top" wrapText="1"/>
    </xf>
    <xf numFmtId="0" fontId="51" fillId="13" borderId="23" xfId="0" applyFont="1" applyFill="1" applyBorder="1" applyAlignment="1">
      <alignment horizontal="left" vertical="center" wrapText="1"/>
    </xf>
    <xf numFmtId="0" fontId="57" fillId="0" borderId="14" xfId="0" applyFont="1" applyFill="1" applyBorder="1" applyAlignment="1">
      <alignment horizontal="center" vertical="top" wrapText="1"/>
    </xf>
    <xf numFmtId="0" fontId="57" fillId="0" borderId="44" xfId="0" applyFont="1" applyFill="1" applyBorder="1" applyAlignment="1">
      <alignment horizontal="left" vertical="top" wrapText="1"/>
    </xf>
    <xf numFmtId="0" fontId="24" fillId="0" borderId="34" xfId="0" applyFont="1" applyBorder="1" applyAlignment="1">
      <alignment horizontal="center" vertical="top" wrapText="1"/>
    </xf>
    <xf numFmtId="0" fontId="24" fillId="0" borderId="43" xfId="0" applyFont="1" applyBorder="1" applyAlignment="1">
      <alignment vertical="top" wrapText="1"/>
    </xf>
    <xf numFmtId="0" fontId="24" fillId="0" borderId="59" xfId="0" applyFont="1" applyBorder="1" applyAlignment="1">
      <alignment horizontal="center" vertical="center" wrapText="1"/>
    </xf>
    <xf numFmtId="0" fontId="24" fillId="0" borderId="38" xfId="0" applyFont="1" applyBorder="1" applyAlignment="1">
      <alignment horizontal="center" vertical="top" wrapText="1"/>
    </xf>
    <xf numFmtId="0" fontId="24" fillId="0" borderId="68" xfId="0" applyFont="1" applyBorder="1" applyAlignment="1">
      <alignment horizontal="center" vertical="top" wrapText="1"/>
    </xf>
    <xf numFmtId="0" fontId="24" fillId="0" borderId="20" xfId="0" applyFont="1" applyBorder="1" applyAlignment="1">
      <alignment horizontal="center" vertical="top" wrapText="1"/>
    </xf>
    <xf numFmtId="0" fontId="24" fillId="0" borderId="39" xfId="0" applyFont="1" applyBorder="1" applyAlignment="1">
      <alignment horizontal="center" vertical="top" wrapText="1"/>
    </xf>
    <xf numFmtId="0" fontId="24" fillId="0" borderId="32" xfId="0" applyFont="1" applyBorder="1" applyAlignment="1">
      <alignment horizontal="center" vertical="top" wrapText="1"/>
    </xf>
    <xf numFmtId="0" fontId="24" fillId="0" borderId="65" xfId="0" applyFont="1" applyBorder="1" applyAlignment="1">
      <alignment horizontal="center" vertical="top" wrapText="1"/>
    </xf>
    <xf numFmtId="0" fontId="24" fillId="0" borderId="17" xfId="0" applyFont="1" applyBorder="1" applyAlignment="1">
      <alignment horizontal="center" vertical="center" wrapText="1"/>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24" fillId="0" borderId="36" xfId="0" applyFont="1" applyBorder="1" applyAlignment="1">
      <alignment horizontal="center" vertical="top" wrapText="1"/>
    </xf>
    <xf numFmtId="0" fontId="24" fillId="0" borderId="38" xfId="0" applyFont="1" applyBorder="1" applyAlignment="1">
      <alignment vertical="top" wrapText="1"/>
    </xf>
    <xf numFmtId="0" fontId="24" fillId="0" borderId="44" xfId="0" applyFont="1" applyBorder="1" applyAlignment="1">
      <alignment vertical="top" wrapText="1"/>
    </xf>
    <xf numFmtId="0" fontId="24" fillId="0" borderId="67" xfId="0" applyFont="1" applyBorder="1" applyAlignment="1">
      <alignment horizontal="center" vertical="center" wrapText="1"/>
    </xf>
    <xf numFmtId="0" fontId="24" fillId="0" borderId="12" xfId="0" applyFont="1" applyBorder="1" applyAlignment="1">
      <alignment horizontal="center" vertical="top" wrapText="1"/>
    </xf>
    <xf numFmtId="0" fontId="29" fillId="3" borderId="0" xfId="0" applyFont="1" applyFill="1" applyAlignment="1">
      <alignment vertical="center"/>
    </xf>
    <xf numFmtId="0" fontId="0" fillId="10" borderId="1" xfId="0" applyFill="1" applyBorder="1"/>
    <xf numFmtId="0" fontId="0" fillId="0" borderId="18" xfId="0" applyBorder="1"/>
    <xf numFmtId="0" fontId="42" fillId="11" borderId="58" xfId="0" applyFont="1" applyFill="1" applyBorder="1" applyAlignment="1">
      <alignment horizontal="left" vertical="center" wrapText="1"/>
    </xf>
    <xf numFmtId="0" fontId="42" fillId="11" borderId="11" xfId="0" applyFont="1" applyFill="1" applyBorder="1" applyAlignment="1">
      <alignment horizontal="left" vertical="center" wrapText="1"/>
    </xf>
    <xf numFmtId="0" fontId="42" fillId="11" borderId="9" xfId="0" applyFont="1" applyFill="1" applyBorder="1" applyAlignment="1">
      <alignment horizontal="left" vertical="center" wrapText="1"/>
    </xf>
    <xf numFmtId="0" fontId="43" fillId="0" borderId="10" xfId="0" applyFont="1" applyBorder="1" applyAlignment="1">
      <alignment horizontal="left" vertical="center"/>
    </xf>
    <xf numFmtId="0" fontId="43" fillId="0" borderId="61" xfId="0" applyFont="1" applyBorder="1" applyAlignment="1">
      <alignment horizontal="left" vertical="center"/>
    </xf>
    <xf numFmtId="0" fontId="45" fillId="0" borderId="11" xfId="0" applyFont="1" applyBorder="1" applyAlignment="1">
      <alignment horizontal="left" vertical="center"/>
    </xf>
    <xf numFmtId="0" fontId="45" fillId="0" borderId="58" xfId="0" applyFont="1" applyBorder="1" applyAlignment="1">
      <alignment horizontal="left" vertical="center"/>
    </xf>
    <xf numFmtId="0" fontId="0" fillId="0" borderId="0" xfId="0" applyAlignment="1">
      <alignment horizontal="left"/>
    </xf>
    <xf numFmtId="0" fontId="42" fillId="11" borderId="62" xfId="0" applyFont="1" applyFill="1" applyBorder="1" applyAlignment="1">
      <alignment horizontal="center" vertical="center" wrapText="1"/>
    </xf>
    <xf numFmtId="0" fontId="42" fillId="11" borderId="46" xfId="0" applyFont="1" applyFill="1" applyBorder="1" applyAlignment="1">
      <alignment horizontal="center" vertical="center" wrapText="1"/>
    </xf>
    <xf numFmtId="0" fontId="43" fillId="0" borderId="11" xfId="0" applyFont="1" applyBorder="1" applyAlignment="1">
      <alignment vertical="center" wrapText="1"/>
    </xf>
    <xf numFmtId="0" fontId="46" fillId="2" borderId="11" xfId="0" applyFont="1" applyFill="1" applyBorder="1" applyAlignment="1">
      <alignment vertical="center" wrapText="1"/>
    </xf>
    <xf numFmtId="0" fontId="42" fillId="11" borderId="11"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vertical="center" wrapText="1"/>
    </xf>
    <xf numFmtId="0" fontId="42" fillId="11" borderId="10" xfId="0" applyFont="1" applyFill="1" applyBorder="1" applyAlignment="1">
      <alignment horizontal="center" vertical="center" wrapText="1"/>
    </xf>
    <xf numFmtId="0" fontId="42" fillId="11" borderId="30" xfId="0" applyFont="1" applyFill="1" applyBorder="1" applyAlignment="1">
      <alignment horizontal="center" vertical="center"/>
    </xf>
    <xf numFmtId="0" fontId="42" fillId="11" borderId="11" xfId="0" applyFont="1" applyFill="1" applyBorder="1" applyAlignment="1">
      <alignment horizontal="center" wrapText="1"/>
    </xf>
    <xf numFmtId="0" fontId="42" fillId="11" borderId="7" xfId="0" applyFont="1" applyFill="1" applyBorder="1" applyAlignment="1">
      <alignment horizontal="center" wrapText="1"/>
    </xf>
    <xf numFmtId="0" fontId="42" fillId="11" borderId="58" xfId="0" applyFont="1" applyFill="1" applyBorder="1" applyAlignment="1">
      <alignment horizontal="center" wrapText="1"/>
    </xf>
    <xf numFmtId="0" fontId="58" fillId="0" borderId="11" xfId="0" applyFont="1" applyBorder="1" applyAlignment="1">
      <alignment horizontal="left" vertical="top" wrapText="1"/>
    </xf>
    <xf numFmtId="0" fontId="24" fillId="0" borderId="0" xfId="0" applyFont="1" applyAlignment="1">
      <alignment vertical="top"/>
    </xf>
    <xf numFmtId="0" fontId="0" fillId="0" borderId="0" xfId="0" applyAlignment="1">
      <alignment vertical="top"/>
    </xf>
    <xf numFmtId="0" fontId="0" fillId="3" borderId="20" xfId="0" applyFill="1" applyBorder="1" applyAlignment="1">
      <alignment vertical="top"/>
    </xf>
    <xf numFmtId="0" fontId="0" fillId="3" borderId="22" xfId="0" applyFill="1" applyBorder="1" applyAlignment="1">
      <alignment vertical="top"/>
    </xf>
    <xf numFmtId="0" fontId="0" fillId="2" borderId="1" xfId="0" applyFill="1" applyBorder="1" applyAlignment="1">
      <alignment vertical="top"/>
    </xf>
    <xf numFmtId="0" fontId="0" fillId="3" borderId="0" xfId="0" applyFill="1" applyAlignment="1">
      <alignment vertical="top"/>
    </xf>
    <xf numFmtId="0" fontId="0" fillId="3" borderId="25" xfId="0" applyFill="1" applyBorder="1" applyAlignment="1">
      <alignment vertical="top"/>
    </xf>
    <xf numFmtId="0" fontId="24" fillId="0" borderId="65" xfId="0" applyFont="1" applyFill="1" applyBorder="1" applyAlignment="1">
      <alignment horizontal="center" vertical="top" wrapText="1"/>
    </xf>
    <xf numFmtId="0" fontId="24" fillId="0" borderId="18" xfId="0" applyFont="1" applyFill="1" applyBorder="1" applyAlignment="1">
      <alignment horizontal="center" vertical="top" wrapText="1"/>
    </xf>
    <xf numFmtId="0" fontId="24" fillId="0" borderId="32" xfId="0" applyFont="1" applyFill="1" applyBorder="1" applyAlignment="1">
      <alignment horizontal="center" vertical="top" wrapText="1"/>
    </xf>
    <xf numFmtId="0" fontId="0" fillId="2" borderId="1" xfId="0" applyFill="1" applyBorder="1" applyAlignment="1">
      <alignment horizontal="center" vertical="top"/>
    </xf>
    <xf numFmtId="0" fontId="24" fillId="2" borderId="1" xfId="0" applyFont="1" applyFill="1" applyBorder="1" applyAlignment="1">
      <alignment vertical="top" wrapText="1"/>
    </xf>
    <xf numFmtId="0" fontId="24" fillId="2" borderId="1" xfId="0" applyFont="1" applyFill="1" applyBorder="1" applyAlignment="1">
      <alignment horizontal="left" vertical="top" wrapText="1"/>
    </xf>
    <xf numFmtId="0" fontId="39" fillId="12" borderId="58" xfId="4" applyFill="1" applyBorder="1" applyAlignment="1" applyProtection="1">
      <alignment horizontal="center" vertical="center"/>
      <protection locked="0"/>
    </xf>
    <xf numFmtId="0" fontId="42" fillId="11" borderId="55" xfId="0" applyFont="1" applyFill="1" applyBorder="1" applyAlignment="1">
      <alignment horizontal="center" vertical="center" wrapText="1"/>
    </xf>
    <xf numFmtId="0" fontId="42" fillId="11" borderId="54" xfId="0" applyFont="1" applyFill="1" applyBorder="1" applyAlignment="1">
      <alignment horizontal="center" vertical="center" wrapText="1"/>
    </xf>
    <xf numFmtId="0" fontId="24" fillId="0" borderId="0" xfId="0" applyFont="1" applyFill="1" applyAlignment="1">
      <alignment vertical="top" wrapText="1"/>
    </xf>
    <xf numFmtId="4" fontId="24" fillId="0" borderId="0" xfId="0" applyNumberFormat="1" applyFont="1" applyFill="1"/>
    <xf numFmtId="0" fontId="42" fillId="11" borderId="30" xfId="0" applyFont="1" applyFill="1" applyBorder="1" applyAlignment="1">
      <alignment horizontal="center" vertical="center" wrapText="1"/>
    </xf>
    <xf numFmtId="0" fontId="42" fillId="11" borderId="41" xfId="0" applyFont="1" applyFill="1" applyBorder="1" applyAlignment="1">
      <alignment horizontal="center" vertical="center"/>
    </xf>
    <xf numFmtId="0" fontId="42" fillId="11" borderId="58" xfId="0" applyFont="1" applyFill="1" applyBorder="1" applyAlignment="1">
      <alignment horizontal="center" vertical="center" wrapText="1"/>
    </xf>
    <xf numFmtId="0" fontId="1" fillId="3" borderId="19" xfId="0" applyFont="1" applyFill="1" applyBorder="1" applyAlignment="1">
      <alignment vertical="top"/>
    </xf>
    <xf numFmtId="0" fontId="1" fillId="3" borderId="20" xfId="0" applyFont="1" applyFill="1" applyBorder="1" applyAlignment="1">
      <alignment horizontal="left" vertical="top"/>
    </xf>
    <xf numFmtId="0" fontId="1" fillId="3" borderId="20" xfId="0" applyFont="1" applyFill="1" applyBorder="1" applyAlignment="1">
      <alignment vertical="top"/>
    </xf>
    <xf numFmtId="0" fontId="1" fillId="3" borderId="21" xfId="0" applyFont="1" applyFill="1" applyBorder="1" applyAlignment="1">
      <alignment vertical="top"/>
    </xf>
    <xf numFmtId="0" fontId="13" fillId="3" borderId="23" xfId="0" applyFont="1" applyFill="1" applyBorder="1" applyAlignment="1">
      <alignment vertical="top"/>
    </xf>
    <xf numFmtId="0" fontId="1" fillId="3" borderId="22" xfId="0" applyFont="1" applyFill="1" applyBorder="1" applyAlignment="1">
      <alignment vertical="top"/>
    </xf>
    <xf numFmtId="0" fontId="1" fillId="3" borderId="23" xfId="0" applyFont="1" applyFill="1" applyBorder="1" applyAlignment="1">
      <alignment vertical="top"/>
    </xf>
    <xf numFmtId="0" fontId="11" fillId="3" borderId="0" xfId="0" applyFont="1" applyFill="1" applyAlignment="1">
      <alignment horizontal="center" vertical="top" wrapText="1"/>
    </xf>
    <xf numFmtId="0" fontId="1" fillId="3" borderId="0" xfId="0" applyFont="1" applyFill="1" applyAlignment="1">
      <alignment horizontal="left" vertical="top"/>
    </xf>
    <xf numFmtId="0" fontId="1" fillId="3" borderId="0" xfId="0" applyFont="1" applyFill="1" applyAlignment="1">
      <alignment vertical="top"/>
    </xf>
    <xf numFmtId="0" fontId="2" fillId="3" borderId="0" xfId="0" applyFont="1" applyFill="1" applyAlignment="1">
      <alignment horizontal="center" vertical="top" wrapText="1"/>
    </xf>
    <xf numFmtId="0" fontId="1" fillId="3" borderId="22" xfId="0" applyFont="1" applyFill="1" applyBorder="1" applyAlignment="1">
      <alignment horizontal="left" vertical="top"/>
    </xf>
    <xf numFmtId="0" fontId="2" fillId="3" borderId="23" xfId="0" applyFont="1" applyFill="1" applyBorder="1" applyAlignment="1">
      <alignment horizontal="left" vertical="top" wrapText="1"/>
    </xf>
    <xf numFmtId="0" fontId="24" fillId="0" borderId="1" xfId="0" applyFont="1" applyBorder="1" applyAlignment="1">
      <alignment vertical="top" wrapText="1"/>
    </xf>
    <xf numFmtId="0" fontId="24" fillId="0" borderId="1" xfId="0" applyFont="1" applyBorder="1" applyAlignment="1">
      <alignment horizontal="center" vertical="top"/>
    </xf>
    <xf numFmtId="0" fontId="1" fillId="3" borderId="23" xfId="0" applyFont="1" applyFill="1" applyBorder="1" applyAlignment="1">
      <alignment horizontal="left" vertical="top"/>
    </xf>
    <xf numFmtId="0" fontId="24" fillId="0" borderId="1" xfId="0" applyFont="1" applyBorder="1" applyAlignment="1">
      <alignment horizontal="left" vertical="top" wrapText="1"/>
    </xf>
    <xf numFmtId="0" fontId="24" fillId="0" borderId="1" xfId="0" applyFont="1" applyBorder="1" applyAlignment="1">
      <alignment horizontal="center" vertical="top" wrapText="1"/>
    </xf>
    <xf numFmtId="0" fontId="2" fillId="3" borderId="0" xfId="0" applyFont="1" applyFill="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right" vertical="top"/>
    </xf>
    <xf numFmtId="0" fontId="1" fillId="0" borderId="1" xfId="0" applyFont="1" applyBorder="1" applyAlignment="1">
      <alignment horizontal="center" vertical="top"/>
    </xf>
    <xf numFmtId="0" fontId="1" fillId="3" borderId="0" xfId="0" applyFont="1" applyFill="1" applyAlignment="1">
      <alignment horizontal="right" vertical="top"/>
    </xf>
    <xf numFmtId="0" fontId="11" fillId="3" borderId="0" xfId="0" applyFont="1" applyFill="1" applyAlignment="1">
      <alignment horizontal="left" vertical="top" wrapText="1"/>
    </xf>
    <xf numFmtId="0" fontId="12" fillId="3" borderId="0" xfId="0" applyFont="1" applyFill="1" applyAlignment="1">
      <alignment horizontal="left" vertical="top"/>
    </xf>
    <xf numFmtId="0" fontId="1" fillId="5" borderId="0" xfId="0" applyFont="1" applyFill="1" applyAlignment="1">
      <alignment horizontal="right" vertical="top"/>
    </xf>
    <xf numFmtId="0" fontId="1" fillId="5" borderId="1" xfId="0" applyFont="1" applyFill="1" applyBorder="1" applyAlignment="1">
      <alignment horizontal="center" vertical="top"/>
    </xf>
    <xf numFmtId="0" fontId="4" fillId="3" borderId="0" xfId="0" applyFont="1" applyFill="1" applyAlignment="1">
      <alignment vertical="top"/>
    </xf>
    <xf numFmtId="0" fontId="1" fillId="5" borderId="1" xfId="0" applyFont="1" applyFill="1" applyBorder="1" applyAlignment="1">
      <alignment horizontal="left" vertical="top"/>
    </xf>
    <xf numFmtId="0" fontId="10" fillId="3" borderId="0" xfId="0" applyFont="1" applyFill="1" applyAlignment="1">
      <alignment vertical="top" wrapText="1"/>
    </xf>
    <xf numFmtId="0" fontId="2" fillId="3" borderId="0" xfId="0" applyFont="1" applyFill="1" applyAlignment="1">
      <alignment vertical="top"/>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3" borderId="24" xfId="0" applyFont="1" applyFill="1" applyBorder="1" applyAlignment="1">
      <alignment vertical="top"/>
    </xf>
    <xf numFmtId="0" fontId="1" fillId="3" borderId="25" xfId="0" applyFont="1" applyFill="1" applyBorder="1" applyAlignment="1">
      <alignment horizontal="left" vertical="top" wrapText="1"/>
    </xf>
    <xf numFmtId="0" fontId="1" fillId="3" borderId="26" xfId="0" applyFont="1" applyFill="1" applyBorder="1" applyAlignment="1">
      <alignment vertical="top"/>
    </xf>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59" fillId="3" borderId="20" xfId="0" applyFont="1" applyFill="1" applyBorder="1"/>
    <xf numFmtId="0" fontId="1" fillId="3" borderId="21" xfId="0" applyFont="1" applyFill="1" applyBorder="1"/>
    <xf numFmtId="0" fontId="13" fillId="3" borderId="23" xfId="0" applyFont="1" applyFill="1" applyBorder="1"/>
    <xf numFmtId="0" fontId="1" fillId="3" borderId="22" xfId="0" applyFont="1" applyFill="1" applyBorder="1"/>
    <xf numFmtId="0" fontId="1" fillId="3" borderId="23" xfId="0" applyFont="1" applyFill="1" applyBorder="1"/>
    <xf numFmtId="0" fontId="59" fillId="3" borderId="0" xfId="0" applyFont="1" applyFill="1"/>
    <xf numFmtId="0" fontId="2" fillId="2" borderId="38" xfId="0" applyFont="1" applyFill="1" applyBorder="1" applyAlignment="1">
      <alignment vertical="center" wrapText="1"/>
    </xf>
    <xf numFmtId="0" fontId="2" fillId="2" borderId="16" xfId="0" applyFont="1" applyFill="1" applyBorder="1" applyAlignment="1">
      <alignment horizontal="center" vertical="center" wrapText="1"/>
    </xf>
    <xf numFmtId="0" fontId="60" fillId="2" borderId="20" xfId="0" applyFont="1" applyFill="1" applyBorder="1" applyAlignment="1">
      <alignment horizontal="center" vertical="center" wrapText="1"/>
    </xf>
    <xf numFmtId="0" fontId="1" fillId="3" borderId="22" xfId="0" applyFont="1" applyFill="1" applyBorder="1" applyAlignment="1">
      <alignment horizontal="left" vertical="top" wrapText="1"/>
    </xf>
    <xf numFmtId="0" fontId="2" fillId="3" borderId="11" xfId="0" applyFont="1" applyFill="1" applyBorder="1" applyAlignment="1">
      <alignment horizontal="left" vertical="top" wrapText="1"/>
    </xf>
    <xf numFmtId="0" fontId="57" fillId="0" borderId="1" xfId="0" applyFont="1" applyBorder="1" applyAlignment="1">
      <alignment horizontal="left" vertical="top" wrapText="1"/>
    </xf>
    <xf numFmtId="0" fontId="1" fillId="3" borderId="23" xfId="0" applyFont="1" applyFill="1" applyBorder="1" applyAlignment="1">
      <alignment horizontal="left" vertical="top" wrapText="1"/>
    </xf>
    <xf numFmtId="0" fontId="57" fillId="0" borderId="11" xfId="0" applyFont="1" applyBorder="1" applyAlignment="1">
      <alignment horizontal="left" vertical="top" wrapText="1"/>
    </xf>
    <xf numFmtId="0" fontId="2" fillId="2" borderId="58" xfId="0" applyFont="1" applyFill="1" applyBorder="1" applyAlignment="1">
      <alignment horizontal="left" vertical="top" wrapText="1"/>
    </xf>
    <xf numFmtId="0" fontId="2" fillId="2" borderId="3" xfId="0" applyFont="1" applyFill="1" applyBorder="1" applyAlignment="1">
      <alignment horizontal="left" vertical="top" wrapText="1"/>
    </xf>
    <xf numFmtId="0" fontId="60" fillId="2" borderId="3" xfId="0" applyFont="1" applyFill="1" applyBorder="1" applyAlignment="1">
      <alignment horizontal="left" vertical="top" wrapText="1"/>
    </xf>
    <xf numFmtId="0" fontId="1" fillId="3" borderId="22" xfId="0" applyFont="1" applyFill="1" applyBorder="1" applyAlignment="1">
      <alignment horizontal="left" vertical="center"/>
    </xf>
    <xf numFmtId="0" fontId="2" fillId="3" borderId="11" xfId="0" applyFont="1" applyFill="1" applyBorder="1" applyAlignment="1">
      <alignment vertical="center" wrapText="1"/>
    </xf>
    <xf numFmtId="0" fontId="2" fillId="2" borderId="6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1" fillId="3" borderId="23" xfId="0" applyFont="1" applyFill="1" applyBorder="1" applyAlignment="1">
      <alignment horizontal="left" vertical="center"/>
    </xf>
    <xf numFmtId="0" fontId="1" fillId="3" borderId="24" xfId="0" applyFont="1" applyFill="1" applyBorder="1" applyAlignment="1">
      <alignment vertical="center"/>
    </xf>
    <xf numFmtId="0" fontId="1" fillId="3" borderId="25" xfId="0" applyFont="1" applyFill="1" applyBorder="1" applyAlignment="1">
      <alignment vertical="center"/>
    </xf>
    <xf numFmtId="0" fontId="59" fillId="3" borderId="25" xfId="0" applyFont="1" applyFill="1" applyBorder="1" applyAlignment="1">
      <alignment vertical="center"/>
    </xf>
    <xf numFmtId="0" fontId="1" fillId="3" borderId="26" xfId="0" applyFont="1" applyFill="1" applyBorder="1" applyAlignment="1">
      <alignment vertical="center"/>
    </xf>
    <xf numFmtId="0" fontId="30" fillId="3" borderId="0" xfId="0" applyFont="1" applyFill="1"/>
    <xf numFmtId="0" fontId="31" fillId="3" borderId="0" xfId="0" applyFont="1" applyFill="1"/>
    <xf numFmtId="0" fontId="32" fillId="0" borderId="1" xfId="0" applyFont="1" applyBorder="1" applyAlignment="1">
      <alignment horizontal="center" vertical="top" wrapText="1"/>
    </xf>
    <xf numFmtId="0" fontId="32" fillId="0" borderId="31" xfId="0" applyFont="1" applyBorder="1" applyAlignment="1">
      <alignment horizontal="center" vertical="top" wrapText="1"/>
    </xf>
    <xf numFmtId="0" fontId="30" fillId="0" borderId="28" xfId="0" applyFont="1" applyBorder="1" applyAlignment="1">
      <alignment vertical="top" wrapText="1"/>
    </xf>
    <xf numFmtId="0" fontId="30" fillId="0" borderId="26" xfId="0" applyFont="1" applyBorder="1" applyAlignment="1">
      <alignment vertical="top" wrapText="1"/>
    </xf>
    <xf numFmtId="0" fontId="30" fillId="0" borderId="27" xfId="0" applyFont="1" applyBorder="1" applyAlignment="1">
      <alignment vertical="top" wrapText="1"/>
    </xf>
    <xf numFmtId="0" fontId="30" fillId="0" borderId="23" xfId="0" applyFont="1" applyBorder="1" applyAlignment="1">
      <alignment vertical="top" wrapText="1"/>
    </xf>
    <xf numFmtId="0" fontId="30" fillId="0" borderId="1" xfId="0" applyFont="1" applyBorder="1" applyAlignment="1">
      <alignment vertical="top" wrapText="1"/>
    </xf>
    <xf numFmtId="0" fontId="30" fillId="0" borderId="31" xfId="0" applyFont="1" applyBorder="1" applyAlignment="1">
      <alignment vertical="top" wrapText="1"/>
    </xf>
    <xf numFmtId="0" fontId="32" fillId="0" borderId="1" xfId="0" applyFont="1" applyBorder="1" applyAlignment="1">
      <alignment horizontal="center" vertical="top"/>
    </xf>
    <xf numFmtId="0" fontId="30" fillId="0" borderId="1" xfId="0" applyFont="1" applyBorder="1" applyAlignment="1">
      <alignment vertical="top"/>
    </xf>
    <xf numFmtId="0" fontId="14" fillId="0" borderId="1" xfId="0" applyFont="1" applyBorder="1" applyAlignment="1">
      <alignment vertical="top" wrapText="1"/>
    </xf>
    <xf numFmtId="0" fontId="49" fillId="0" borderId="1" xfId="0" applyFont="1" applyBorder="1"/>
    <xf numFmtId="0" fontId="30" fillId="0" borderId="1" xfId="0" applyFont="1" applyBorder="1"/>
    <xf numFmtId="3" fontId="39" fillId="8" borderId="11" xfId="4" applyNumberFormat="1" applyBorder="1" applyAlignment="1" applyProtection="1">
      <alignment horizontal="center" vertical="center"/>
      <protection locked="0"/>
    </xf>
    <xf numFmtId="3" fontId="39" fillId="8" borderId="7" xfId="4" applyNumberFormat="1" applyBorder="1" applyAlignment="1" applyProtection="1">
      <alignment horizontal="center" vertical="center"/>
      <protection locked="0"/>
    </xf>
    <xf numFmtId="0" fontId="39" fillId="12" borderId="11" xfId="4" applyNumberFormat="1" applyFill="1" applyBorder="1" applyAlignment="1" applyProtection="1">
      <alignment horizontal="center" vertical="center"/>
      <protection locked="0"/>
    </xf>
    <xf numFmtId="3" fontId="39" fillId="12" borderId="11" xfId="4" applyNumberFormat="1" applyFill="1" applyBorder="1" applyAlignment="1" applyProtection="1">
      <alignment horizontal="center" vertical="center"/>
      <protection locked="0"/>
    </xf>
    <xf numFmtId="3" fontId="39" fillId="12" borderId="7" xfId="4" applyNumberFormat="1" applyFill="1" applyBorder="1" applyAlignment="1" applyProtection="1">
      <alignment horizontal="center" vertical="center"/>
      <protection locked="0"/>
    </xf>
    <xf numFmtId="10" fontId="39" fillId="8" borderId="7" xfId="4" applyNumberFormat="1" applyBorder="1" applyAlignment="1" applyProtection="1">
      <alignment horizontal="center" vertical="center"/>
      <protection locked="0"/>
    </xf>
    <xf numFmtId="10" fontId="39" fillId="12" borderId="7" xfId="4" applyNumberFormat="1" applyFill="1" applyBorder="1" applyAlignment="1" applyProtection="1">
      <alignment horizontal="center" vertical="center"/>
      <protection locked="0"/>
    </xf>
    <xf numFmtId="0" fontId="42" fillId="11" borderId="62" xfId="0" applyFont="1" applyFill="1" applyBorder="1" applyAlignment="1">
      <alignment horizontal="center" vertical="center"/>
    </xf>
    <xf numFmtId="0" fontId="42" fillId="11" borderId="9" xfId="0" applyFont="1" applyFill="1" applyBorder="1" applyAlignment="1">
      <alignment horizontal="center" vertical="center"/>
    </xf>
    <xf numFmtId="0" fontId="42" fillId="11" borderId="40" xfId="0" applyFont="1" applyFill="1" applyBorder="1" applyAlignment="1">
      <alignment horizontal="center" vertical="center" wrapText="1"/>
    </xf>
    <xf numFmtId="0" fontId="39" fillId="8" borderId="11" xfId="4" applyBorder="1" applyProtection="1">
      <protection locked="0"/>
    </xf>
    <xf numFmtId="0" fontId="47" fillId="8" borderId="30" xfId="4" applyFont="1" applyBorder="1" applyAlignment="1" applyProtection="1">
      <alignment vertical="center" wrapText="1"/>
      <protection locked="0"/>
    </xf>
    <xf numFmtId="0" fontId="47" fillId="8" borderId="55"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39" fillId="12" borderId="53" xfId="4" applyFill="1" applyBorder="1" applyAlignment="1" applyProtection="1">
      <alignment horizontal="center" vertical="center" wrapText="1"/>
      <protection locked="0"/>
    </xf>
    <xf numFmtId="0" fontId="39" fillId="12" borderId="58" xfId="4" applyFill="1" applyBorder="1" applyAlignment="1" applyProtection="1">
      <alignment horizontal="center" vertical="center" wrapText="1"/>
      <protection locked="0"/>
    </xf>
    <xf numFmtId="0" fontId="39" fillId="12" borderId="54"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42" fillId="11" borderId="6" xfId="0" applyFont="1" applyFill="1" applyBorder="1" applyAlignment="1">
      <alignment horizontal="center" vertical="center" wrapText="1"/>
    </xf>
    <xf numFmtId="0" fontId="42" fillId="11" borderId="29" xfId="0" applyFont="1" applyFill="1" applyBorder="1" applyAlignment="1">
      <alignment horizontal="center" vertical="center"/>
    </xf>
    <xf numFmtId="0" fontId="39" fillId="8" borderId="11"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8" borderId="58"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42" fillId="11" borderId="46" xfId="0" applyFont="1" applyFill="1" applyBorder="1" applyAlignment="1">
      <alignment horizontal="center" vertical="center"/>
    </xf>
    <xf numFmtId="0" fontId="39" fillId="12" borderId="30" xfId="4"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12" borderId="58" xfId="4" applyFill="1" applyBorder="1" applyAlignment="1" applyProtection="1">
      <alignment vertical="center"/>
      <protection locked="0"/>
    </xf>
    <xf numFmtId="0" fontId="39" fillId="12" borderId="55" xfId="4" applyFill="1" applyBorder="1" applyAlignment="1" applyProtection="1">
      <alignment horizontal="center" vertical="center"/>
      <protection locked="0"/>
    </xf>
    <xf numFmtId="0" fontId="2" fillId="0" borderId="0" xfId="0" applyFont="1" applyAlignment="1">
      <alignment horizontal="center" vertical="top" wrapText="1"/>
    </xf>
    <xf numFmtId="0" fontId="2" fillId="3" borderId="0" xfId="0" applyFont="1" applyFill="1" applyAlignment="1">
      <alignment horizontal="left" vertical="center" wrapText="1"/>
    </xf>
    <xf numFmtId="166" fontId="24" fillId="0" borderId="0" xfId="0" applyNumberFormat="1" applyFont="1" applyFill="1"/>
    <xf numFmtId="167" fontId="1" fillId="2" borderId="7" xfId="0" applyNumberFormat="1" applyFont="1" applyFill="1" applyBorder="1" applyAlignment="1">
      <alignment vertical="top" wrapText="1"/>
    </xf>
    <xf numFmtId="167" fontId="1" fillId="2" borderId="37" xfId="0" applyNumberFormat="1" applyFont="1" applyFill="1" applyBorder="1" applyAlignment="1">
      <alignment vertical="top" wrapText="1"/>
    </xf>
    <xf numFmtId="167" fontId="1" fillId="0" borderId="39" xfId="0" applyNumberFormat="1" applyFont="1" applyFill="1" applyBorder="1" applyAlignment="1">
      <alignment horizontal="right" vertical="center" wrapText="1"/>
    </xf>
    <xf numFmtId="167" fontId="24" fillId="0" borderId="0" xfId="0" applyNumberFormat="1" applyFont="1" applyFill="1"/>
    <xf numFmtId="0" fontId="2" fillId="2" borderId="6" xfId="0" applyFont="1" applyFill="1" applyBorder="1" applyAlignment="1">
      <alignment horizontal="left" vertical="center" wrapText="1"/>
    </xf>
    <xf numFmtId="0" fontId="2" fillId="2" borderId="6" xfId="0" applyFont="1" applyFill="1" applyBorder="1" applyAlignment="1">
      <alignment vertical="center" wrapText="1"/>
    </xf>
    <xf numFmtId="0" fontId="1" fillId="2" borderId="6" xfId="0" applyFont="1" applyFill="1" applyBorder="1" applyAlignment="1">
      <alignment vertical="center" wrapText="1"/>
    </xf>
    <xf numFmtId="0" fontId="2" fillId="15" borderId="32" xfId="0" applyFont="1" applyFill="1" applyBorder="1" applyAlignment="1">
      <alignment horizontal="right" wrapText="1"/>
    </xf>
    <xf numFmtId="165" fontId="2" fillId="15" borderId="18" xfId="0" applyNumberFormat="1" applyFont="1" applyFill="1" applyBorder="1" applyAlignment="1">
      <alignment wrapText="1"/>
    </xf>
    <xf numFmtId="0" fontId="2" fillId="2" borderId="6" xfId="0" applyFont="1" applyFill="1" applyBorder="1" applyAlignment="1">
      <alignment vertical="top" wrapText="1"/>
    </xf>
    <xf numFmtId="43" fontId="1" fillId="2" borderId="7" xfId="5" applyFont="1" applyFill="1" applyBorder="1" applyAlignment="1">
      <alignment vertical="top" wrapText="1"/>
    </xf>
    <xf numFmtId="167" fontId="2" fillId="0" borderId="18" xfId="0" applyNumberFormat="1" applyFont="1" applyFill="1" applyBorder="1" applyAlignment="1">
      <alignment vertical="top" wrapText="1"/>
    </xf>
    <xf numFmtId="2" fontId="24" fillId="0" borderId="0" xfId="0" applyNumberFormat="1" applyFont="1" applyFill="1"/>
    <xf numFmtId="0" fontId="14" fillId="2" borderId="15" xfId="0" applyFont="1" applyFill="1" applyBorder="1" applyAlignment="1" applyProtection="1">
      <alignment horizontal="center" vertical="top" wrapText="1"/>
    </xf>
    <xf numFmtId="0" fontId="2" fillId="2" borderId="45" xfId="0" applyFont="1" applyFill="1" applyBorder="1" applyAlignment="1">
      <alignment horizontal="center" vertical="center" wrapText="1"/>
    </xf>
    <xf numFmtId="0" fontId="2" fillId="2" borderId="53" xfId="0" applyFont="1" applyFill="1" applyBorder="1" applyAlignment="1">
      <alignment horizontal="left" vertical="center" wrapText="1"/>
    </xf>
    <xf numFmtId="0" fontId="2" fillId="2" borderId="53" xfId="0" applyFont="1" applyFill="1" applyBorder="1" applyAlignment="1">
      <alignment vertical="center" wrapText="1"/>
    </xf>
    <xf numFmtId="0" fontId="1" fillId="2" borderId="53" xfId="0" applyFont="1" applyFill="1" applyBorder="1" applyAlignment="1">
      <alignment vertical="center" wrapText="1"/>
    </xf>
    <xf numFmtId="0" fontId="2" fillId="15" borderId="53" xfId="0" applyFont="1" applyFill="1" applyBorder="1" applyAlignment="1">
      <alignment vertical="top" wrapText="1"/>
    </xf>
    <xf numFmtId="0" fontId="2" fillId="2" borderId="45" xfId="0" applyFont="1" applyFill="1" applyBorder="1" applyAlignment="1">
      <alignment horizontal="right" vertical="center" wrapText="1"/>
    </xf>
    <xf numFmtId="0" fontId="2" fillId="2" borderId="71" xfId="0" applyFont="1" applyFill="1" applyBorder="1" applyAlignment="1">
      <alignment horizontal="left" vertical="center" wrapText="1"/>
    </xf>
    <xf numFmtId="0" fontId="1" fillId="2" borderId="72" xfId="0" applyFont="1" applyFill="1" applyBorder="1" applyAlignment="1">
      <alignment vertical="top" wrapText="1"/>
    </xf>
    <xf numFmtId="0" fontId="2" fillId="2" borderId="38" xfId="0" applyFont="1" applyFill="1" applyBorder="1" applyAlignment="1">
      <alignment horizontal="left" vertical="center" wrapText="1"/>
    </xf>
    <xf numFmtId="167" fontId="1" fillId="0" borderId="7" xfId="0" applyNumberFormat="1" applyFont="1" applyFill="1" applyBorder="1" applyAlignment="1">
      <alignment horizontal="right" vertical="center" wrapText="1"/>
    </xf>
    <xf numFmtId="167" fontId="1" fillId="0" borderId="7" xfId="0" applyNumberFormat="1" applyFont="1" applyFill="1" applyBorder="1" applyAlignment="1">
      <alignment horizontal="right" vertical="top" wrapText="1"/>
    </xf>
    <xf numFmtId="167" fontId="1" fillId="0" borderId="7" xfId="0" applyNumberFormat="1" applyFont="1" applyFill="1" applyBorder="1" applyAlignment="1">
      <alignment vertical="top" wrapText="1"/>
    </xf>
    <xf numFmtId="39" fontId="1" fillId="2" borderId="30" xfId="5" applyNumberFormat="1" applyFont="1" applyFill="1" applyBorder="1" applyAlignment="1">
      <alignment horizontal="center" vertical="center" wrapText="1"/>
    </xf>
    <xf numFmtId="0" fontId="24" fillId="0" borderId="11" xfId="0" applyFont="1" applyFill="1" applyBorder="1" applyAlignment="1">
      <alignment horizontal="center" vertical="top" wrapText="1"/>
    </xf>
    <xf numFmtId="0" fontId="24" fillId="0" borderId="7" xfId="0" applyFont="1" applyFill="1" applyBorder="1" applyAlignment="1">
      <alignment horizontal="center" vertical="top" wrapText="1"/>
    </xf>
    <xf numFmtId="0" fontId="30" fillId="0" borderId="11" xfId="0" applyFont="1" applyBorder="1" applyAlignment="1">
      <alignment horizontal="left" vertical="top" wrapText="1"/>
    </xf>
    <xf numFmtId="0" fontId="30" fillId="0" borderId="58" xfId="0" applyFont="1" applyBorder="1" applyAlignment="1">
      <alignment horizontal="center" vertical="top" wrapText="1"/>
    </xf>
    <xf numFmtId="0" fontId="30" fillId="0" borderId="55" xfId="0" applyFont="1" applyBorder="1" applyAlignment="1">
      <alignment horizontal="center" vertical="top" wrapText="1"/>
    </xf>
    <xf numFmtId="0" fontId="2" fillId="2" borderId="36" xfId="0" applyFont="1" applyFill="1" applyBorder="1" applyAlignment="1">
      <alignment horizontal="center" vertical="center" wrapText="1"/>
    </xf>
    <xf numFmtId="165" fontId="2" fillId="15" borderId="30" xfId="0" applyNumberFormat="1" applyFont="1" applyFill="1" applyBorder="1" applyAlignment="1">
      <alignment vertical="top" wrapText="1"/>
    </xf>
    <xf numFmtId="165" fontId="1" fillId="2" borderId="73" xfId="0" applyNumberFormat="1" applyFont="1" applyFill="1" applyBorder="1" applyAlignment="1">
      <alignment vertical="top" wrapText="1"/>
    </xf>
    <xf numFmtId="165" fontId="2" fillId="2" borderId="36" xfId="0" applyNumberFormat="1" applyFont="1" applyFill="1" applyBorder="1" applyAlignment="1">
      <alignment vertical="top" wrapText="1"/>
    </xf>
    <xf numFmtId="0" fontId="2" fillId="2" borderId="18" xfId="0" applyFont="1" applyFill="1" applyBorder="1" applyAlignment="1">
      <alignment horizontal="center" vertical="center" wrapText="1"/>
    </xf>
    <xf numFmtId="17" fontId="1" fillId="2" borderId="39" xfId="0" quotePrefix="1" applyNumberFormat="1" applyFont="1" applyFill="1" applyBorder="1" applyAlignment="1">
      <alignment vertical="top" wrapText="1"/>
    </xf>
    <xf numFmtId="17" fontId="1" fillId="2" borderId="7" xfId="0" quotePrefix="1" applyNumberFormat="1" applyFont="1" applyFill="1" applyBorder="1" applyAlignment="1">
      <alignment vertical="top" wrapText="1"/>
    </xf>
    <xf numFmtId="17" fontId="2" fillId="15" borderId="7" xfId="0" quotePrefix="1" applyNumberFormat="1" applyFont="1" applyFill="1" applyBorder="1" applyAlignment="1">
      <alignment vertical="top" wrapText="1"/>
    </xf>
    <xf numFmtId="17" fontId="1" fillId="2" borderId="46" xfId="0" quotePrefix="1" applyNumberFormat="1" applyFont="1" applyFill="1" applyBorder="1" applyAlignment="1">
      <alignment vertical="top" wrapText="1"/>
    </xf>
    <xf numFmtId="0" fontId="1" fillId="2" borderId="18" xfId="0" applyFont="1" applyFill="1" applyBorder="1" applyAlignment="1">
      <alignment vertical="top" wrapText="1"/>
    </xf>
    <xf numFmtId="0" fontId="33" fillId="0" borderId="10" xfId="0" applyFont="1" applyFill="1" applyBorder="1" applyAlignment="1">
      <alignment horizontal="center"/>
    </xf>
    <xf numFmtId="0" fontId="24" fillId="0" borderId="6" xfId="0" applyFont="1" applyFill="1" applyBorder="1" applyAlignment="1">
      <alignment horizontal="left" vertical="center" wrapText="1"/>
    </xf>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33" fillId="13" borderId="0" xfId="0" applyFont="1" applyFill="1" applyBorder="1" applyAlignment="1">
      <alignment horizontal="left" vertical="top" wrapText="1"/>
    </xf>
    <xf numFmtId="0" fontId="33" fillId="0" borderId="12"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7" xfId="0" applyFont="1" applyFill="1" applyBorder="1" applyAlignment="1">
      <alignment horizontal="left" vertical="top" wrapText="1"/>
    </xf>
    <xf numFmtId="0" fontId="33" fillId="0" borderId="32" xfId="0" applyFont="1" applyFill="1" applyBorder="1" applyAlignment="1">
      <alignment horizontal="left"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8" xfId="0" applyFont="1" applyFill="1" applyBorder="1" applyAlignment="1">
      <alignment horizontal="left" vertical="top" wrapText="1"/>
    </xf>
    <xf numFmtId="0" fontId="0" fillId="3" borderId="19" xfId="0" applyFont="1" applyFill="1" applyBorder="1" applyAlignment="1">
      <alignment horizontal="left" vertical="top"/>
    </xf>
    <xf numFmtId="0" fontId="0" fillId="13" borderId="20" xfId="0" applyFont="1" applyFill="1" applyBorder="1" applyAlignment="1">
      <alignment horizontal="left" vertical="top"/>
    </xf>
    <xf numFmtId="0" fontId="0" fillId="13" borderId="21" xfId="0" applyFont="1" applyFill="1" applyBorder="1" applyAlignment="1">
      <alignment horizontal="left" vertical="top"/>
    </xf>
    <xf numFmtId="0" fontId="0" fillId="0" borderId="0" xfId="0" applyFont="1" applyFill="1"/>
    <xf numFmtId="0" fontId="0" fillId="3" borderId="22" xfId="0" applyFont="1" applyFill="1" applyBorder="1"/>
    <xf numFmtId="0" fontId="0" fillId="13" borderId="0" xfId="0" applyFont="1" applyFill="1" applyBorder="1"/>
    <xf numFmtId="0" fontId="0" fillId="13" borderId="23" xfId="0" applyFont="1" applyFill="1" applyBorder="1"/>
    <xf numFmtId="0" fontId="0" fillId="3" borderId="0" xfId="0" applyFont="1" applyFill="1"/>
    <xf numFmtId="0" fontId="0" fillId="0" borderId="0" xfId="0" applyFont="1"/>
    <xf numFmtId="0" fontId="0" fillId="3" borderId="0" xfId="0" applyFont="1" applyFill="1" applyBorder="1"/>
    <xf numFmtId="0" fontId="0" fillId="2" borderId="0" xfId="0" applyFont="1" applyFill="1"/>
    <xf numFmtId="0" fontId="0" fillId="13" borderId="23" xfId="0" applyFont="1" applyFill="1" applyBorder="1" applyAlignment="1">
      <alignment horizontal="left" vertical="top" wrapText="1"/>
    </xf>
    <xf numFmtId="0" fontId="30" fillId="0" borderId="58" xfId="0" applyFont="1" applyBorder="1" applyAlignment="1">
      <alignment horizontal="left" vertical="top" wrapText="1"/>
    </xf>
    <xf numFmtId="0" fontId="24" fillId="0" borderId="11" xfId="0" applyFont="1" applyFill="1" applyBorder="1" applyAlignment="1">
      <alignment vertical="top" wrapText="1"/>
    </xf>
    <xf numFmtId="0" fontId="0" fillId="13" borderId="0" xfId="0" applyFont="1" applyFill="1" applyBorder="1" applyAlignment="1">
      <alignment horizontal="left" vertical="top"/>
    </xf>
    <xf numFmtId="0" fontId="0" fillId="0" borderId="0" xfId="0" applyFont="1" applyFill="1" applyAlignment="1">
      <alignment horizontal="left" vertical="center"/>
    </xf>
    <xf numFmtId="0" fontId="0" fillId="3" borderId="22" xfId="0" applyFont="1" applyFill="1" applyBorder="1" applyAlignment="1">
      <alignment horizontal="left" vertical="center"/>
    </xf>
    <xf numFmtId="0" fontId="0" fillId="13" borderId="0" xfId="0" applyFont="1" applyFill="1" applyBorder="1" applyAlignment="1">
      <alignment horizontal="left" vertical="center"/>
    </xf>
    <xf numFmtId="0" fontId="0" fillId="13" borderId="23" xfId="0" applyFont="1" applyFill="1" applyBorder="1" applyAlignment="1">
      <alignment horizontal="left" vertical="center"/>
    </xf>
    <xf numFmtId="0" fontId="0" fillId="3" borderId="0" xfId="0" applyFont="1" applyFill="1" applyAlignment="1">
      <alignment horizontal="left" vertical="center"/>
    </xf>
    <xf numFmtId="0" fontId="0" fillId="0" borderId="0" xfId="0" applyFont="1" applyAlignment="1">
      <alignment horizontal="left" vertical="center"/>
    </xf>
    <xf numFmtId="0" fontId="0" fillId="13" borderId="0" xfId="0" applyFont="1" applyFill="1" applyBorder="1" applyAlignment="1">
      <alignment horizontal="left" vertical="top" wrapText="1"/>
    </xf>
    <xf numFmtId="0" fontId="0" fillId="0" borderId="0" xfId="0" applyFont="1" applyFill="1" applyAlignment="1">
      <alignment horizontal="left" vertical="top" wrapText="1"/>
    </xf>
    <xf numFmtId="0" fontId="0" fillId="0" borderId="0" xfId="0" applyFont="1" applyAlignment="1">
      <alignment horizontal="left" vertical="top" wrapText="1"/>
    </xf>
    <xf numFmtId="0" fontId="0" fillId="3" borderId="23" xfId="0" applyFont="1" applyFill="1" applyBorder="1"/>
    <xf numFmtId="0" fontId="0" fillId="0" borderId="12" xfId="0" applyFont="1" applyFill="1" applyBorder="1" applyAlignment="1">
      <alignment horizontal="left" vertical="center" wrapText="1"/>
    </xf>
    <xf numFmtId="0" fontId="0" fillId="0" borderId="13" xfId="0" applyFont="1" applyFill="1" applyBorder="1" applyAlignment="1">
      <alignment horizontal="left" vertical="top"/>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3" borderId="0" xfId="0" applyFont="1" applyFill="1" applyBorder="1" applyAlignment="1">
      <alignment horizontal="left" vertical="top"/>
    </xf>
    <xf numFmtId="0" fontId="0" fillId="3" borderId="23" xfId="0" applyFont="1" applyFill="1" applyBorder="1" applyAlignment="1">
      <alignment horizontal="left" vertical="top"/>
    </xf>
    <xf numFmtId="0" fontId="0" fillId="3" borderId="24" xfId="0" applyFont="1" applyFill="1" applyBorder="1" applyAlignment="1">
      <alignment horizontal="left" vertical="top"/>
    </xf>
    <xf numFmtId="0" fontId="0" fillId="3" borderId="25" xfId="0" applyFont="1" applyFill="1" applyBorder="1" applyAlignment="1">
      <alignment horizontal="left" vertical="top"/>
    </xf>
    <xf numFmtId="0" fontId="0" fillId="3" borderId="26" xfId="0" applyFont="1" applyFill="1" applyBorder="1" applyAlignment="1">
      <alignment horizontal="left" vertical="top"/>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0" xfId="0" applyFont="1" applyFill="1" applyAlignment="1">
      <alignment horizontal="left" vertical="center" wrapText="1"/>
    </xf>
    <xf numFmtId="0" fontId="13" fillId="2" borderId="45" xfId="0" applyFont="1" applyFill="1" applyBorder="1" applyAlignment="1">
      <alignment horizontal="center"/>
    </xf>
    <xf numFmtId="0" fontId="13" fillId="2" borderId="17" xfId="0" applyFont="1" applyFill="1" applyBorder="1" applyAlignment="1">
      <alignment horizontal="center"/>
    </xf>
    <xf numFmtId="0" fontId="13" fillId="2" borderId="31" xfId="0" applyFont="1" applyFill="1" applyBorder="1" applyAlignment="1">
      <alignment horizontal="center"/>
    </xf>
    <xf numFmtId="0" fontId="10" fillId="3" borderId="22" xfId="0" applyFont="1" applyFill="1" applyBorder="1" applyAlignment="1">
      <alignment horizontal="center" wrapText="1"/>
    </xf>
    <xf numFmtId="0" fontId="10" fillId="3" borderId="0" xfId="0" applyFont="1" applyFill="1" applyAlignment="1">
      <alignment horizontal="center" wrapText="1"/>
    </xf>
    <xf numFmtId="0" fontId="10" fillId="3" borderId="0" xfId="0" applyFont="1" applyFill="1" applyAlignment="1">
      <alignment horizontal="center"/>
    </xf>
    <xf numFmtId="0" fontId="4" fillId="3" borderId="0" xfId="0" applyFont="1" applyFill="1" applyAlignment="1">
      <alignment horizontal="left" vertical="top" wrapText="1"/>
    </xf>
    <xf numFmtId="0" fontId="15" fillId="3" borderId="0" xfId="0" applyFont="1" applyFill="1" applyAlignment="1">
      <alignment horizontal="left" vertical="center" wrapText="1"/>
    </xf>
    <xf numFmtId="3" fontId="1" fillId="2" borderId="45"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5"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Alignment="1">
      <alignment horizontal="left" vertical="center" wrapText="1"/>
    </xf>
    <xf numFmtId="0" fontId="2" fillId="3" borderId="25" xfId="0" applyFont="1" applyFill="1" applyBorder="1" applyAlignment="1">
      <alignment horizontal="left" vertical="center" wrapText="1"/>
    </xf>
    <xf numFmtId="4" fontId="24" fillId="0" borderId="45" xfId="0" applyNumberFormat="1" applyFont="1" applyFill="1" applyBorder="1" applyAlignment="1">
      <alignment horizontal="center" vertical="top" wrapText="1"/>
    </xf>
    <xf numFmtId="0" fontId="24" fillId="0" borderId="31" xfId="0" applyFont="1" applyFill="1" applyBorder="1" applyAlignment="1">
      <alignment horizontal="center" vertical="top" wrapText="1"/>
    </xf>
    <xf numFmtId="0" fontId="11" fillId="3" borderId="0" xfId="0" applyFont="1" applyFill="1" applyAlignment="1">
      <alignment vertical="top" wrapText="1"/>
    </xf>
    <xf numFmtId="3" fontId="1" fillId="2" borderId="45"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5"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3" fontId="1" fillId="0" borderId="0" xfId="0" applyNumberFormat="1" applyFont="1" applyAlignment="1" applyProtection="1">
      <alignment vertical="top" wrapText="1"/>
      <protection locked="0"/>
    </xf>
    <xf numFmtId="0" fontId="1" fillId="0" borderId="0" xfId="0" applyFont="1" applyAlignment="1" applyProtection="1">
      <alignment vertical="top" wrapText="1"/>
      <protection locked="0"/>
    </xf>
    <xf numFmtId="0" fontId="13" fillId="2" borderId="45"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2" borderId="53" xfId="0" applyFont="1" applyFill="1" applyBorder="1" applyAlignment="1" applyProtection="1">
      <alignment horizontal="left" vertical="top" wrapText="1"/>
    </xf>
    <xf numFmtId="0" fontId="14" fillId="2" borderId="55"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2" borderId="5" xfId="0" applyFont="1" applyFill="1" applyBorder="1" applyAlignment="1" applyProtection="1">
      <alignment horizontal="left" vertical="top" wrapText="1"/>
    </xf>
    <xf numFmtId="0" fontId="14" fillId="2" borderId="46"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0" borderId="45" xfId="0" applyFont="1" applyFill="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3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5" fillId="2" borderId="50" xfId="0" applyFont="1" applyFill="1" applyBorder="1" applyAlignment="1" applyProtection="1">
      <alignment horizontal="left" vertical="top" wrapText="1"/>
    </xf>
    <xf numFmtId="0" fontId="15" fillId="2" borderId="51" xfId="0" applyFont="1" applyFill="1" applyBorder="1" applyAlignment="1" applyProtection="1">
      <alignment horizontal="left" vertical="top" wrapText="1"/>
    </xf>
    <xf numFmtId="0" fontId="15" fillId="2" borderId="52" xfId="0" applyFont="1" applyFill="1" applyBorder="1" applyAlignment="1" applyProtection="1">
      <alignment horizontal="left" vertical="top" wrapText="1"/>
    </xf>
    <xf numFmtId="0" fontId="33" fillId="3" borderId="0" xfId="0" applyFont="1" applyFill="1" applyAlignment="1">
      <alignment horizontal="left" wrapText="1"/>
    </xf>
    <xf numFmtId="0" fontId="14" fillId="3" borderId="0" xfId="0" applyFont="1" applyFill="1" applyBorder="1" applyAlignment="1" applyProtection="1">
      <alignment horizontal="center"/>
    </xf>
    <xf numFmtId="0" fontId="15" fillId="10" borderId="19" xfId="0" applyFont="1" applyFill="1" applyBorder="1" applyAlignment="1" applyProtection="1">
      <alignment horizontal="left" vertical="top" wrapText="1"/>
    </xf>
    <xf numFmtId="0" fontId="15" fillId="10" borderId="20" xfId="0" applyFont="1" applyFill="1" applyBorder="1" applyAlignment="1" applyProtection="1">
      <alignment horizontal="left" vertical="top" wrapText="1"/>
    </xf>
    <xf numFmtId="0" fontId="15" fillId="10" borderId="21" xfId="0" applyFont="1" applyFill="1" applyBorder="1" applyAlignment="1" applyProtection="1">
      <alignment horizontal="left" vertical="top" wrapText="1"/>
    </xf>
    <xf numFmtId="0" fontId="24" fillId="2" borderId="6" xfId="0" applyFont="1" applyFill="1" applyBorder="1" applyAlignment="1" applyProtection="1">
      <alignment horizontal="left" vertical="top" wrapText="1"/>
    </xf>
    <xf numFmtId="0" fontId="24" fillId="2" borderId="7" xfId="0" applyFont="1" applyFill="1" applyBorder="1" applyAlignment="1" applyProtection="1">
      <alignment horizontal="left" vertical="top" wrapText="1"/>
    </xf>
    <xf numFmtId="0" fontId="33" fillId="3" borderId="0" xfId="0" applyFont="1" applyFill="1" applyAlignment="1">
      <alignment horizontal="left"/>
    </xf>
    <xf numFmtId="0" fontId="34" fillId="3" borderId="0" xfId="0" applyFont="1" applyFill="1" applyAlignment="1">
      <alignment horizontal="left"/>
    </xf>
    <xf numFmtId="0" fontId="14" fillId="2" borderId="12" xfId="0" applyFont="1" applyFill="1" applyBorder="1" applyAlignment="1" applyProtection="1">
      <alignment horizontal="left" vertical="top" wrapText="1"/>
    </xf>
    <xf numFmtId="0" fontId="14" fillId="2" borderId="14" xfId="0" applyFont="1" applyFill="1" applyBorder="1" applyAlignment="1" applyProtection="1">
      <alignment horizontal="left" vertical="top" wrapText="1"/>
    </xf>
    <xf numFmtId="0" fontId="33" fillId="0" borderId="45" xfId="0" applyFont="1" applyFill="1" applyBorder="1" applyAlignment="1">
      <alignment horizontal="center"/>
    </xf>
    <xf numFmtId="0" fontId="33" fillId="0" borderId="17" xfId="0" applyFont="1" applyFill="1" applyBorder="1" applyAlignment="1">
      <alignment horizontal="center"/>
    </xf>
    <xf numFmtId="0" fontId="33" fillId="0" borderId="31" xfId="0" applyFont="1" applyFill="1" applyBorder="1" applyAlignment="1">
      <alignment horizontal="center"/>
    </xf>
    <xf numFmtId="0" fontId="33" fillId="0" borderId="10" xfId="0" applyFont="1" applyFill="1" applyBorder="1" applyAlignment="1">
      <alignment horizontal="center"/>
    </xf>
    <xf numFmtId="0" fontId="33" fillId="0" borderId="9" xfId="0" applyFont="1" applyFill="1" applyBorder="1" applyAlignment="1">
      <alignment horizontal="center"/>
    </xf>
    <xf numFmtId="0" fontId="24" fillId="0" borderId="13" xfId="0" applyFont="1" applyFill="1" applyBorder="1" applyAlignment="1">
      <alignment horizontal="center"/>
    </xf>
    <xf numFmtId="0" fontId="24" fillId="0" borderId="14" xfId="0" applyFont="1" applyFill="1" applyBorder="1" applyAlignment="1">
      <alignment horizontal="center"/>
    </xf>
    <xf numFmtId="0" fontId="24" fillId="0" borderId="65" xfId="0" applyFont="1" applyFill="1" applyBorder="1" applyAlignment="1">
      <alignment horizontal="center" vertical="top" wrapText="1"/>
    </xf>
    <xf numFmtId="0" fontId="24" fillId="0" borderId="18" xfId="0" applyFont="1" applyFill="1" applyBorder="1" applyAlignment="1">
      <alignment horizontal="center" vertical="top" wrapText="1"/>
    </xf>
    <xf numFmtId="0" fontId="33" fillId="0" borderId="50" xfId="0" applyFont="1" applyFill="1" applyBorder="1" applyAlignment="1">
      <alignment horizontal="left" vertical="center" wrapText="1"/>
    </xf>
    <xf numFmtId="0" fontId="33" fillId="0" borderId="61" xfId="0" applyFont="1" applyFill="1" applyBorder="1" applyAlignment="1">
      <alignment horizontal="left" vertical="center" wrapText="1"/>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33" fillId="0" borderId="25" xfId="0" applyFont="1" applyFill="1" applyBorder="1" applyAlignment="1">
      <alignment horizontal="left" vertical="top" wrapText="1"/>
    </xf>
    <xf numFmtId="0" fontId="33" fillId="0" borderId="25" xfId="0" applyFont="1" applyFill="1" applyBorder="1" applyAlignment="1">
      <alignment horizontal="left" vertical="top"/>
    </xf>
    <xf numFmtId="0" fontId="24" fillId="0" borderId="6"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11" xfId="0" applyFont="1" applyFill="1" applyBorder="1" applyAlignment="1">
      <alignment horizontal="center" vertical="center" wrapText="1"/>
    </xf>
    <xf numFmtId="0" fontId="24" fillId="0" borderId="11" xfId="0" applyFont="1" applyFill="1" applyBorder="1" applyAlignment="1">
      <alignment horizontal="left" vertical="top"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24" fillId="0" borderId="11" xfId="0" applyFont="1" applyFill="1" applyBorder="1" applyAlignment="1">
      <alignment horizontal="left" vertical="top"/>
    </xf>
    <xf numFmtId="0" fontId="24" fillId="0" borderId="7" xfId="0" applyFont="1" applyFill="1" applyBorder="1" applyAlignment="1">
      <alignment horizontal="left" vertical="top"/>
    </xf>
    <xf numFmtId="0" fontId="33" fillId="0" borderId="53" xfId="0" applyFont="1" applyFill="1" applyBorder="1" applyAlignment="1">
      <alignment horizontal="left" vertical="center" wrapText="1"/>
    </xf>
    <xf numFmtId="0" fontId="33" fillId="0" borderId="58" xfId="0" applyFont="1" applyFill="1" applyBorder="1" applyAlignment="1">
      <alignment horizontal="left" vertical="center" wrapText="1"/>
    </xf>
    <xf numFmtId="0" fontId="24" fillId="0" borderId="11" xfId="0" applyFont="1" applyFill="1" applyBorder="1" applyAlignment="1">
      <alignment horizontal="center" vertical="top"/>
    </xf>
    <xf numFmtId="0" fontId="24" fillId="0" borderId="7" xfId="0" applyFont="1" applyFill="1" applyBorder="1" applyAlignment="1">
      <alignment horizontal="center" vertical="top"/>
    </xf>
    <xf numFmtId="0" fontId="33" fillId="0" borderId="47" xfId="0" applyFont="1" applyFill="1" applyBorder="1" applyAlignment="1">
      <alignment horizontal="left" vertical="center" wrapText="1"/>
    </xf>
    <xf numFmtId="0" fontId="33" fillId="0" borderId="66" xfId="0" applyFont="1" applyFill="1" applyBorder="1" applyAlignment="1">
      <alignment horizontal="left" vertical="center" wrapText="1"/>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13" borderId="0" xfId="0" applyFont="1" applyFill="1" applyBorder="1" applyAlignment="1">
      <alignment horizontal="left" vertical="top" wrapText="1"/>
    </xf>
    <xf numFmtId="0" fontId="0" fillId="0" borderId="10" xfId="0" applyFont="1" applyFill="1" applyBorder="1" applyAlignment="1">
      <alignment horizontal="center" vertical="top"/>
    </xf>
    <xf numFmtId="0" fontId="0" fillId="0" borderId="9" xfId="0" applyFont="1" applyFill="1" applyBorder="1" applyAlignment="1">
      <alignment horizontal="center" vertical="top"/>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0" fillId="0" borderId="13" xfId="0" applyFont="1" applyFill="1" applyBorder="1" applyAlignment="1">
      <alignment horizontal="center" vertical="top"/>
    </xf>
    <xf numFmtId="0" fontId="0" fillId="0" borderId="14" xfId="0" applyFont="1" applyFill="1" applyBorder="1" applyAlignment="1">
      <alignment horizontal="center" vertical="top"/>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9" xfId="0" applyFont="1" applyFill="1" applyBorder="1" applyAlignment="1">
      <alignment horizontal="left" vertical="center"/>
    </xf>
    <xf numFmtId="0" fontId="24" fillId="0" borderId="11"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3" xfId="0" applyFont="1" applyFill="1" applyBorder="1" applyAlignment="1">
      <alignment horizontal="left" vertical="center"/>
    </xf>
    <xf numFmtId="0" fontId="24" fillId="0" borderId="14" xfId="0" applyFont="1" applyFill="1" applyBorder="1" applyAlignment="1">
      <alignment horizontal="left" vertical="center"/>
    </xf>
    <xf numFmtId="0" fontId="24" fillId="0" borderId="10" xfId="0" applyFont="1" applyFill="1" applyBorder="1" applyAlignment="1">
      <alignment horizontal="center" vertical="top" wrapText="1"/>
    </xf>
    <xf numFmtId="0" fontId="24" fillId="0" borderId="9" xfId="0" applyFont="1" applyFill="1" applyBorder="1" applyAlignment="1">
      <alignment horizontal="center" vertical="top" wrapText="1"/>
    </xf>
    <xf numFmtId="0" fontId="24" fillId="0" borderId="7" xfId="0" applyFont="1" applyFill="1" applyBorder="1" applyAlignment="1">
      <alignment horizontal="left" vertical="top"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33" fillId="0" borderId="32" xfId="0" applyFont="1" applyFill="1" applyBorder="1" applyAlignment="1">
      <alignment horizontal="left" vertical="center" wrapText="1"/>
    </xf>
    <xf numFmtId="0" fontId="24" fillId="0" borderId="65" xfId="0" applyFont="1" applyFill="1" applyBorder="1" applyAlignment="1">
      <alignment horizontal="left" vertical="center"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33" fillId="0" borderId="58"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24" fillId="0" borderId="12" xfId="0" applyFont="1" applyFill="1" applyBorder="1" applyAlignment="1">
      <alignment horizontal="center" vertical="top"/>
    </xf>
    <xf numFmtId="0" fontId="24" fillId="0" borderId="11" xfId="0" applyFont="1" applyFill="1" applyBorder="1" applyAlignment="1">
      <alignment horizontal="center" vertical="top" wrapText="1"/>
    </xf>
    <xf numFmtId="0" fontId="24" fillId="0" borderId="7" xfId="0" applyFont="1" applyFill="1" applyBorder="1" applyAlignment="1">
      <alignment horizontal="center" vertical="top" wrapText="1"/>
    </xf>
    <xf numFmtId="0" fontId="0" fillId="0" borderId="11" xfId="0" applyFont="1" applyBorder="1" applyAlignment="1">
      <alignment horizontal="center" vertical="top"/>
    </xf>
    <xf numFmtId="0" fontId="57" fillId="0" borderId="40" xfId="0" applyFont="1" applyFill="1" applyBorder="1" applyAlignment="1">
      <alignment horizontal="left" vertical="top" wrapText="1"/>
    </xf>
    <xf numFmtId="0" fontId="57" fillId="0" borderId="62" xfId="0" applyFont="1" applyFill="1" applyBorder="1" applyAlignment="1">
      <alignment horizontal="left" vertical="top" wrapText="1"/>
    </xf>
    <xf numFmtId="0" fontId="33" fillId="10" borderId="53" xfId="0" applyFont="1" applyFill="1" applyBorder="1" applyAlignment="1">
      <alignment horizontal="left" vertical="center" wrapText="1"/>
    </xf>
    <xf numFmtId="0" fontId="33" fillId="10" borderId="54" xfId="0" applyFont="1" applyFill="1" applyBorder="1" applyAlignment="1">
      <alignment horizontal="left" vertical="center" wrapText="1"/>
    </xf>
    <xf numFmtId="0" fontId="33" fillId="10" borderId="55" xfId="0" applyFont="1" applyFill="1" applyBorder="1" applyAlignment="1">
      <alignment horizontal="left" vertical="center" wrapText="1"/>
    </xf>
    <xf numFmtId="0" fontId="57" fillId="0" borderId="40" xfId="0" applyFont="1" applyFill="1" applyBorder="1" applyAlignment="1">
      <alignment horizontal="center" vertical="top" wrapText="1"/>
    </xf>
    <xf numFmtId="0" fontId="57" fillId="0" borderId="62" xfId="0" applyFont="1" applyFill="1" applyBorder="1" applyAlignment="1">
      <alignment horizontal="center" vertical="top" wrapText="1"/>
    </xf>
    <xf numFmtId="0" fontId="57" fillId="0" borderId="37" xfId="0" applyFont="1" applyFill="1" applyBorder="1" applyAlignment="1">
      <alignment horizontal="center" vertical="top" wrapText="1"/>
    </xf>
    <xf numFmtId="0" fontId="57" fillId="0" borderId="46" xfId="0" applyFont="1" applyFill="1" applyBorder="1" applyAlignment="1">
      <alignment horizontal="center" vertical="top" wrapText="1"/>
    </xf>
    <xf numFmtId="0" fontId="57" fillId="0" borderId="34" xfId="0" applyFont="1" applyFill="1" applyBorder="1" applyAlignment="1">
      <alignment horizontal="left" vertical="center" wrapText="1"/>
    </xf>
    <xf numFmtId="0" fontId="57" fillId="0" borderId="5" xfId="0" applyFont="1" applyFill="1" applyBorder="1" applyAlignment="1">
      <alignment horizontal="left" vertical="center" wrapText="1"/>
    </xf>
    <xf numFmtId="0" fontId="57" fillId="0" borderId="43" xfId="0" applyFont="1" applyFill="1" applyBorder="1" applyAlignment="1">
      <alignment horizontal="left" vertical="center" wrapText="1"/>
    </xf>
    <xf numFmtId="0" fontId="57" fillId="0" borderId="44" xfId="0" applyFont="1" applyFill="1" applyBorder="1" applyAlignment="1">
      <alignment horizontal="left" vertical="center" wrapText="1"/>
    </xf>
    <xf numFmtId="0" fontId="56" fillId="0" borderId="45" xfId="0" applyFont="1" applyFill="1" applyBorder="1" applyAlignment="1">
      <alignment horizontal="center"/>
    </xf>
    <xf numFmtId="0" fontId="56" fillId="0" borderId="17" xfId="0" applyFont="1" applyFill="1" applyBorder="1" applyAlignment="1">
      <alignment horizontal="center"/>
    </xf>
    <xf numFmtId="0" fontId="56" fillId="0" borderId="31" xfId="0" applyFont="1" applyFill="1" applyBorder="1" applyAlignment="1">
      <alignment horizontal="center"/>
    </xf>
    <xf numFmtId="0" fontId="24" fillId="0" borderId="65" xfId="0" applyFont="1" applyFill="1" applyBorder="1" applyAlignment="1">
      <alignment horizontal="left" vertical="top" wrapText="1"/>
    </xf>
    <xf numFmtId="0" fontId="24" fillId="0" borderId="18" xfId="0" applyFont="1" applyFill="1" applyBorder="1" applyAlignment="1">
      <alignment horizontal="left" vertical="top" wrapText="1"/>
    </xf>
    <xf numFmtId="0" fontId="57" fillId="0" borderId="10" xfId="0" applyFont="1" applyFill="1" applyBorder="1" applyAlignment="1">
      <alignment horizontal="center" vertical="top"/>
    </xf>
    <xf numFmtId="0" fontId="57" fillId="0" borderId="9" xfId="0" applyFont="1" applyFill="1" applyBorder="1" applyAlignment="1">
      <alignment horizontal="center" vertical="top"/>
    </xf>
    <xf numFmtId="0" fontId="57" fillId="0" borderId="11" xfId="0" applyFont="1" applyFill="1" applyBorder="1" applyAlignment="1">
      <alignment horizontal="center" vertical="top"/>
    </xf>
    <xf numFmtId="0" fontId="57" fillId="0" borderId="7" xfId="0" applyFont="1" applyFill="1" applyBorder="1" applyAlignment="1">
      <alignment horizontal="center" vertical="top"/>
    </xf>
    <xf numFmtId="0" fontId="57" fillId="0" borderId="13" xfId="0" applyFont="1" applyFill="1" applyBorder="1" applyAlignment="1">
      <alignment horizontal="center" vertical="top"/>
    </xf>
    <xf numFmtId="0" fontId="57" fillId="0" borderId="14" xfId="0" applyFont="1" applyFill="1" applyBorder="1" applyAlignment="1">
      <alignment horizontal="center" vertical="top"/>
    </xf>
    <xf numFmtId="0" fontId="57" fillId="0" borderId="34" xfId="0" applyFont="1" applyFill="1" applyBorder="1" applyAlignment="1">
      <alignment horizontal="left" vertical="top" wrapText="1"/>
    </xf>
    <xf numFmtId="0" fontId="57" fillId="0" borderId="5" xfId="0" applyFont="1" applyFill="1" applyBorder="1" applyAlignment="1">
      <alignment horizontal="left" vertical="top" wrapText="1"/>
    </xf>
    <xf numFmtId="0" fontId="33" fillId="10" borderId="53" xfId="0" applyFont="1" applyFill="1" applyBorder="1" applyAlignment="1">
      <alignment horizontal="left" vertical="top" wrapText="1"/>
    </xf>
    <xf numFmtId="0" fontId="33" fillId="10" borderId="54" xfId="0" applyFont="1" applyFill="1" applyBorder="1" applyAlignment="1">
      <alignment horizontal="left" vertical="top" wrapText="1"/>
    </xf>
    <xf numFmtId="0" fontId="33" fillId="10" borderId="55" xfId="0" applyFont="1" applyFill="1" applyBorder="1" applyAlignment="1">
      <alignment horizontal="left" vertical="top" wrapText="1"/>
    </xf>
    <xf numFmtId="0" fontId="33" fillId="3" borderId="0" xfId="0" applyFont="1" applyFill="1" applyBorder="1" applyAlignment="1">
      <alignment horizontal="left" vertical="center" wrapText="1"/>
    </xf>
    <xf numFmtId="0" fontId="24" fillId="3" borderId="0" xfId="0" applyFont="1" applyFill="1" applyBorder="1" applyAlignment="1">
      <alignment horizontal="center" vertical="top"/>
    </xf>
    <xf numFmtId="0" fontId="33" fillId="0" borderId="50" xfId="0" applyFont="1" applyBorder="1" applyAlignment="1">
      <alignment horizontal="left" vertical="center" wrapText="1"/>
    </xf>
    <xf numFmtId="0" fontId="33" fillId="0" borderId="51" xfId="0" applyFont="1" applyBorder="1" applyAlignment="1">
      <alignment horizontal="left" vertical="center" wrapText="1"/>
    </xf>
    <xf numFmtId="0" fontId="33" fillId="0" borderId="52" xfId="0" applyFont="1" applyBorder="1" applyAlignment="1">
      <alignment horizontal="left" vertical="center" wrapText="1"/>
    </xf>
    <xf numFmtId="0" fontId="53" fillId="0" borderId="45" xfId="0" applyFont="1" applyBorder="1" applyAlignment="1">
      <alignment horizontal="center" vertical="top"/>
    </xf>
    <xf numFmtId="0" fontId="53" fillId="0" borderId="17" xfId="0" applyFont="1" applyBorder="1" applyAlignment="1">
      <alignment horizontal="center" vertical="top"/>
    </xf>
    <xf numFmtId="0" fontId="53" fillId="0" borderId="31" xfId="0" applyFont="1" applyBorder="1" applyAlignment="1">
      <alignment horizontal="center" vertical="top"/>
    </xf>
    <xf numFmtId="0" fontId="24" fillId="0" borderId="10" xfId="0" applyFont="1" applyBorder="1" applyAlignment="1">
      <alignment horizontal="left" vertical="top" wrapText="1"/>
    </xf>
    <xf numFmtId="0" fontId="24" fillId="0" borderId="9" xfId="0" applyFont="1" applyBorder="1" applyAlignment="1">
      <alignment horizontal="left" vertical="top" wrapText="1"/>
    </xf>
    <xf numFmtId="0" fontId="24" fillId="0" borderId="13" xfId="0" applyFont="1" applyBorder="1" applyAlignment="1">
      <alignment horizontal="left" vertical="top"/>
    </xf>
    <xf numFmtId="0" fontId="24" fillId="0" borderId="14" xfId="0" applyFont="1" applyBorder="1" applyAlignment="1">
      <alignment horizontal="left" vertical="top"/>
    </xf>
    <xf numFmtId="0" fontId="33"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4" fillId="0" borderId="53" xfId="0" applyFont="1" applyFill="1" applyBorder="1" applyAlignment="1">
      <alignment horizontal="left" vertical="top" wrapText="1"/>
    </xf>
    <xf numFmtId="0" fontId="24" fillId="0" borderId="58" xfId="0" applyFont="1" applyFill="1" applyBorder="1" applyAlignment="1">
      <alignment horizontal="left" vertical="top" wrapText="1"/>
    </xf>
    <xf numFmtId="0" fontId="24" fillId="0" borderId="30"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68" xfId="0" applyFont="1" applyBorder="1" applyAlignment="1">
      <alignment horizontal="center" vertical="top" wrapText="1"/>
    </xf>
    <xf numFmtId="0" fontId="24" fillId="0" borderId="59" xfId="0" applyFont="1" applyBorder="1" applyAlignment="1">
      <alignment horizontal="center" vertical="top" wrapText="1"/>
    </xf>
    <xf numFmtId="0" fontId="24" fillId="0" borderId="67" xfId="0" applyFont="1" applyBorder="1" applyAlignment="1">
      <alignment horizontal="center" vertical="top" wrapText="1"/>
    </xf>
    <xf numFmtId="0" fontId="24" fillId="0" borderId="39" xfId="0" applyFont="1" applyBorder="1" applyAlignment="1">
      <alignment horizontal="center" vertical="top" wrapText="1"/>
    </xf>
    <xf numFmtId="0" fontId="24" fillId="0" borderId="70" xfId="0" applyFont="1" applyBorder="1" applyAlignment="1">
      <alignment horizontal="center" vertical="top" wrapText="1"/>
    </xf>
    <xf numFmtId="0" fontId="24" fillId="0" borderId="69" xfId="0" applyFont="1" applyBorder="1" applyAlignment="1">
      <alignment horizontal="center" vertical="top" wrapText="1"/>
    </xf>
    <xf numFmtId="0" fontId="24" fillId="0" borderId="40" xfId="0" applyFont="1" applyBorder="1" applyAlignment="1">
      <alignment horizontal="center" vertical="top" wrapText="1"/>
    </xf>
    <xf numFmtId="0" fontId="24" fillId="0" borderId="37" xfId="0" applyFont="1" applyBorder="1" applyAlignment="1">
      <alignment horizontal="center" vertical="top" wrapText="1"/>
    </xf>
    <xf numFmtId="0" fontId="24" fillId="0" borderId="12"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4" fillId="0" borderId="10" xfId="0" applyFont="1" applyFill="1" applyBorder="1" applyAlignment="1">
      <alignment horizontal="left" vertical="top" wrapText="1"/>
    </xf>
    <xf numFmtId="0" fontId="24" fillId="0" borderId="9"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7" xfId="0" applyFont="1" applyFill="1" applyBorder="1" applyAlignment="1">
      <alignment horizontal="left" vertical="top" wrapText="1"/>
    </xf>
    <xf numFmtId="0" fontId="24" fillId="0" borderId="47" xfId="0" applyFont="1" applyFill="1" applyBorder="1" applyAlignment="1">
      <alignment horizontal="left" vertical="center"/>
    </xf>
    <xf numFmtId="0" fontId="24" fillId="0" borderId="66" xfId="0" applyFont="1" applyFill="1" applyBorder="1" applyAlignment="1">
      <alignment horizontal="left" vertical="center"/>
    </xf>
    <xf numFmtId="0" fontId="24" fillId="0" borderId="42" xfId="0" applyFont="1" applyFill="1" applyBorder="1" applyAlignment="1">
      <alignment horizontal="center" vertical="top"/>
    </xf>
    <xf numFmtId="0" fontId="24" fillId="0" borderId="48" xfId="0" applyFont="1" applyFill="1" applyBorder="1" applyAlignment="1">
      <alignment horizontal="center" vertical="top"/>
    </xf>
    <xf numFmtId="0" fontId="24" fillId="0" borderId="49" xfId="0" applyFont="1" applyFill="1" applyBorder="1" applyAlignment="1">
      <alignment horizontal="center" vertical="top"/>
    </xf>
    <xf numFmtId="0" fontId="33" fillId="0" borderId="53"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53" fillId="0" borderId="45" xfId="0" applyFont="1" applyFill="1" applyBorder="1" applyAlignment="1">
      <alignment horizontal="center"/>
    </xf>
    <xf numFmtId="0" fontId="53" fillId="0" borderId="31" xfId="0" applyFont="1" applyFill="1" applyBorder="1" applyAlignment="1">
      <alignment horizontal="center"/>
    </xf>
    <xf numFmtId="0" fontId="1" fillId="2" borderId="45" xfId="0" applyFont="1" applyFill="1" applyBorder="1" applyAlignment="1">
      <alignment horizontal="left" vertical="top" wrapText="1"/>
    </xf>
    <xf numFmtId="0" fontId="1" fillId="2" borderId="31" xfId="0" applyFont="1" applyFill="1" applyBorder="1" applyAlignment="1">
      <alignment horizontal="left" vertical="top" wrapText="1"/>
    </xf>
    <xf numFmtId="0" fontId="30" fillId="14" borderId="45" xfId="0" applyFont="1" applyFill="1" applyBorder="1" applyAlignment="1">
      <alignment horizontal="left" vertical="top" wrapText="1"/>
    </xf>
    <xf numFmtId="0" fontId="30" fillId="14" borderId="31" xfId="0" applyFont="1" applyFill="1" applyBorder="1" applyAlignment="1">
      <alignment horizontal="left" vertical="top" wrapText="1"/>
    </xf>
    <xf numFmtId="0" fontId="1" fillId="0" borderId="45" xfId="0" applyFont="1" applyBorder="1" applyAlignment="1">
      <alignment horizontal="left" vertical="top" wrapText="1"/>
    </xf>
    <xf numFmtId="0" fontId="1" fillId="0" borderId="31" xfId="0" applyFont="1" applyBorder="1" applyAlignment="1">
      <alignment horizontal="left" vertical="top" wrapText="1"/>
    </xf>
    <xf numFmtId="0" fontId="1" fillId="0" borderId="50" xfId="0" applyFont="1" applyBorder="1" applyAlignment="1">
      <alignment horizontal="left" vertical="top" wrapText="1"/>
    </xf>
    <xf numFmtId="0" fontId="1" fillId="0" borderId="52" xfId="0" applyFont="1" applyBorder="1" applyAlignment="1">
      <alignment horizontal="left" vertical="top" wrapText="1"/>
    </xf>
    <xf numFmtId="0" fontId="1" fillId="2" borderId="45" xfId="0" applyFont="1" applyFill="1" applyBorder="1" applyAlignment="1">
      <alignment horizontal="center" vertical="top" wrapText="1"/>
    </xf>
    <xf numFmtId="0" fontId="1" fillId="2" borderId="31" xfId="0" applyFont="1" applyFill="1" applyBorder="1" applyAlignment="1">
      <alignment horizontal="center" vertical="top" wrapText="1"/>
    </xf>
    <xf numFmtId="0" fontId="1" fillId="2" borderId="45" xfId="0" applyFont="1" applyFill="1" applyBorder="1" applyAlignment="1" applyProtection="1">
      <alignment horizontal="center" vertical="top"/>
      <protection locked="0"/>
    </xf>
    <xf numFmtId="0" fontId="1" fillId="2" borderId="17" xfId="0" applyFont="1" applyFill="1" applyBorder="1" applyAlignment="1" applyProtection="1">
      <alignment horizontal="center" vertical="top"/>
      <protection locked="0"/>
    </xf>
    <xf numFmtId="0" fontId="1" fillId="2" borderId="31" xfId="0" applyFont="1" applyFill="1" applyBorder="1" applyAlignment="1" applyProtection="1">
      <alignment horizontal="center" vertical="top"/>
      <protection locked="0"/>
    </xf>
    <xf numFmtId="0" fontId="23" fillId="2" borderId="45" xfId="1" applyFill="1" applyBorder="1" applyAlignment="1" applyProtection="1">
      <alignment horizontal="center" vertical="top"/>
      <protection locked="0"/>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0" xfId="0" applyFont="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2" fillId="3" borderId="25" xfId="0" applyFont="1" applyFill="1" applyBorder="1" applyAlignment="1">
      <alignment horizontal="center" vertical="top" wrapText="1"/>
    </xf>
    <xf numFmtId="0" fontId="14" fillId="2" borderId="47" xfId="0" applyFont="1" applyFill="1" applyBorder="1" applyAlignment="1">
      <alignment horizontal="left" vertical="top" wrapText="1"/>
    </xf>
    <xf numFmtId="0" fontId="14" fillId="2" borderId="48" xfId="0" applyFont="1" applyFill="1" applyBorder="1" applyAlignment="1">
      <alignment horizontal="left" vertical="top" wrapText="1"/>
    </xf>
    <xf numFmtId="0" fontId="14" fillId="2" borderId="49" xfId="0" applyFont="1" applyFill="1" applyBorder="1" applyAlignment="1">
      <alignment horizontal="left" vertical="top" wrapText="1"/>
    </xf>
    <xf numFmtId="0" fontId="14" fillId="2" borderId="50" xfId="0" applyFont="1" applyFill="1" applyBorder="1" applyAlignment="1">
      <alignment horizontal="left" vertical="top" wrapText="1"/>
    </xf>
    <xf numFmtId="0" fontId="14" fillId="2" borderId="51" xfId="0" applyFont="1" applyFill="1" applyBorder="1" applyAlignment="1">
      <alignment horizontal="left" vertical="top" wrapText="1"/>
    </xf>
    <xf numFmtId="0" fontId="14" fillId="2" borderId="52" xfId="0" applyFont="1" applyFill="1" applyBorder="1" applyAlignment="1">
      <alignment horizontal="left" vertical="top" wrapText="1"/>
    </xf>
    <xf numFmtId="0" fontId="14" fillId="2" borderId="53" xfId="0" applyFont="1" applyFill="1" applyBorder="1" applyAlignment="1">
      <alignment horizontal="left" vertical="top" wrapText="1"/>
    </xf>
    <xf numFmtId="0" fontId="14" fillId="2" borderId="54" xfId="0" applyFont="1" applyFill="1" applyBorder="1" applyAlignment="1">
      <alignment horizontal="left" vertical="top" wrapText="1"/>
    </xf>
    <xf numFmtId="0" fontId="14" fillId="2" borderId="55" xfId="0" applyFont="1" applyFill="1" applyBorder="1" applyAlignment="1">
      <alignment horizontal="left" vertical="top" wrapText="1"/>
    </xf>
    <xf numFmtId="0" fontId="21" fillId="3" borderId="0" xfId="0" applyFont="1" applyFill="1" applyAlignment="1">
      <alignment horizontal="left" vertical="top" wrapText="1"/>
    </xf>
    <xf numFmtId="0" fontId="11" fillId="0" borderId="45" xfId="0" applyFont="1" applyBorder="1" applyAlignment="1">
      <alignment horizontal="left" vertical="top" wrapText="1"/>
    </xf>
    <xf numFmtId="0" fontId="11" fillId="0" borderId="17" xfId="0" applyFont="1" applyBorder="1" applyAlignment="1">
      <alignment horizontal="left" vertical="top" wrapText="1"/>
    </xf>
    <xf numFmtId="0" fontId="11" fillId="0" borderId="31" xfId="0" applyFont="1" applyBorder="1" applyAlignment="1">
      <alignment horizontal="left" vertical="top" wrapText="1"/>
    </xf>
    <xf numFmtId="0" fontId="13" fillId="2" borderId="45" xfId="0" applyFont="1" applyFill="1" applyBorder="1" applyAlignment="1">
      <alignment horizontal="center" vertical="top"/>
    </xf>
    <xf numFmtId="0" fontId="13" fillId="2" borderId="17" xfId="0" applyFont="1" applyFill="1" applyBorder="1" applyAlignment="1">
      <alignment horizontal="center" vertical="top"/>
    </xf>
    <xf numFmtId="0" fontId="13" fillId="2" borderId="31" xfId="0" applyFont="1" applyFill="1" applyBorder="1" applyAlignment="1">
      <alignment horizontal="center" vertical="top"/>
    </xf>
    <xf numFmtId="0" fontId="11" fillId="3" borderId="20" xfId="0" applyFont="1" applyFill="1" applyBorder="1" applyAlignment="1">
      <alignment horizontal="center" vertical="top" wrapText="1"/>
    </xf>
    <xf numFmtId="0" fontId="11" fillId="3" borderId="0" xfId="0" applyFont="1" applyFill="1" applyAlignment="1">
      <alignment horizontal="left" vertical="top" wrapText="1"/>
    </xf>
    <xf numFmtId="0" fontId="1" fillId="2" borderId="19"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4" fillId="3" borderId="0" xfId="0" applyFont="1" applyFill="1" applyAlignment="1">
      <alignment horizontal="left" vertical="top"/>
    </xf>
    <xf numFmtId="0" fontId="0" fillId="0" borderId="17" xfId="0" applyBorder="1"/>
    <xf numFmtId="0" fontId="0" fillId="0" borderId="31" xfId="0" applyBorder="1"/>
    <xf numFmtId="0" fontId="34" fillId="3" borderId="20" xfId="0" applyFont="1" applyFill="1" applyBorder="1" applyAlignment="1">
      <alignment horizontal="center"/>
    </xf>
    <xf numFmtId="0" fontId="11" fillId="3" borderId="0" xfId="0" applyFont="1" applyFill="1" applyAlignment="1">
      <alignment horizontal="center" wrapText="1"/>
    </xf>
    <xf numFmtId="0" fontId="4" fillId="3" borderId="0" xfId="0" applyFont="1" applyFill="1" applyAlignment="1">
      <alignment horizontal="center" vertical="center" wrapText="1"/>
    </xf>
    <xf numFmtId="0" fontId="35" fillId="4" borderId="1" xfId="0" applyFont="1" applyFill="1" applyBorder="1" applyAlignment="1">
      <alignment horizontal="center"/>
    </xf>
    <xf numFmtId="0" fontId="28" fillId="0" borderId="45" xfId="0" applyFont="1" applyBorder="1" applyAlignment="1">
      <alignment horizontal="center"/>
    </xf>
    <xf numFmtId="0" fontId="28" fillId="0" borderId="56" xfId="0" applyFont="1" applyBorder="1" applyAlignment="1">
      <alignment horizontal="center"/>
    </xf>
    <xf numFmtId="0" fontId="31" fillId="3" borderId="25" xfId="0" applyFont="1" applyFill="1" applyBorder="1"/>
    <xf numFmtId="0" fontId="50" fillId="4" borderId="1" xfId="0" applyFont="1" applyFill="1" applyBorder="1" applyAlignment="1">
      <alignment horizontal="center"/>
    </xf>
    <xf numFmtId="0" fontId="47" fillId="12" borderId="30" xfId="4" applyFont="1" applyFill="1" applyBorder="1" applyAlignment="1" applyProtection="1">
      <alignment horizontal="center" vertical="center"/>
      <protection locked="0"/>
    </xf>
    <xf numFmtId="0" fontId="47" fillId="12" borderId="58" xfId="4" applyFont="1" applyFill="1" applyBorder="1" applyAlignment="1" applyProtection="1">
      <alignment horizontal="center" vertical="center"/>
      <protection locked="0"/>
    </xf>
    <xf numFmtId="0" fontId="42" fillId="11" borderId="30" xfId="0" applyFont="1" applyFill="1" applyBorder="1" applyAlignment="1">
      <alignment horizontal="center" vertical="center" wrapText="1"/>
    </xf>
    <xf numFmtId="0" fontId="42" fillId="11" borderId="58" xfId="0" applyFont="1" applyFill="1" applyBorder="1" applyAlignment="1">
      <alignment horizontal="center" vertical="center" wrapText="1"/>
    </xf>
    <xf numFmtId="0" fontId="0" fillId="10" borderId="45"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42" fillId="11" borderId="41" xfId="0" applyFont="1" applyFill="1" applyBorder="1" applyAlignment="1">
      <alignment horizontal="center" vertical="center"/>
    </xf>
    <xf numFmtId="0" fontId="42" fillId="11" borderId="51" xfId="0" applyFont="1" applyFill="1" applyBorder="1" applyAlignment="1">
      <alignment horizontal="center" vertical="center"/>
    </xf>
    <xf numFmtId="0" fontId="42" fillId="11" borderId="52" xfId="0" applyFont="1" applyFill="1" applyBorder="1" applyAlignment="1">
      <alignment horizontal="center" vertical="center"/>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4" xfId="0" applyFont="1" applyFill="1" applyBorder="1" applyAlignment="1">
      <alignment horizontal="center" vertical="center"/>
    </xf>
    <xf numFmtId="0" fontId="36" fillId="2" borderId="58" xfId="0" applyFont="1" applyFill="1" applyBorder="1" applyAlignment="1">
      <alignment horizontal="center" vertical="center"/>
    </xf>
    <xf numFmtId="0" fontId="39" fillId="8" borderId="30" xfId="4" applyBorder="1" applyAlignment="1" applyProtection="1">
      <alignment horizontal="center" vertical="center"/>
      <protection locked="0"/>
    </xf>
    <xf numFmtId="0" fontId="39" fillId="8" borderId="58" xfId="4" applyBorder="1" applyAlignment="1" applyProtection="1">
      <alignment horizontal="center" vertical="center"/>
      <protection locked="0"/>
    </xf>
    <xf numFmtId="0" fontId="39" fillId="8" borderId="30" xfId="4" applyBorder="1" applyAlignment="1" applyProtection="1">
      <alignment horizontal="center" vertical="center" wrapText="1"/>
      <protection locked="0"/>
    </xf>
    <xf numFmtId="0" fontId="39" fillId="8" borderId="55" xfId="4" applyBorder="1" applyAlignment="1" applyProtection="1">
      <alignment horizontal="center" vertical="center" wrapText="1"/>
      <protection locked="0"/>
    </xf>
    <xf numFmtId="0" fontId="39" fillId="12" borderId="3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0" fillId="0" borderId="40" xfId="0" applyBorder="1" applyAlignment="1">
      <alignment horizontal="left" vertical="center" wrapText="1"/>
    </xf>
    <xf numFmtId="0" fontId="0" fillId="0" borderId="29" xfId="0" applyBorder="1" applyAlignment="1">
      <alignment horizontal="left" vertical="center" wrapText="1"/>
    </xf>
    <xf numFmtId="0" fontId="0" fillId="0" borderId="59" xfId="0" applyBorder="1" applyAlignment="1">
      <alignment horizontal="left" vertical="center" wrapText="1"/>
    </xf>
    <xf numFmtId="0" fontId="0" fillId="0" borderId="62" xfId="0" applyBorder="1" applyAlignment="1">
      <alignment horizontal="left" vertical="center" wrapText="1"/>
    </xf>
    <xf numFmtId="0" fontId="42" fillId="11" borderId="55" xfId="0" applyFont="1" applyFill="1" applyBorder="1" applyAlignment="1">
      <alignment horizontal="center" vertical="center" wrapText="1"/>
    </xf>
    <xf numFmtId="0" fontId="0" fillId="10" borderId="40" xfId="0" applyFill="1" applyBorder="1" applyAlignment="1">
      <alignment horizontal="left" vertical="center" wrapText="1"/>
    </xf>
    <xf numFmtId="0" fontId="0" fillId="10" borderId="59" xfId="0" applyFill="1" applyBorder="1" applyAlignment="1">
      <alignment horizontal="left" vertical="center" wrapText="1"/>
    </xf>
    <xf numFmtId="0" fontId="0" fillId="10" borderId="62" xfId="0" applyFill="1" applyBorder="1" applyAlignment="1">
      <alignment horizontal="left" vertical="center" wrapText="1"/>
    </xf>
    <xf numFmtId="0" fontId="47" fillId="8" borderId="30" xfId="4" applyFont="1" applyBorder="1" applyAlignment="1" applyProtection="1">
      <alignment horizontal="center" vertical="center"/>
      <protection locked="0"/>
    </xf>
    <xf numFmtId="0" fontId="47" fillId="8" borderId="58" xfId="4" applyFont="1" applyBorder="1" applyAlignment="1" applyProtection="1">
      <alignment horizontal="center" vertical="center"/>
      <protection locked="0"/>
    </xf>
    <xf numFmtId="0" fontId="39" fillId="12" borderId="30" xfId="4" applyFill="1" applyBorder="1" applyAlignment="1" applyProtection="1">
      <alignment horizontal="center" vertical="center"/>
      <protection locked="0"/>
    </xf>
    <xf numFmtId="0" fontId="39" fillId="12" borderId="58" xfId="4" applyFill="1" applyBorder="1" applyAlignment="1" applyProtection="1">
      <alignment horizontal="center" vertical="center"/>
      <protection locked="0"/>
    </xf>
    <xf numFmtId="0" fontId="42" fillId="11" borderId="61" xfId="0" applyFont="1" applyFill="1" applyBorder="1" applyAlignment="1">
      <alignment horizontal="center" vertical="center"/>
    </xf>
    <xf numFmtId="0" fontId="39" fillId="12" borderId="54" xfId="4" applyFill="1"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42" fillId="11" borderId="54" xfId="0" applyFont="1" applyFill="1" applyBorder="1" applyAlignment="1">
      <alignment horizontal="center" vertical="center" wrapText="1"/>
    </xf>
    <xf numFmtId="0" fontId="39" fillId="12" borderId="53" xfId="4" applyFill="1" applyBorder="1" applyAlignment="1" applyProtection="1">
      <alignment horizontal="center" vertical="center" wrapText="1"/>
      <protection locked="0"/>
    </xf>
    <xf numFmtId="0" fontId="39" fillId="12" borderId="58" xfId="4" applyFill="1" applyBorder="1" applyAlignment="1" applyProtection="1">
      <alignment horizontal="center" vertical="center" wrapText="1"/>
      <protection locked="0"/>
    </xf>
    <xf numFmtId="0" fontId="39" fillId="8" borderId="54" xfId="4" applyBorder="1" applyAlignment="1" applyProtection="1">
      <alignment horizontal="center" vertical="center" wrapText="1"/>
      <protection locked="0"/>
    </xf>
    <xf numFmtId="0" fontId="42" fillId="11" borderId="50" xfId="0" applyFont="1" applyFill="1" applyBorder="1" applyAlignment="1">
      <alignment horizontal="center" vertical="center" wrapText="1"/>
    </xf>
    <xf numFmtId="0" fontId="42" fillId="11" borderId="61" xfId="0" applyFont="1" applyFill="1" applyBorder="1" applyAlignment="1">
      <alignment horizontal="center" vertical="center" wrapText="1"/>
    </xf>
    <xf numFmtId="0" fontId="39" fillId="12" borderId="40" xfId="4" applyFill="1" applyBorder="1" applyAlignment="1" applyProtection="1">
      <alignment horizontal="center" wrapText="1"/>
      <protection locked="0"/>
    </xf>
    <xf numFmtId="0" fontId="39" fillId="12" borderId="62" xfId="4" applyFill="1" applyBorder="1" applyAlignment="1" applyProtection="1">
      <alignment horizontal="center" wrapText="1"/>
      <protection locked="0"/>
    </xf>
    <xf numFmtId="0" fontId="39" fillId="12" borderId="37" xfId="4" applyFill="1" applyBorder="1" applyAlignment="1" applyProtection="1">
      <alignment horizontal="center" wrapText="1"/>
      <protection locked="0"/>
    </xf>
    <xf numFmtId="0" fontId="39" fillId="12" borderId="46" xfId="4" applyFill="1" applyBorder="1" applyAlignment="1" applyProtection="1">
      <alignment horizontal="center" wrapText="1"/>
      <protection locked="0"/>
    </xf>
    <xf numFmtId="0" fontId="47" fillId="12" borderId="30" xfId="4" applyFont="1" applyFill="1" applyBorder="1" applyAlignment="1" applyProtection="1">
      <alignment horizontal="center" vertical="center" wrapText="1"/>
      <protection locked="0"/>
    </xf>
    <xf numFmtId="0" fontId="47" fillId="12" borderId="55" xfId="4" applyFont="1" applyFill="1" applyBorder="1" applyAlignment="1" applyProtection="1">
      <alignment horizontal="center" vertical="center" wrapText="1"/>
      <protection locked="0"/>
    </xf>
    <xf numFmtId="0" fontId="39" fillId="8" borderId="40" xfId="4" applyBorder="1" applyAlignment="1" applyProtection="1">
      <alignment horizontal="center" wrapText="1"/>
      <protection locked="0"/>
    </xf>
    <xf numFmtId="0" fontId="39" fillId="8" borderId="62" xfId="4" applyBorder="1" applyAlignment="1" applyProtection="1">
      <alignment horizontal="center" wrapText="1"/>
      <protection locked="0"/>
    </xf>
    <xf numFmtId="0" fontId="39" fillId="8" borderId="37" xfId="4" applyBorder="1" applyAlignment="1" applyProtection="1">
      <alignment horizontal="center" wrapText="1"/>
      <protection locked="0"/>
    </xf>
    <xf numFmtId="0" fontId="39" fillId="8" borderId="46" xfId="4" applyBorder="1" applyAlignment="1" applyProtection="1">
      <alignment horizontal="center" wrapText="1"/>
      <protection locked="0"/>
    </xf>
    <xf numFmtId="0" fontId="47" fillId="8" borderId="30" xfId="4" applyFont="1" applyBorder="1" applyAlignment="1" applyProtection="1">
      <alignment horizontal="center" vertical="center" wrapText="1"/>
      <protection locked="0"/>
    </xf>
    <xf numFmtId="0" fontId="47" fillId="8" borderId="55" xfId="4" applyFont="1" applyBorder="1" applyAlignment="1" applyProtection="1">
      <alignment horizontal="center" vertical="center" wrapText="1"/>
      <protection locked="0"/>
    </xf>
    <xf numFmtId="0" fontId="47" fillId="12" borderId="40" xfId="4" applyFont="1" applyFill="1" applyBorder="1" applyAlignment="1" applyProtection="1">
      <alignment horizontal="center" vertical="center"/>
      <protection locked="0"/>
    </xf>
    <xf numFmtId="0" fontId="47" fillId="12" borderId="62" xfId="4" applyFont="1" applyFill="1" applyBorder="1" applyAlignment="1" applyProtection="1">
      <alignment horizontal="center" vertical="center"/>
      <protection locked="0"/>
    </xf>
    <xf numFmtId="0" fontId="47" fillId="8" borderId="40" xfId="4" applyFont="1" applyBorder="1" applyAlignment="1" applyProtection="1">
      <alignment horizontal="center" vertical="center"/>
      <protection locked="0"/>
    </xf>
    <xf numFmtId="0" fontId="47" fillId="8" borderId="62" xfId="4" applyFont="1" applyBorder="1" applyAlignment="1" applyProtection="1">
      <alignment horizontal="center" vertical="center"/>
      <protection locked="0"/>
    </xf>
    <xf numFmtId="0" fontId="42" fillId="11" borderId="41"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59" xfId="0" applyBorder="1" applyAlignment="1">
      <alignment horizontal="center" vertical="center" wrapText="1"/>
    </xf>
    <xf numFmtId="0" fontId="0" fillId="0" borderId="62" xfId="0" applyBorder="1" applyAlignment="1">
      <alignment horizontal="center" vertical="center" wrapText="1"/>
    </xf>
    <xf numFmtId="0" fontId="40" fillId="0" borderId="0" xfId="0" applyFont="1" applyAlignment="1">
      <alignment horizontal="left"/>
    </xf>
    <xf numFmtId="0" fontId="0" fillId="10" borderId="57" xfId="0" applyFill="1" applyBorder="1" applyAlignment="1">
      <alignment horizontal="left" vertical="center" wrapText="1"/>
    </xf>
    <xf numFmtId="0" fontId="0" fillId="10" borderId="60" xfId="0" applyFill="1" applyBorder="1" applyAlignment="1">
      <alignment horizontal="left" vertical="center" wrapText="1"/>
    </xf>
    <xf numFmtId="0" fontId="0" fillId="10" borderId="63" xfId="0" applyFill="1" applyBorder="1" applyAlignment="1">
      <alignment horizontal="left" vertical="center" wrapText="1"/>
    </xf>
    <xf numFmtId="10" fontId="39" fillId="8" borderId="30" xfId="4" applyNumberFormat="1" applyBorder="1" applyAlignment="1" applyProtection="1">
      <alignment horizontal="center" vertical="center" wrapText="1"/>
      <protection locked="0"/>
    </xf>
    <xf numFmtId="10" fontId="39" fillId="8" borderId="58" xfId="4" applyNumberFormat="1" applyBorder="1" applyAlignment="1" applyProtection="1">
      <alignment horizontal="center" vertical="center" wrapText="1"/>
      <protection locked="0"/>
    </xf>
    <xf numFmtId="0" fontId="39" fillId="8" borderId="54" xfId="4" applyBorder="1" applyAlignment="1" applyProtection="1">
      <alignment horizontal="center" vertical="center"/>
      <protection locked="0"/>
    </xf>
    <xf numFmtId="0" fontId="39" fillId="12" borderId="30" xfId="4" applyFill="1" applyBorder="1" applyAlignment="1" applyProtection="1">
      <alignment horizontal="center"/>
      <protection locked="0"/>
    </xf>
    <xf numFmtId="0" fontId="39" fillId="12" borderId="55" xfId="4" applyFill="1" applyBorder="1" applyAlignment="1" applyProtection="1">
      <alignment horizontal="center"/>
      <protection locked="0"/>
    </xf>
    <xf numFmtId="0" fontId="39" fillId="8" borderId="30" xfId="4" applyBorder="1" applyAlignment="1" applyProtection="1">
      <alignment horizontal="center"/>
      <protection locked="0"/>
    </xf>
    <xf numFmtId="0" fontId="39" fillId="8" borderId="55" xfId="4" applyBorder="1" applyAlignment="1" applyProtection="1">
      <alignment horizontal="center"/>
      <protection locked="0"/>
    </xf>
    <xf numFmtId="0" fontId="0" fillId="0" borderId="11" xfId="0" applyBorder="1" applyAlignment="1">
      <alignment horizontal="left" vertical="center" wrapText="1"/>
    </xf>
    <xf numFmtId="0" fontId="0" fillId="10" borderId="64" xfId="0" applyFill="1" applyBorder="1" applyAlignment="1">
      <alignment horizontal="center" vertical="center"/>
    </xf>
    <xf numFmtId="0" fontId="0" fillId="10" borderId="65" xfId="0" applyFill="1" applyBorder="1" applyAlignment="1">
      <alignment horizontal="center" vertical="center"/>
    </xf>
    <xf numFmtId="0" fontId="0" fillId="10" borderId="18" xfId="0" applyFill="1" applyBorder="1" applyAlignment="1">
      <alignment horizontal="center" vertical="center"/>
    </xf>
    <xf numFmtId="0" fontId="42" fillId="11" borderId="50" xfId="0" applyFont="1" applyFill="1" applyBorder="1" applyAlignment="1">
      <alignment horizontal="center" vertical="center"/>
    </xf>
    <xf numFmtId="0" fontId="39" fillId="8" borderId="58" xfId="4" applyBorder="1" applyAlignment="1" applyProtection="1">
      <alignment horizontal="center" vertical="center" wrapText="1"/>
      <protection locked="0"/>
    </xf>
    <xf numFmtId="0" fontId="0" fillId="0" borderId="11" xfId="0" applyBorder="1" applyAlignment="1">
      <alignment horizontal="center" vertical="center" wrapText="1"/>
    </xf>
    <xf numFmtId="0" fontId="39" fillId="8" borderId="40" xfId="4" applyBorder="1" applyAlignment="1" applyProtection="1">
      <alignment horizontal="center" vertical="center"/>
      <protection locked="0"/>
    </xf>
    <xf numFmtId="0" fontId="39" fillId="8" borderId="62" xfId="4" applyBorder="1" applyAlignment="1" applyProtection="1">
      <alignment horizontal="center" vertical="center"/>
      <protection locked="0"/>
    </xf>
    <xf numFmtId="0" fontId="39" fillId="9" borderId="40" xfId="4" applyFill="1" applyBorder="1" applyAlignment="1" applyProtection="1">
      <alignment horizontal="center" vertical="center"/>
      <protection locked="0"/>
    </xf>
    <xf numFmtId="0" fontId="39" fillId="9" borderId="62" xfId="4"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46" xfId="4" applyBorder="1" applyAlignment="1" applyProtection="1">
      <alignment horizontal="center" vertical="center"/>
      <protection locked="0"/>
    </xf>
    <xf numFmtId="0" fontId="39" fillId="12" borderId="40" xfId="4" applyFill="1" applyBorder="1" applyAlignment="1" applyProtection="1">
      <alignment horizontal="center" vertical="center"/>
      <protection locked="0"/>
    </xf>
    <xf numFmtId="0" fontId="39" fillId="12" borderId="62" xfId="4" applyFill="1"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46" xfId="4" applyFill="1" applyBorder="1" applyAlignment="1" applyProtection="1">
      <alignment horizontal="center" vertical="center"/>
      <protection locked="0"/>
    </xf>
    <xf numFmtId="0" fontId="0" fillId="10" borderId="40" xfId="0" applyFill="1" applyBorder="1" applyAlignment="1">
      <alignment horizontal="center" vertical="center" wrapText="1"/>
    </xf>
    <xf numFmtId="0" fontId="0" fillId="10" borderId="59" xfId="0" applyFill="1" applyBorder="1" applyAlignment="1">
      <alignment horizontal="center" vertical="center" wrapText="1"/>
    </xf>
    <xf numFmtId="0" fontId="0" fillId="10" borderId="62" xfId="0" applyFill="1" applyBorder="1" applyAlignment="1">
      <alignment horizontal="center" vertical="center" wrapText="1"/>
    </xf>
    <xf numFmtId="10" fontId="39" fillId="12" borderId="30" xfId="4" applyNumberFormat="1" applyFill="1" applyBorder="1" applyAlignment="1" applyProtection="1">
      <alignment horizontal="center" vertical="center"/>
      <protection locked="0"/>
    </xf>
    <xf numFmtId="10" fontId="39" fillId="12" borderId="58" xfId="4" applyNumberFormat="1" applyFill="1" applyBorder="1" applyAlignment="1" applyProtection="1">
      <alignment horizontal="center" vertical="center"/>
      <protection locked="0"/>
    </xf>
    <xf numFmtId="0" fontId="0" fillId="0" borderId="57" xfId="0" applyBorder="1" applyAlignment="1">
      <alignment horizontal="left" vertical="center" wrapText="1"/>
    </xf>
    <xf numFmtId="0" fontId="0" fillId="0" borderId="63" xfId="0" applyBorder="1" applyAlignment="1">
      <alignment horizontal="left" vertical="center" wrapText="1"/>
    </xf>
    <xf numFmtId="0" fontId="39" fillId="8" borderId="30" xfId="4" applyBorder="1" applyAlignment="1" applyProtection="1">
      <alignment horizontal="left" vertical="center" wrapText="1"/>
      <protection locked="0"/>
    </xf>
    <xf numFmtId="0" fontId="39" fillId="8" borderId="54" xfId="4" applyBorder="1" applyAlignment="1" applyProtection="1">
      <alignment horizontal="left" vertical="center" wrapText="1"/>
      <protection locked="0"/>
    </xf>
    <xf numFmtId="0" fontId="39" fillId="8" borderId="55"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4" xfId="4" applyFill="1" applyBorder="1" applyAlignment="1" applyProtection="1">
      <alignment horizontal="left" vertical="center" wrapText="1"/>
      <protection locked="0"/>
    </xf>
    <xf numFmtId="0" fontId="39" fillId="12" borderId="55" xfId="4" applyFill="1" applyBorder="1" applyAlignment="1" applyProtection="1">
      <alignment horizontal="left" vertical="center" wrapText="1"/>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14</xdr:row>
          <xdr:rowOff>330200</xdr:rowOff>
        </xdr:from>
        <xdr:to>
          <xdr:col>6</xdr:col>
          <xdr:colOff>901700</xdr:colOff>
          <xdr:row>15</xdr:row>
          <xdr:rowOff>25400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14</xdr:row>
          <xdr:rowOff>50800</xdr:rowOff>
        </xdr:from>
        <xdr:to>
          <xdr:col>5</xdr:col>
          <xdr:colOff>2489200</xdr:colOff>
          <xdr:row>15</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287055</xdr:colOff>
          <xdr:row>18</xdr:row>
          <xdr:rowOff>17398</xdr:rowOff>
        </xdr:from>
        <xdr:to>
          <xdr:col>4</xdr:col>
          <xdr:colOff>287055</xdr:colOff>
          <xdr:row>18</xdr:row>
          <xdr:rowOff>417535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4025169" y="8340291"/>
              <a:ext cx="2579934" cy="400137"/>
              <a:chOff x="3057512" y="5286375"/>
              <a:chExt cx="1066798"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244133</xdr:colOff>
          <xdr:row>18</xdr:row>
          <xdr:rowOff>1990018</xdr:rowOff>
        </xdr:from>
        <xdr:to>
          <xdr:col>4</xdr:col>
          <xdr:colOff>244133</xdr:colOff>
          <xdr:row>20</xdr:row>
          <xdr:rowOff>250292</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982247" y="10312911"/>
              <a:ext cx="2579934" cy="752350"/>
              <a:chOff x="3057512" y="5286375"/>
              <a:chExt cx="1066798"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191371</xdr:colOff>
          <xdr:row>17</xdr:row>
          <xdr:rowOff>295754</xdr:rowOff>
        </xdr:from>
        <xdr:to>
          <xdr:col>5</xdr:col>
          <xdr:colOff>191371</xdr:colOff>
          <xdr:row>17</xdr:row>
          <xdr:rowOff>608905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6509422" y="6166509"/>
              <a:ext cx="2931388" cy="313151"/>
              <a:chOff x="3057527" y="5286375"/>
              <a:chExt cx="1066799"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191370</xdr:colOff>
          <xdr:row>18</xdr:row>
          <xdr:rowOff>8699</xdr:rowOff>
        </xdr:from>
        <xdr:to>
          <xdr:col>5</xdr:col>
          <xdr:colOff>191370</xdr:colOff>
          <xdr:row>18</xdr:row>
          <xdr:rowOff>391439</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6509421" y="8331592"/>
              <a:ext cx="2931388" cy="382740"/>
              <a:chOff x="3057527" y="5286375"/>
              <a:chExt cx="1066799"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226163</xdr:colOff>
          <xdr:row>17</xdr:row>
          <xdr:rowOff>252260</xdr:rowOff>
        </xdr:from>
        <xdr:to>
          <xdr:col>4</xdr:col>
          <xdr:colOff>226163</xdr:colOff>
          <xdr:row>17</xdr:row>
          <xdr:rowOff>617602</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964277" y="6123015"/>
              <a:ext cx="2579934" cy="365342"/>
              <a:chOff x="3057512" y="5286375"/>
              <a:chExt cx="1066798"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88</xdr:row>
      <xdr:rowOff>0</xdr:rowOff>
    </xdr:from>
    <xdr:to>
      <xdr:col>3</xdr:col>
      <xdr:colOff>639914</xdr:colOff>
      <xdr:row>88</xdr:row>
      <xdr:rowOff>180975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738113" y="87869623"/>
          <a:ext cx="639914" cy="1809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74</xdr:row>
          <xdr:rowOff>0</xdr:rowOff>
        </xdr:from>
        <xdr:to>
          <xdr:col>5</xdr:col>
          <xdr:colOff>0</xdr:colOff>
          <xdr:row>75</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6318051" y="81767233"/>
              <a:ext cx="2931388" cy="511195"/>
              <a:chOff x="3057527" y="5286375"/>
              <a:chExt cx="1066799"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220771</xdr:colOff>
          <xdr:row>88</xdr:row>
          <xdr:rowOff>127130</xdr:rowOff>
        </xdr:from>
        <xdr:to>
          <xdr:col>4</xdr:col>
          <xdr:colOff>1991986</xdr:colOff>
          <xdr:row>88</xdr:row>
          <xdr:rowOff>600205</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6538823" y="87996753"/>
              <a:ext cx="1771217" cy="4730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243562</xdr:colOff>
          <xdr:row>101</xdr:row>
          <xdr:rowOff>165274</xdr:rowOff>
        </xdr:from>
        <xdr:to>
          <xdr:col>4</xdr:col>
          <xdr:colOff>2400822</xdr:colOff>
          <xdr:row>102</xdr:row>
          <xdr:rowOff>730684</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6561611" y="94177224"/>
              <a:ext cx="2157259" cy="765095"/>
              <a:chOff x="3048001"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1" y="14817587"/>
                <a:ext cx="51435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5" y="14817587"/>
                <a:ext cx="79761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208767</xdr:colOff>
          <xdr:row>19</xdr:row>
          <xdr:rowOff>0</xdr:rowOff>
        </xdr:from>
        <xdr:to>
          <xdr:col>5</xdr:col>
          <xdr:colOff>208767</xdr:colOff>
          <xdr:row>20</xdr:row>
          <xdr:rowOff>0</xdr:rowOff>
        </xdr:to>
        <xdr:grpSp>
          <xdr:nvGrpSpPr>
            <xdr:cNvPr id="125" name="Group 124">
              <a:extLst>
                <a:ext uri="{FF2B5EF4-FFF2-40B4-BE49-F238E27FC236}">
                  <a16:creationId xmlns:a16="http://schemas.microsoft.com/office/drawing/2014/main" id="{00000000-0008-0000-0400-00007D000000}"/>
                </a:ext>
              </a:extLst>
            </xdr:cNvPr>
            <xdr:cNvGrpSpPr/>
          </xdr:nvGrpSpPr>
          <xdr:grpSpPr>
            <a:xfrm>
              <a:off x="6526818" y="10367673"/>
              <a:ext cx="2931388" cy="447296"/>
              <a:chOff x="3057527" y="5286375"/>
              <a:chExt cx="1066799" cy="219075"/>
            </a:xfrm>
          </xdr:grpSpPr>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400-000061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400-000062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269657</xdr:colOff>
          <xdr:row>20</xdr:row>
          <xdr:rowOff>260959</xdr:rowOff>
        </xdr:from>
        <xdr:to>
          <xdr:col>4</xdr:col>
          <xdr:colOff>269657</xdr:colOff>
          <xdr:row>20</xdr:row>
          <xdr:rowOff>713288</xdr:rowOff>
        </xdr:to>
        <xdr:grpSp>
          <xdr:nvGrpSpPr>
            <xdr:cNvPr id="128" name="Group 127">
              <a:extLst>
                <a:ext uri="{FF2B5EF4-FFF2-40B4-BE49-F238E27FC236}">
                  <a16:creationId xmlns:a16="http://schemas.microsoft.com/office/drawing/2014/main" id="{00000000-0008-0000-0400-000080000000}"/>
                </a:ext>
              </a:extLst>
            </xdr:cNvPr>
            <xdr:cNvGrpSpPr/>
          </xdr:nvGrpSpPr>
          <xdr:grpSpPr>
            <a:xfrm>
              <a:off x="4007771" y="11075928"/>
              <a:ext cx="2579934" cy="452329"/>
              <a:chOff x="3057512" y="5286375"/>
              <a:chExt cx="1066798" cy="219075"/>
            </a:xfrm>
          </xdr:grpSpPr>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400-000063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400-000064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234863</xdr:colOff>
          <xdr:row>20</xdr:row>
          <xdr:rowOff>252261</xdr:rowOff>
        </xdr:from>
        <xdr:to>
          <xdr:col>5</xdr:col>
          <xdr:colOff>234863</xdr:colOff>
          <xdr:row>20</xdr:row>
          <xdr:rowOff>695891</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6552914" y="11067230"/>
              <a:ext cx="2931388" cy="443630"/>
              <a:chOff x="3057527" y="5286375"/>
              <a:chExt cx="1066799" cy="219075"/>
            </a:xfrm>
          </xdr:grpSpPr>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400-000067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400-000068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25</xdr:row>
          <xdr:rowOff>234863</xdr:rowOff>
        </xdr:from>
        <xdr:to>
          <xdr:col>4</xdr:col>
          <xdr:colOff>269658</xdr:colOff>
          <xdr:row>25</xdr:row>
          <xdr:rowOff>687192</xdr:rowOff>
        </xdr:to>
        <xdr:grpSp>
          <xdr:nvGrpSpPr>
            <xdr:cNvPr id="136" name="Group 135">
              <a:extLst>
                <a:ext uri="{FF2B5EF4-FFF2-40B4-BE49-F238E27FC236}">
                  <a16:creationId xmlns:a16="http://schemas.microsoft.com/office/drawing/2014/main" id="{00000000-0008-0000-0400-000088000000}"/>
                </a:ext>
              </a:extLst>
            </xdr:cNvPr>
            <xdr:cNvGrpSpPr/>
          </xdr:nvGrpSpPr>
          <xdr:grpSpPr>
            <a:xfrm>
              <a:off x="4007772" y="19109140"/>
              <a:ext cx="2579934" cy="452329"/>
              <a:chOff x="3057512" y="5286375"/>
              <a:chExt cx="1066798" cy="219075"/>
            </a:xfrm>
          </xdr:grpSpPr>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400-000069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400-00006A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269657</xdr:colOff>
          <xdr:row>25</xdr:row>
          <xdr:rowOff>226164</xdr:rowOff>
        </xdr:from>
        <xdr:to>
          <xdr:col>5</xdr:col>
          <xdr:colOff>269657</xdr:colOff>
          <xdr:row>25</xdr:row>
          <xdr:rowOff>669794</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6587708" y="19100441"/>
              <a:ext cx="2931388" cy="443630"/>
              <a:chOff x="3057527" y="5286375"/>
              <a:chExt cx="1066799" cy="219075"/>
            </a:xfrm>
          </xdr:grpSpPr>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400-00006B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400-00006C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27</xdr:row>
          <xdr:rowOff>156575</xdr:rowOff>
        </xdr:from>
        <xdr:to>
          <xdr:col>4</xdr:col>
          <xdr:colOff>269658</xdr:colOff>
          <xdr:row>27</xdr:row>
          <xdr:rowOff>608904</xdr:rowOff>
        </xdr:to>
        <xdr:grpSp>
          <xdr:nvGrpSpPr>
            <xdr:cNvPr id="142" name="Group 141">
              <a:extLst>
                <a:ext uri="{FF2B5EF4-FFF2-40B4-BE49-F238E27FC236}">
                  <a16:creationId xmlns:a16="http://schemas.microsoft.com/office/drawing/2014/main" id="{00000000-0008-0000-0400-00008E000000}"/>
                </a:ext>
              </a:extLst>
            </xdr:cNvPr>
            <xdr:cNvGrpSpPr/>
          </xdr:nvGrpSpPr>
          <xdr:grpSpPr>
            <a:xfrm>
              <a:off x="4007772" y="21914311"/>
              <a:ext cx="2579934" cy="452329"/>
              <a:chOff x="3057512" y="5286375"/>
              <a:chExt cx="1066798" cy="219075"/>
            </a:xfrm>
          </xdr:grpSpPr>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400-00006D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400-00006E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278356</xdr:colOff>
          <xdr:row>27</xdr:row>
          <xdr:rowOff>173973</xdr:rowOff>
        </xdr:from>
        <xdr:to>
          <xdr:col>5</xdr:col>
          <xdr:colOff>278356</xdr:colOff>
          <xdr:row>27</xdr:row>
          <xdr:rowOff>617603</xdr:rowOff>
        </xdr:to>
        <xdr:grpSp>
          <xdr:nvGrpSpPr>
            <xdr:cNvPr id="145" name="Group 144">
              <a:extLst>
                <a:ext uri="{FF2B5EF4-FFF2-40B4-BE49-F238E27FC236}">
                  <a16:creationId xmlns:a16="http://schemas.microsoft.com/office/drawing/2014/main" id="{00000000-0008-0000-0400-000091000000}"/>
                </a:ext>
              </a:extLst>
            </xdr:cNvPr>
            <xdr:cNvGrpSpPr/>
          </xdr:nvGrpSpPr>
          <xdr:grpSpPr>
            <a:xfrm>
              <a:off x="6596407" y="21931709"/>
              <a:ext cx="2931388" cy="443630"/>
              <a:chOff x="3057527" y="5286375"/>
              <a:chExt cx="1066799" cy="219075"/>
            </a:xfrm>
          </xdr:grpSpPr>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400-00006F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400-000070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269658</xdr:colOff>
          <xdr:row>28</xdr:row>
          <xdr:rowOff>234863</xdr:rowOff>
        </xdr:from>
        <xdr:to>
          <xdr:col>4</xdr:col>
          <xdr:colOff>269658</xdr:colOff>
          <xdr:row>28</xdr:row>
          <xdr:rowOff>687192</xdr:rowOff>
        </xdr:to>
        <xdr:grpSp>
          <xdr:nvGrpSpPr>
            <xdr:cNvPr id="148" name="Group 147">
              <a:extLst>
                <a:ext uri="{FF2B5EF4-FFF2-40B4-BE49-F238E27FC236}">
                  <a16:creationId xmlns:a16="http://schemas.microsoft.com/office/drawing/2014/main" id="{00000000-0008-0000-0400-000094000000}"/>
                </a:ext>
              </a:extLst>
            </xdr:cNvPr>
            <xdr:cNvGrpSpPr/>
          </xdr:nvGrpSpPr>
          <xdr:grpSpPr>
            <a:xfrm>
              <a:off x="4007772" y="22959077"/>
              <a:ext cx="2579934" cy="452329"/>
              <a:chOff x="3057512" y="5286375"/>
              <a:chExt cx="1066798" cy="219075"/>
            </a:xfrm>
          </xdr:grpSpPr>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400-000071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400-000072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295754</xdr:colOff>
          <xdr:row>28</xdr:row>
          <xdr:rowOff>252260</xdr:rowOff>
        </xdr:from>
        <xdr:to>
          <xdr:col>5</xdr:col>
          <xdr:colOff>295754</xdr:colOff>
          <xdr:row>28</xdr:row>
          <xdr:rowOff>695890</xdr:rowOff>
        </xdr:to>
        <xdr:grpSp>
          <xdr:nvGrpSpPr>
            <xdr:cNvPr id="151" name="Group 150">
              <a:extLst>
                <a:ext uri="{FF2B5EF4-FFF2-40B4-BE49-F238E27FC236}">
                  <a16:creationId xmlns:a16="http://schemas.microsoft.com/office/drawing/2014/main" id="{00000000-0008-0000-0400-000097000000}"/>
                </a:ext>
              </a:extLst>
            </xdr:cNvPr>
            <xdr:cNvGrpSpPr/>
          </xdr:nvGrpSpPr>
          <xdr:grpSpPr>
            <a:xfrm>
              <a:off x="6613805" y="22976474"/>
              <a:ext cx="2931388" cy="443630"/>
              <a:chOff x="3057527" y="5286375"/>
              <a:chExt cx="1066799" cy="219075"/>
            </a:xfrm>
          </xdr:grpSpPr>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400-000073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400-000074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208767</xdr:colOff>
          <xdr:row>29</xdr:row>
          <xdr:rowOff>226165</xdr:rowOff>
        </xdr:from>
        <xdr:to>
          <xdr:col>4</xdr:col>
          <xdr:colOff>208767</xdr:colOff>
          <xdr:row>29</xdr:row>
          <xdr:rowOff>678494</xdr:rowOff>
        </xdr:to>
        <xdr:grpSp>
          <xdr:nvGrpSpPr>
            <xdr:cNvPr id="154" name="Group 153">
              <a:extLst>
                <a:ext uri="{FF2B5EF4-FFF2-40B4-BE49-F238E27FC236}">
                  <a16:creationId xmlns:a16="http://schemas.microsoft.com/office/drawing/2014/main" id="{00000000-0008-0000-0400-00009A000000}"/>
                </a:ext>
              </a:extLst>
            </xdr:cNvPr>
            <xdr:cNvGrpSpPr/>
          </xdr:nvGrpSpPr>
          <xdr:grpSpPr>
            <a:xfrm>
              <a:off x="3946881" y="25354593"/>
              <a:ext cx="2579934" cy="452329"/>
              <a:chOff x="3057512" y="5286375"/>
              <a:chExt cx="1066798" cy="219075"/>
            </a:xfrm>
          </xdr:grpSpPr>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400-000075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400-000076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287055</xdr:colOff>
          <xdr:row>29</xdr:row>
          <xdr:rowOff>234863</xdr:rowOff>
        </xdr:from>
        <xdr:to>
          <xdr:col>5</xdr:col>
          <xdr:colOff>287055</xdr:colOff>
          <xdr:row>29</xdr:row>
          <xdr:rowOff>678493</xdr:rowOff>
        </xdr:to>
        <xdr:grpSp>
          <xdr:nvGrpSpPr>
            <xdr:cNvPr id="157" name="Group 156">
              <a:extLst>
                <a:ext uri="{FF2B5EF4-FFF2-40B4-BE49-F238E27FC236}">
                  <a16:creationId xmlns:a16="http://schemas.microsoft.com/office/drawing/2014/main" id="{00000000-0008-0000-0400-00009D000000}"/>
                </a:ext>
              </a:extLst>
            </xdr:cNvPr>
            <xdr:cNvGrpSpPr/>
          </xdr:nvGrpSpPr>
          <xdr:grpSpPr>
            <a:xfrm>
              <a:off x="6605106" y="25363291"/>
              <a:ext cx="2931388" cy="443630"/>
              <a:chOff x="3057527" y="5286375"/>
              <a:chExt cx="1066799" cy="219075"/>
            </a:xfrm>
          </xdr:grpSpPr>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400-000077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400-000078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234863</xdr:colOff>
          <xdr:row>31</xdr:row>
          <xdr:rowOff>304452</xdr:rowOff>
        </xdr:from>
        <xdr:to>
          <xdr:col>4</xdr:col>
          <xdr:colOff>234863</xdr:colOff>
          <xdr:row>31</xdr:row>
          <xdr:rowOff>756781</xdr:rowOff>
        </xdr:to>
        <xdr:grpSp>
          <xdr:nvGrpSpPr>
            <xdr:cNvPr id="160" name="Group 159">
              <a:extLst>
                <a:ext uri="{FF2B5EF4-FFF2-40B4-BE49-F238E27FC236}">
                  <a16:creationId xmlns:a16="http://schemas.microsoft.com/office/drawing/2014/main" id="{00000000-0008-0000-0400-0000A0000000}"/>
                </a:ext>
              </a:extLst>
            </xdr:cNvPr>
            <xdr:cNvGrpSpPr/>
          </xdr:nvGrpSpPr>
          <xdr:grpSpPr>
            <a:xfrm>
              <a:off x="3972977" y="27645395"/>
              <a:ext cx="2579934" cy="452329"/>
              <a:chOff x="3057512" y="5286375"/>
              <a:chExt cx="1066798" cy="219075"/>
            </a:xfrm>
          </xdr:grpSpPr>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400-000079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400-00007A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304452</xdr:colOff>
          <xdr:row>31</xdr:row>
          <xdr:rowOff>321849</xdr:rowOff>
        </xdr:from>
        <xdr:to>
          <xdr:col>5</xdr:col>
          <xdr:colOff>304452</xdr:colOff>
          <xdr:row>31</xdr:row>
          <xdr:rowOff>765479</xdr:rowOff>
        </xdr:to>
        <xdr:grpSp>
          <xdr:nvGrpSpPr>
            <xdr:cNvPr id="163" name="Group 162">
              <a:extLst>
                <a:ext uri="{FF2B5EF4-FFF2-40B4-BE49-F238E27FC236}">
                  <a16:creationId xmlns:a16="http://schemas.microsoft.com/office/drawing/2014/main" id="{00000000-0008-0000-0400-0000A3000000}"/>
                </a:ext>
              </a:extLst>
            </xdr:cNvPr>
            <xdr:cNvGrpSpPr/>
          </xdr:nvGrpSpPr>
          <xdr:grpSpPr>
            <a:xfrm>
              <a:off x="6622503" y="27662792"/>
              <a:ext cx="2931388" cy="443630"/>
              <a:chOff x="3057527" y="5286375"/>
              <a:chExt cx="1066799" cy="219075"/>
            </a:xfrm>
          </xdr:grpSpPr>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400-00007B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400-00007C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287055</xdr:colOff>
          <xdr:row>34</xdr:row>
          <xdr:rowOff>226164</xdr:rowOff>
        </xdr:from>
        <xdr:to>
          <xdr:col>4</xdr:col>
          <xdr:colOff>287055</xdr:colOff>
          <xdr:row>34</xdr:row>
          <xdr:rowOff>678493</xdr:rowOff>
        </xdr:to>
        <xdr:grpSp>
          <xdr:nvGrpSpPr>
            <xdr:cNvPr id="166" name="Group 165">
              <a:extLst>
                <a:ext uri="{FF2B5EF4-FFF2-40B4-BE49-F238E27FC236}">
                  <a16:creationId xmlns:a16="http://schemas.microsoft.com/office/drawing/2014/main" id="{00000000-0008-0000-0400-0000A6000000}"/>
                </a:ext>
              </a:extLst>
            </xdr:cNvPr>
            <xdr:cNvGrpSpPr/>
          </xdr:nvGrpSpPr>
          <xdr:grpSpPr>
            <a:xfrm>
              <a:off x="4025169" y="33893145"/>
              <a:ext cx="2579934" cy="452329"/>
              <a:chOff x="3057512" y="5286375"/>
              <a:chExt cx="1066798" cy="219075"/>
            </a:xfrm>
          </xdr:grpSpPr>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400-00007D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400-00007E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287055</xdr:colOff>
          <xdr:row>34</xdr:row>
          <xdr:rowOff>252260</xdr:rowOff>
        </xdr:from>
        <xdr:to>
          <xdr:col>5</xdr:col>
          <xdr:colOff>287055</xdr:colOff>
          <xdr:row>34</xdr:row>
          <xdr:rowOff>695890</xdr:rowOff>
        </xdr:to>
        <xdr:grpSp>
          <xdr:nvGrpSpPr>
            <xdr:cNvPr id="169" name="Group 168">
              <a:extLst>
                <a:ext uri="{FF2B5EF4-FFF2-40B4-BE49-F238E27FC236}">
                  <a16:creationId xmlns:a16="http://schemas.microsoft.com/office/drawing/2014/main" id="{00000000-0008-0000-0400-0000A9000000}"/>
                </a:ext>
              </a:extLst>
            </xdr:cNvPr>
            <xdr:cNvGrpSpPr/>
          </xdr:nvGrpSpPr>
          <xdr:grpSpPr>
            <a:xfrm>
              <a:off x="6605106" y="33919241"/>
              <a:ext cx="2931388" cy="443630"/>
              <a:chOff x="3057527" y="5286375"/>
              <a:chExt cx="1066799" cy="219075"/>
            </a:xfrm>
          </xdr:grpSpPr>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400-00007F28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400-00008028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278356</xdr:colOff>
          <xdr:row>38</xdr:row>
          <xdr:rowOff>8698</xdr:rowOff>
        </xdr:from>
        <xdr:to>
          <xdr:col>4</xdr:col>
          <xdr:colOff>278356</xdr:colOff>
          <xdr:row>39</xdr:row>
          <xdr:rowOff>17397</xdr:rowOff>
        </xdr:to>
        <xdr:grpSp>
          <xdr:nvGrpSpPr>
            <xdr:cNvPr id="172" name="Group 171">
              <a:extLst>
                <a:ext uri="{FF2B5EF4-FFF2-40B4-BE49-F238E27FC236}">
                  <a16:creationId xmlns:a16="http://schemas.microsoft.com/office/drawing/2014/main" id="{00000000-0008-0000-0400-0000AC000000}"/>
                </a:ext>
              </a:extLst>
            </xdr:cNvPr>
            <xdr:cNvGrpSpPr/>
          </xdr:nvGrpSpPr>
          <xdr:grpSpPr>
            <a:xfrm>
              <a:off x="4016470" y="41247755"/>
              <a:ext cx="2579934" cy="455994"/>
              <a:chOff x="3057512" y="5286375"/>
              <a:chExt cx="1066798" cy="219075"/>
            </a:xfrm>
          </xdr:grpSpPr>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400-000081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400-000082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287055</xdr:colOff>
          <xdr:row>38</xdr:row>
          <xdr:rowOff>8699</xdr:rowOff>
        </xdr:from>
        <xdr:to>
          <xdr:col>4</xdr:col>
          <xdr:colOff>2861849</xdr:colOff>
          <xdr:row>39</xdr:row>
          <xdr:rowOff>17398</xdr:rowOff>
        </xdr:to>
        <xdr:grpSp>
          <xdr:nvGrpSpPr>
            <xdr:cNvPr id="175" name="Group 174">
              <a:extLst>
                <a:ext uri="{FF2B5EF4-FFF2-40B4-BE49-F238E27FC236}">
                  <a16:creationId xmlns:a16="http://schemas.microsoft.com/office/drawing/2014/main" id="{00000000-0008-0000-0400-0000AF000000}"/>
                </a:ext>
              </a:extLst>
            </xdr:cNvPr>
            <xdr:cNvGrpSpPr/>
          </xdr:nvGrpSpPr>
          <xdr:grpSpPr>
            <a:xfrm>
              <a:off x="6605106" y="41247756"/>
              <a:ext cx="2574795" cy="455994"/>
              <a:chOff x="3057521" y="5286375"/>
              <a:chExt cx="1066800" cy="219075"/>
            </a:xfrm>
          </xdr:grpSpPr>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400-000083280000}"/>
                  </a:ext>
                </a:extLst>
              </xdr:cNvPr>
              <xdr:cNvSpPr/>
            </xdr:nvSpPr>
            <xdr:spPr bwMode="auto">
              <a:xfrm>
                <a:off x="305752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400-000084280000}"/>
                  </a:ext>
                </a:extLst>
              </xdr:cNvPr>
              <xdr:cNvSpPr/>
            </xdr:nvSpPr>
            <xdr:spPr bwMode="auto">
              <a:xfrm>
                <a:off x="360997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287054</xdr:colOff>
          <xdr:row>39</xdr:row>
          <xdr:rowOff>269658</xdr:rowOff>
        </xdr:from>
        <xdr:to>
          <xdr:col>4</xdr:col>
          <xdr:colOff>287054</xdr:colOff>
          <xdr:row>39</xdr:row>
          <xdr:rowOff>721987</xdr:rowOff>
        </xdr:to>
        <xdr:grpSp>
          <xdr:nvGrpSpPr>
            <xdr:cNvPr id="178" name="Group 177">
              <a:extLst>
                <a:ext uri="{FF2B5EF4-FFF2-40B4-BE49-F238E27FC236}">
                  <a16:creationId xmlns:a16="http://schemas.microsoft.com/office/drawing/2014/main" id="{00000000-0008-0000-0400-0000B2000000}"/>
                </a:ext>
              </a:extLst>
            </xdr:cNvPr>
            <xdr:cNvGrpSpPr/>
          </xdr:nvGrpSpPr>
          <xdr:grpSpPr>
            <a:xfrm>
              <a:off x="4025168" y="41956010"/>
              <a:ext cx="2579934" cy="452329"/>
              <a:chOff x="3057512" y="5286375"/>
              <a:chExt cx="1066798" cy="219075"/>
            </a:xfrm>
          </xdr:grpSpPr>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400-000085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400-000086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295753</xdr:colOff>
          <xdr:row>39</xdr:row>
          <xdr:rowOff>260959</xdr:rowOff>
        </xdr:from>
        <xdr:to>
          <xdr:col>4</xdr:col>
          <xdr:colOff>2870547</xdr:colOff>
          <xdr:row>39</xdr:row>
          <xdr:rowOff>713288</xdr:rowOff>
        </xdr:to>
        <xdr:grpSp>
          <xdr:nvGrpSpPr>
            <xdr:cNvPr id="181" name="Group 180">
              <a:extLst>
                <a:ext uri="{FF2B5EF4-FFF2-40B4-BE49-F238E27FC236}">
                  <a16:creationId xmlns:a16="http://schemas.microsoft.com/office/drawing/2014/main" id="{00000000-0008-0000-0400-0000B5000000}"/>
                </a:ext>
              </a:extLst>
            </xdr:cNvPr>
            <xdr:cNvGrpSpPr/>
          </xdr:nvGrpSpPr>
          <xdr:grpSpPr>
            <a:xfrm>
              <a:off x="6613804" y="41947311"/>
              <a:ext cx="2574795" cy="452329"/>
              <a:chOff x="3057499" y="5286375"/>
              <a:chExt cx="1066806" cy="219075"/>
            </a:xfrm>
          </xdr:grpSpPr>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400-00008728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400-000088280000}"/>
                  </a:ext>
                </a:extLst>
              </xdr:cNvPr>
              <xdr:cNvSpPr/>
            </xdr:nvSpPr>
            <xdr:spPr bwMode="auto">
              <a:xfrm>
                <a:off x="360995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278356</xdr:colOff>
          <xdr:row>50</xdr:row>
          <xdr:rowOff>191370</xdr:rowOff>
        </xdr:from>
        <xdr:to>
          <xdr:col>4</xdr:col>
          <xdr:colOff>278356</xdr:colOff>
          <xdr:row>50</xdr:row>
          <xdr:rowOff>643699</xdr:rowOff>
        </xdr:to>
        <xdr:grpSp>
          <xdr:nvGrpSpPr>
            <xdr:cNvPr id="184" name="Group 183">
              <a:extLst>
                <a:ext uri="{FF2B5EF4-FFF2-40B4-BE49-F238E27FC236}">
                  <a16:creationId xmlns:a16="http://schemas.microsoft.com/office/drawing/2014/main" id="{00000000-0008-0000-0400-0000B8000000}"/>
                </a:ext>
              </a:extLst>
            </xdr:cNvPr>
            <xdr:cNvGrpSpPr/>
          </xdr:nvGrpSpPr>
          <xdr:grpSpPr>
            <a:xfrm>
              <a:off x="4016470" y="58219986"/>
              <a:ext cx="2579934" cy="452329"/>
              <a:chOff x="3057512" y="5286375"/>
              <a:chExt cx="1066798" cy="219075"/>
            </a:xfrm>
          </xdr:grpSpPr>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400-000089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400-00008A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313151</xdr:colOff>
          <xdr:row>50</xdr:row>
          <xdr:rowOff>217466</xdr:rowOff>
        </xdr:from>
        <xdr:to>
          <xdr:col>4</xdr:col>
          <xdr:colOff>2887945</xdr:colOff>
          <xdr:row>50</xdr:row>
          <xdr:rowOff>669795</xdr:rowOff>
        </xdr:to>
        <xdr:grpSp>
          <xdr:nvGrpSpPr>
            <xdr:cNvPr id="187" name="Group 186">
              <a:extLst>
                <a:ext uri="{FF2B5EF4-FFF2-40B4-BE49-F238E27FC236}">
                  <a16:creationId xmlns:a16="http://schemas.microsoft.com/office/drawing/2014/main" id="{00000000-0008-0000-0400-0000BB000000}"/>
                </a:ext>
              </a:extLst>
            </xdr:cNvPr>
            <xdr:cNvGrpSpPr/>
          </xdr:nvGrpSpPr>
          <xdr:grpSpPr>
            <a:xfrm>
              <a:off x="6631202" y="58246082"/>
              <a:ext cx="2574795" cy="452329"/>
              <a:chOff x="3057511" y="5286375"/>
              <a:chExt cx="1066800" cy="219075"/>
            </a:xfrm>
          </xdr:grpSpPr>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400-00008B280000}"/>
                  </a:ext>
                </a:extLst>
              </xdr:cNvPr>
              <xdr:cNvSpPr/>
            </xdr:nvSpPr>
            <xdr:spPr bwMode="auto">
              <a:xfrm>
                <a:off x="305751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400-00008C280000}"/>
                  </a:ext>
                </a:extLst>
              </xdr:cNvPr>
              <xdr:cNvSpPr/>
            </xdr:nvSpPr>
            <xdr:spPr bwMode="auto">
              <a:xfrm>
                <a:off x="3609961"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252260</xdr:colOff>
          <xdr:row>58</xdr:row>
          <xdr:rowOff>234863</xdr:rowOff>
        </xdr:from>
        <xdr:to>
          <xdr:col>4</xdr:col>
          <xdr:colOff>252260</xdr:colOff>
          <xdr:row>58</xdr:row>
          <xdr:rowOff>687192</xdr:rowOff>
        </xdr:to>
        <xdr:grpSp>
          <xdr:nvGrpSpPr>
            <xdr:cNvPr id="190" name="Group 189">
              <a:extLst>
                <a:ext uri="{FF2B5EF4-FFF2-40B4-BE49-F238E27FC236}">
                  <a16:creationId xmlns:a16="http://schemas.microsoft.com/office/drawing/2014/main" id="{00000000-0008-0000-0400-0000BE000000}"/>
                </a:ext>
              </a:extLst>
            </xdr:cNvPr>
            <xdr:cNvGrpSpPr/>
          </xdr:nvGrpSpPr>
          <xdr:grpSpPr>
            <a:xfrm>
              <a:off x="3990374" y="69741404"/>
              <a:ext cx="2579934" cy="452329"/>
              <a:chOff x="3057512" y="5286375"/>
              <a:chExt cx="1066798" cy="219075"/>
            </a:xfrm>
          </xdr:grpSpPr>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400-00008D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400-00008E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295754</xdr:colOff>
          <xdr:row>58</xdr:row>
          <xdr:rowOff>252261</xdr:rowOff>
        </xdr:from>
        <xdr:to>
          <xdr:col>4</xdr:col>
          <xdr:colOff>2870548</xdr:colOff>
          <xdr:row>58</xdr:row>
          <xdr:rowOff>704590</xdr:rowOff>
        </xdr:to>
        <xdr:grpSp>
          <xdr:nvGrpSpPr>
            <xdr:cNvPr id="193" name="Group 192">
              <a:extLst>
                <a:ext uri="{FF2B5EF4-FFF2-40B4-BE49-F238E27FC236}">
                  <a16:creationId xmlns:a16="http://schemas.microsoft.com/office/drawing/2014/main" id="{00000000-0008-0000-0400-0000C1000000}"/>
                </a:ext>
              </a:extLst>
            </xdr:cNvPr>
            <xdr:cNvGrpSpPr/>
          </xdr:nvGrpSpPr>
          <xdr:grpSpPr>
            <a:xfrm>
              <a:off x="6613805" y="69758802"/>
              <a:ext cx="2574795" cy="452329"/>
              <a:chOff x="3057499" y="5286375"/>
              <a:chExt cx="1066806" cy="219075"/>
            </a:xfrm>
          </xdr:grpSpPr>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400-00008F28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400-000090280000}"/>
                  </a:ext>
                </a:extLst>
              </xdr:cNvPr>
              <xdr:cNvSpPr/>
            </xdr:nvSpPr>
            <xdr:spPr bwMode="auto">
              <a:xfrm>
                <a:off x="360995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260959</xdr:colOff>
          <xdr:row>59</xdr:row>
          <xdr:rowOff>165274</xdr:rowOff>
        </xdr:from>
        <xdr:to>
          <xdr:col>4</xdr:col>
          <xdr:colOff>260959</xdr:colOff>
          <xdr:row>59</xdr:row>
          <xdr:rowOff>617603</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3999073" y="71309236"/>
              <a:ext cx="2579934" cy="452329"/>
              <a:chOff x="3057512" y="5286375"/>
              <a:chExt cx="1066798" cy="219075"/>
            </a:xfrm>
          </xdr:grpSpPr>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400-000095280000}"/>
                  </a:ext>
                </a:extLst>
              </xdr:cNvPr>
              <xdr:cNvSpPr/>
            </xdr:nvSpPr>
            <xdr:spPr bwMode="auto">
              <a:xfrm>
                <a:off x="3057512"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400-000096280000}"/>
                  </a:ext>
                </a:extLst>
              </xdr:cNvPr>
              <xdr:cNvSpPr/>
            </xdr:nvSpPr>
            <xdr:spPr bwMode="auto">
              <a:xfrm>
                <a:off x="360996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304452</xdr:colOff>
          <xdr:row>59</xdr:row>
          <xdr:rowOff>173973</xdr:rowOff>
        </xdr:from>
        <xdr:to>
          <xdr:col>4</xdr:col>
          <xdr:colOff>2879246</xdr:colOff>
          <xdr:row>59</xdr:row>
          <xdr:rowOff>626302</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6622503" y="71317935"/>
              <a:ext cx="2574795" cy="452329"/>
              <a:chOff x="3057507" y="5286375"/>
              <a:chExt cx="1066806" cy="219075"/>
            </a:xfrm>
          </xdr:grpSpPr>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400-000097280000}"/>
                  </a:ext>
                </a:extLst>
              </xdr:cNvPr>
              <xdr:cNvSpPr/>
            </xdr:nvSpPr>
            <xdr:spPr bwMode="auto">
              <a:xfrm>
                <a:off x="305750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400-00009828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1686183</xdr:colOff>
      <xdr:row>4</xdr:row>
      <xdr:rowOff>54428</xdr:rowOff>
    </xdr:to>
    <xdr:pic>
      <xdr:nvPicPr>
        <xdr:cNvPr id="4" name="logo-image" descr="Home">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39939"/>
          <a:ext cx="1663052" cy="100828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54428</xdr:rowOff>
    </xdr:to>
    <xdr:pic>
      <xdr:nvPicPr>
        <xdr:cNvPr id="5" name="logo-image" descr="Home">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39939"/>
          <a:ext cx="1417647" cy="100828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1686183</xdr:colOff>
      <xdr:row>4</xdr:row>
      <xdr:rowOff>54428</xdr:rowOff>
    </xdr:to>
    <xdr:pic>
      <xdr:nvPicPr>
        <xdr:cNvPr id="6" name="logo-image" descr="Home">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39939"/>
          <a:ext cx="1663052" cy="100828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54428</xdr:rowOff>
    </xdr:to>
    <xdr:pic>
      <xdr:nvPicPr>
        <xdr:cNvPr id="7" name="logo-image" descr="Home">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39939"/>
          <a:ext cx="1417647" cy="100828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D:/C:/Users/admin/Downloads/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 val="Sheet1"/>
      <sheetName val="Form"/>
      <sheetName val="Sheet3"/>
    </sheetNames>
    <sheetDataSet>
      <sheetData sheetId="0">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ecem.fsm@gmail.com" TargetMode="External"/><Relationship Id="rId7" Type="http://schemas.openxmlformats.org/officeDocument/2006/relationships/drawing" Target="../drawings/drawing1.xml"/><Relationship Id="rId2" Type="http://schemas.openxmlformats.org/officeDocument/2006/relationships/hyperlink" Target="mailto:decem.fsm@gmail.com" TargetMode="External"/><Relationship Id="rId1" Type="http://schemas.openxmlformats.org/officeDocument/2006/relationships/hyperlink" Target="mailto:richard.moufa@gov.fm" TargetMode="External"/><Relationship Id="rId6" Type="http://schemas.openxmlformats.org/officeDocument/2006/relationships/printerSettings" Target="../printerSettings/printerSettings1.bin"/><Relationship Id="rId5" Type="http://schemas.openxmlformats.org/officeDocument/2006/relationships/hyperlink" Target="mailto:melaniek@sprep.org" TargetMode="External"/><Relationship Id="rId4" Type="http://schemas.openxmlformats.org/officeDocument/2006/relationships/hyperlink" Target="https://decem.gov.fm/adaptation-fund/"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ecem.fsm@gmail.com" TargetMode="External"/><Relationship Id="rId1" Type="http://schemas.openxmlformats.org/officeDocument/2006/relationships/hyperlink" Target="mailto:richard.moufa@gov.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6"/>
  <sheetViews>
    <sheetView zoomScale="143" zoomScaleNormal="143" workbookViewId="0">
      <selection activeCell="D13" sqref="D13"/>
    </sheetView>
  </sheetViews>
  <sheetFormatPr defaultColWidth="102.36328125" defaultRowHeight="14" x14ac:dyDescent="0.3"/>
  <cols>
    <col min="1" max="1" width="2.453125" style="1" customWidth="1"/>
    <col min="2" max="2" width="10.81640625" style="68" customWidth="1"/>
    <col min="3" max="3" width="14.81640625" style="68" customWidth="1"/>
    <col min="4" max="4" width="87.1796875" style="1" customWidth="1"/>
    <col min="5" max="5" width="3.6328125" style="1" customWidth="1"/>
    <col min="6" max="6" width="9.1796875" style="1"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6328125" style="1" customWidth="1"/>
    <col min="253" max="254" width="9.1796875" style="1" customWidth="1"/>
    <col min="255" max="255" width="17.36328125" style="1" customWidth="1"/>
    <col min="256" max="16384" width="102.36328125" style="1"/>
  </cols>
  <sheetData>
    <row r="1" spans="2:16" ht="14.5" thickBot="1" x14ac:dyDescent="0.35"/>
    <row r="2" spans="2:16" ht="14.5" thickBot="1" x14ac:dyDescent="0.35">
      <c r="B2" s="69"/>
      <c r="C2" s="70"/>
      <c r="D2" s="42"/>
      <c r="E2" s="43"/>
    </row>
    <row r="3" spans="2:16" ht="18" thickBot="1" x14ac:dyDescent="0.4">
      <c r="B3" s="71"/>
      <c r="C3" s="72"/>
      <c r="D3" s="54" t="s">
        <v>244</v>
      </c>
      <c r="E3" s="45"/>
    </row>
    <row r="4" spans="2:16" ht="14.5" thickBot="1" x14ac:dyDescent="0.35">
      <c r="B4" s="71"/>
      <c r="C4" s="72"/>
      <c r="D4" s="44"/>
      <c r="E4" s="45"/>
    </row>
    <row r="5" spans="2:16" ht="14.5" thickBot="1" x14ac:dyDescent="0.35">
      <c r="B5" s="71"/>
      <c r="C5" s="75" t="s">
        <v>286</v>
      </c>
      <c r="D5" s="129" t="s">
        <v>1307</v>
      </c>
      <c r="E5" s="45"/>
    </row>
    <row r="6" spans="2:16" s="3" customFormat="1" ht="14.5" thickBot="1" x14ac:dyDescent="0.35">
      <c r="B6" s="73"/>
      <c r="C6" s="52"/>
      <c r="D6" s="27"/>
      <c r="E6" s="26"/>
      <c r="G6" s="2"/>
      <c r="H6" s="2"/>
      <c r="I6" s="2"/>
      <c r="J6" s="2"/>
      <c r="K6" s="2"/>
      <c r="L6" s="2"/>
      <c r="M6" s="2"/>
      <c r="N6" s="2"/>
      <c r="O6" s="2"/>
      <c r="P6" s="2"/>
    </row>
    <row r="7" spans="2:16" s="3" customFormat="1" ht="30.75" customHeight="1" thickBot="1" x14ac:dyDescent="0.35">
      <c r="B7" s="73"/>
      <c r="C7" s="46" t="s">
        <v>214</v>
      </c>
      <c r="D7" s="11" t="s">
        <v>912</v>
      </c>
      <c r="E7" s="26"/>
      <c r="G7" s="2"/>
      <c r="H7" s="2"/>
      <c r="I7" s="2"/>
      <c r="J7" s="2"/>
      <c r="K7" s="2"/>
      <c r="L7" s="2"/>
      <c r="M7" s="2"/>
      <c r="N7" s="2"/>
      <c r="O7" s="2"/>
      <c r="P7" s="2"/>
    </row>
    <row r="8" spans="2:16" s="3" customFormat="1" hidden="1" x14ac:dyDescent="0.3">
      <c r="B8" s="71"/>
      <c r="C8" s="72"/>
      <c r="D8" s="44"/>
      <c r="E8" s="26"/>
      <c r="G8" s="2"/>
      <c r="H8" s="2"/>
      <c r="I8" s="2"/>
      <c r="J8" s="2"/>
      <c r="K8" s="2"/>
      <c r="L8" s="2"/>
      <c r="M8" s="2"/>
      <c r="N8" s="2"/>
      <c r="O8" s="2"/>
      <c r="P8" s="2"/>
    </row>
    <row r="9" spans="2:16" s="3" customFormat="1" hidden="1" x14ac:dyDescent="0.3">
      <c r="B9" s="71"/>
      <c r="C9" s="72"/>
      <c r="D9" s="44"/>
      <c r="E9" s="26"/>
      <c r="G9" s="2"/>
      <c r="H9" s="2"/>
      <c r="I9" s="2"/>
      <c r="J9" s="2"/>
      <c r="K9" s="2"/>
      <c r="L9" s="2"/>
      <c r="M9" s="2"/>
      <c r="N9" s="2"/>
      <c r="O9" s="2"/>
      <c r="P9" s="2"/>
    </row>
    <row r="10" spans="2:16" s="3" customFormat="1" hidden="1" x14ac:dyDescent="0.3">
      <c r="B10" s="71"/>
      <c r="C10" s="72"/>
      <c r="D10" s="44"/>
      <c r="E10" s="26"/>
      <c r="G10" s="2"/>
      <c r="H10" s="2"/>
      <c r="I10" s="2"/>
      <c r="J10" s="2"/>
      <c r="K10" s="2"/>
      <c r="L10" s="2"/>
      <c r="M10" s="2"/>
      <c r="N10" s="2"/>
      <c r="O10" s="2"/>
      <c r="P10" s="2"/>
    </row>
    <row r="11" spans="2:16" s="3" customFormat="1" hidden="1" x14ac:dyDescent="0.3">
      <c r="B11" s="71"/>
      <c r="C11" s="72"/>
      <c r="D11" s="44"/>
      <c r="E11" s="26"/>
      <c r="G11" s="2"/>
      <c r="H11" s="2"/>
      <c r="I11" s="2"/>
      <c r="J11" s="2"/>
      <c r="K11" s="2"/>
      <c r="L11" s="2"/>
      <c r="M11" s="2"/>
      <c r="N11" s="2"/>
      <c r="O11" s="2"/>
      <c r="P11" s="2"/>
    </row>
    <row r="12" spans="2:16" s="3" customFormat="1" x14ac:dyDescent="0.3">
      <c r="B12" s="73"/>
      <c r="C12" s="52"/>
      <c r="D12" s="27"/>
      <c r="E12" s="26"/>
      <c r="G12" s="2"/>
      <c r="H12" s="2"/>
      <c r="I12" s="2"/>
      <c r="J12" s="2"/>
      <c r="K12" s="2"/>
      <c r="L12" s="2"/>
      <c r="M12" s="2"/>
      <c r="N12" s="2"/>
      <c r="O12" s="2"/>
      <c r="P12" s="2"/>
    </row>
    <row r="13" spans="2:16" s="3" customFormat="1" ht="150" customHeight="1" x14ac:dyDescent="0.3">
      <c r="B13" s="73"/>
      <c r="C13" s="47" t="s">
        <v>0</v>
      </c>
      <c r="D13" s="231" t="s">
        <v>686</v>
      </c>
      <c r="E13" s="26"/>
      <c r="G13" s="2"/>
      <c r="H13" s="2"/>
      <c r="I13" s="2"/>
      <c r="J13" s="2"/>
      <c r="K13" s="2"/>
      <c r="L13" s="2"/>
      <c r="M13" s="2"/>
      <c r="N13" s="2"/>
      <c r="O13" s="2"/>
      <c r="P13" s="2"/>
    </row>
    <row r="14" spans="2:16" s="3" customFormat="1" ht="70" x14ac:dyDescent="0.3">
      <c r="B14" s="73"/>
      <c r="C14" s="52"/>
      <c r="D14" s="231" t="s">
        <v>687</v>
      </c>
      <c r="E14" s="26"/>
      <c r="G14" s="2"/>
      <c r="H14" s="2" t="s">
        <v>1</v>
      </c>
      <c r="I14" s="2" t="s">
        <v>2</v>
      </c>
      <c r="J14" s="2"/>
      <c r="K14" s="2" t="s">
        <v>3</v>
      </c>
      <c r="L14" s="2" t="s">
        <v>4</v>
      </c>
      <c r="M14" s="2" t="s">
        <v>5</v>
      </c>
      <c r="N14" s="2" t="s">
        <v>6</v>
      </c>
      <c r="O14" s="2" t="s">
        <v>7</v>
      </c>
      <c r="P14" s="2" t="s">
        <v>8</v>
      </c>
    </row>
    <row r="15" spans="2:16" s="3" customFormat="1" ht="280" x14ac:dyDescent="0.3">
      <c r="B15" s="73"/>
      <c r="C15" s="48" t="s">
        <v>204</v>
      </c>
      <c r="D15" s="231" t="s">
        <v>910</v>
      </c>
      <c r="E15" s="26"/>
      <c r="G15" s="2"/>
      <c r="H15" s="4" t="s">
        <v>9</v>
      </c>
      <c r="I15" s="2" t="s">
        <v>10</v>
      </c>
      <c r="J15" s="2" t="s">
        <v>11</v>
      </c>
      <c r="K15" s="2" t="s">
        <v>12</v>
      </c>
      <c r="L15" s="2">
        <v>1</v>
      </c>
      <c r="M15" s="2">
        <v>1</v>
      </c>
      <c r="N15" s="2" t="s">
        <v>13</v>
      </c>
      <c r="O15" s="2" t="s">
        <v>14</v>
      </c>
      <c r="P15" s="2" t="s">
        <v>15</v>
      </c>
    </row>
    <row r="16" spans="2:16" s="3" customFormat="1" ht="29.25" customHeight="1" x14ac:dyDescent="0.3">
      <c r="B16" s="574" t="s">
        <v>273</v>
      </c>
      <c r="C16" s="575"/>
      <c r="D16" s="232" t="s">
        <v>677</v>
      </c>
      <c r="E16" s="26"/>
      <c r="G16" s="2"/>
      <c r="H16" s="4" t="s">
        <v>16</v>
      </c>
      <c r="I16" s="2" t="s">
        <v>17</v>
      </c>
      <c r="J16" s="2" t="s">
        <v>18</v>
      </c>
      <c r="K16" s="2" t="s">
        <v>19</v>
      </c>
      <c r="L16" s="2">
        <v>2</v>
      </c>
      <c r="M16" s="2">
        <v>2</v>
      </c>
      <c r="N16" s="2" t="s">
        <v>20</v>
      </c>
      <c r="O16" s="2" t="s">
        <v>21</v>
      </c>
      <c r="P16" s="2" t="s">
        <v>22</v>
      </c>
    </row>
    <row r="17" spans="2:16" s="3" customFormat="1" x14ac:dyDescent="0.3">
      <c r="B17" s="73"/>
      <c r="C17" s="48" t="s">
        <v>210</v>
      </c>
      <c r="D17" s="233" t="s">
        <v>911</v>
      </c>
      <c r="E17" s="26"/>
      <c r="G17" s="2"/>
      <c r="H17" s="4" t="s">
        <v>23</v>
      </c>
      <c r="I17" s="2" t="s">
        <v>24</v>
      </c>
      <c r="J17" s="2"/>
      <c r="K17" s="2" t="s">
        <v>25</v>
      </c>
      <c r="L17" s="2">
        <v>3</v>
      </c>
      <c r="M17" s="2">
        <v>3</v>
      </c>
      <c r="N17" s="2" t="s">
        <v>26</v>
      </c>
      <c r="O17" s="2" t="s">
        <v>27</v>
      </c>
      <c r="P17" s="2" t="s">
        <v>28</v>
      </c>
    </row>
    <row r="18" spans="2:16" s="3" customFormat="1" ht="14.5" thickBot="1" x14ac:dyDescent="0.35">
      <c r="B18" s="74"/>
      <c r="C18" s="47" t="s">
        <v>205</v>
      </c>
      <c r="D18" s="67" t="s">
        <v>1194</v>
      </c>
      <c r="E18" s="26"/>
      <c r="G18" s="2"/>
      <c r="H18" s="4" t="s">
        <v>29</v>
      </c>
      <c r="I18" s="2"/>
      <c r="J18" s="2"/>
      <c r="K18" s="2" t="s">
        <v>30</v>
      </c>
      <c r="L18" s="2">
        <v>5</v>
      </c>
      <c r="M18" s="2">
        <v>5</v>
      </c>
      <c r="N18" s="2" t="s">
        <v>31</v>
      </c>
      <c r="O18" s="2" t="s">
        <v>32</v>
      </c>
      <c r="P18" s="2" t="s">
        <v>33</v>
      </c>
    </row>
    <row r="19" spans="2:16" s="3" customFormat="1" ht="84.5" customHeight="1" thickBot="1" x14ac:dyDescent="0.35">
      <c r="B19" s="577" t="s">
        <v>206</v>
      </c>
      <c r="C19" s="578"/>
      <c r="D19" s="234" t="s">
        <v>684</v>
      </c>
      <c r="E19" s="26"/>
      <c r="G19" s="2"/>
      <c r="H19" s="4" t="s">
        <v>34</v>
      </c>
      <c r="I19" s="2"/>
      <c r="J19" s="2"/>
      <c r="K19" s="2" t="s">
        <v>35</v>
      </c>
      <c r="L19" s="2"/>
      <c r="M19" s="2"/>
      <c r="N19" s="2"/>
      <c r="O19" s="2" t="s">
        <v>36</v>
      </c>
      <c r="P19" s="2" t="s">
        <v>37</v>
      </c>
    </row>
    <row r="20" spans="2:16" s="3" customFormat="1" x14ac:dyDescent="0.3">
      <c r="B20" s="73"/>
      <c r="C20" s="47"/>
      <c r="D20" s="27"/>
      <c r="E20" s="45"/>
      <c r="F20" s="4"/>
      <c r="G20" s="2"/>
      <c r="H20" s="2"/>
      <c r="J20" s="2"/>
      <c r="K20" s="2"/>
      <c r="L20" s="2"/>
      <c r="M20" s="2" t="s">
        <v>38</v>
      </c>
      <c r="N20" s="2" t="s">
        <v>39</v>
      </c>
    </row>
    <row r="21" spans="2:16" s="3" customFormat="1" x14ac:dyDescent="0.3">
      <c r="B21" s="73"/>
      <c r="C21" s="75" t="s">
        <v>209</v>
      </c>
      <c r="D21" s="27"/>
      <c r="E21" s="45"/>
      <c r="F21" s="4"/>
      <c r="G21" s="2"/>
      <c r="H21" s="2"/>
      <c r="J21" s="2"/>
      <c r="K21" s="2"/>
      <c r="L21" s="2"/>
      <c r="M21" s="2" t="s">
        <v>40</v>
      </c>
      <c r="N21" s="2" t="s">
        <v>41</v>
      </c>
    </row>
    <row r="22" spans="2:16" s="3" customFormat="1" ht="14.5" thickBot="1" x14ac:dyDescent="0.35">
      <c r="B22" s="73"/>
      <c r="C22" s="76" t="s">
        <v>212</v>
      </c>
      <c r="D22" s="27"/>
      <c r="E22" s="26"/>
      <c r="G22" s="2"/>
      <c r="H22" s="4" t="s">
        <v>42</v>
      </c>
      <c r="I22" s="2"/>
      <c r="J22" s="2"/>
      <c r="L22" s="2"/>
      <c r="M22" s="2"/>
      <c r="N22" s="2"/>
      <c r="O22" s="2" t="s">
        <v>43</v>
      </c>
      <c r="P22" s="2" t="s">
        <v>44</v>
      </c>
    </row>
    <row r="23" spans="2:16" s="3" customFormat="1" ht="21" customHeight="1" x14ac:dyDescent="0.3">
      <c r="B23" s="574" t="s">
        <v>211</v>
      </c>
      <c r="C23" s="575"/>
      <c r="D23" s="239" t="s">
        <v>913</v>
      </c>
      <c r="E23" s="26"/>
      <c r="G23" s="2"/>
      <c r="H23" s="4"/>
      <c r="I23" s="2"/>
      <c r="J23" s="2"/>
      <c r="L23" s="2"/>
      <c r="M23" s="2"/>
      <c r="N23" s="2"/>
      <c r="O23" s="2"/>
      <c r="P23" s="2"/>
    </row>
    <row r="24" spans="2:16" s="3" customFormat="1" ht="27.75" customHeight="1" x14ac:dyDescent="0.3">
      <c r="B24" s="574" t="s">
        <v>279</v>
      </c>
      <c r="C24" s="575"/>
      <c r="D24" s="235" t="s">
        <v>914</v>
      </c>
      <c r="E24" s="26"/>
      <c r="F24" s="2"/>
      <c r="G24" s="4"/>
      <c r="H24" s="2"/>
      <c r="I24" s="2"/>
      <c r="K24" s="2"/>
      <c r="L24" s="2"/>
      <c r="M24" s="2"/>
      <c r="N24" s="2" t="s">
        <v>45</v>
      </c>
      <c r="O24" s="2" t="s">
        <v>46</v>
      </c>
    </row>
    <row r="25" spans="2:16" s="3" customFormat="1" ht="32.25" customHeight="1" x14ac:dyDescent="0.3">
      <c r="B25" s="574" t="s">
        <v>213</v>
      </c>
      <c r="C25" s="575"/>
      <c r="D25" s="236" t="s">
        <v>915</v>
      </c>
      <c r="E25" s="26"/>
      <c r="F25" s="2"/>
      <c r="G25" s="4"/>
      <c r="H25" s="2"/>
      <c r="I25" s="2"/>
      <c r="K25" s="2"/>
      <c r="L25" s="2"/>
      <c r="M25" s="2"/>
      <c r="N25" s="2" t="s">
        <v>47</v>
      </c>
      <c r="O25" s="2" t="s">
        <v>48</v>
      </c>
    </row>
    <row r="26" spans="2:16" s="3" customFormat="1" ht="28.5" customHeight="1" x14ac:dyDescent="0.3">
      <c r="B26" s="574" t="s">
        <v>278</v>
      </c>
      <c r="C26" s="575"/>
      <c r="D26" s="237" t="s">
        <v>916</v>
      </c>
      <c r="E26" s="49"/>
      <c r="F26" s="2"/>
      <c r="G26" s="4"/>
      <c r="H26" s="2"/>
      <c r="I26" s="2"/>
      <c r="J26" s="2"/>
      <c r="K26" s="2"/>
      <c r="L26" s="2"/>
      <c r="M26" s="2"/>
      <c r="N26" s="2"/>
      <c r="O26" s="2"/>
    </row>
    <row r="27" spans="2:16" s="3" customFormat="1" ht="21" customHeight="1" thickBot="1" x14ac:dyDescent="0.35">
      <c r="B27" s="73"/>
      <c r="C27" s="48" t="s">
        <v>282</v>
      </c>
      <c r="D27" s="238" t="s">
        <v>917</v>
      </c>
      <c r="E27" s="26"/>
      <c r="F27" s="1"/>
      <c r="G27" s="4"/>
      <c r="H27" s="2"/>
      <c r="I27" s="2"/>
      <c r="J27" s="2"/>
      <c r="K27" s="2"/>
      <c r="L27" s="2"/>
      <c r="M27" s="2"/>
      <c r="N27" s="2"/>
      <c r="O27" s="2"/>
    </row>
    <row r="28" spans="2:16" s="3" customFormat="1" x14ac:dyDescent="0.3">
      <c r="B28" s="73"/>
      <c r="C28" s="52"/>
      <c r="D28" s="50"/>
      <c r="E28" s="26"/>
      <c r="F28" s="2"/>
      <c r="G28" s="4"/>
      <c r="H28" s="2"/>
      <c r="I28" s="2"/>
      <c r="J28" s="2"/>
      <c r="K28" s="2"/>
      <c r="L28" s="2"/>
      <c r="M28" s="2"/>
      <c r="N28" s="2"/>
      <c r="O28" s="2"/>
    </row>
    <row r="29" spans="2:16" s="3" customFormat="1" ht="14.5" thickBot="1" x14ac:dyDescent="0.35">
      <c r="B29" s="73"/>
      <c r="C29" s="52"/>
      <c r="D29" s="51" t="s">
        <v>49</v>
      </c>
      <c r="E29" s="26"/>
      <c r="G29" s="2"/>
      <c r="H29" s="4" t="s">
        <v>50</v>
      </c>
      <c r="I29" s="2"/>
      <c r="J29" s="2"/>
      <c r="K29" s="2"/>
      <c r="L29" s="2"/>
      <c r="M29" s="2"/>
      <c r="N29" s="2"/>
      <c r="O29" s="2"/>
      <c r="P29" s="2"/>
    </row>
    <row r="30" spans="2:16" s="3" customFormat="1" ht="255" customHeight="1" thickBot="1" x14ac:dyDescent="0.35">
      <c r="B30" s="73"/>
      <c r="C30" s="52"/>
      <c r="D30" s="13" t="s">
        <v>1289</v>
      </c>
      <c r="E30" s="26"/>
      <c r="F30" s="5"/>
      <c r="G30" s="2"/>
      <c r="H30" s="4" t="s">
        <v>51</v>
      </c>
      <c r="I30" s="2"/>
      <c r="J30" s="2"/>
      <c r="K30" s="2"/>
      <c r="L30" s="2"/>
      <c r="M30" s="2"/>
      <c r="N30" s="2"/>
      <c r="O30" s="2"/>
      <c r="P30" s="2"/>
    </row>
    <row r="31" spans="2:16" s="3" customFormat="1" ht="32.25" customHeight="1" x14ac:dyDescent="0.3">
      <c r="B31" s="574" t="s">
        <v>52</v>
      </c>
      <c r="C31" s="576"/>
      <c r="D31" s="27"/>
      <c r="E31" s="26"/>
      <c r="G31" s="2"/>
      <c r="H31" s="4" t="s">
        <v>53</v>
      </c>
      <c r="I31" s="2"/>
      <c r="J31" s="2"/>
      <c r="K31" s="2"/>
      <c r="L31" s="2"/>
      <c r="M31" s="2"/>
      <c r="N31" s="2"/>
      <c r="O31" s="2"/>
      <c r="P31" s="2"/>
    </row>
    <row r="32" spans="2:16" s="3" customFormat="1" ht="17.25" customHeight="1" x14ac:dyDescent="0.35">
      <c r="B32" s="73"/>
      <c r="C32" s="52"/>
      <c r="D32" s="128" t="s">
        <v>685</v>
      </c>
      <c r="E32" s="26"/>
      <c r="G32" s="2"/>
      <c r="H32" s="4" t="s">
        <v>54</v>
      </c>
      <c r="I32" s="2"/>
      <c r="J32" s="2"/>
      <c r="K32" s="2"/>
      <c r="L32" s="2"/>
      <c r="M32" s="2"/>
      <c r="N32" s="2"/>
      <c r="O32" s="2"/>
      <c r="P32" s="2"/>
    </row>
    <row r="33" spans="1:16" s="3" customFormat="1" x14ac:dyDescent="0.3">
      <c r="B33" s="73"/>
      <c r="C33" s="52"/>
      <c r="D33" s="27"/>
      <c r="E33" s="26"/>
      <c r="F33" s="5"/>
      <c r="G33" s="2"/>
      <c r="H33" s="4" t="s">
        <v>55</v>
      </c>
      <c r="I33" s="2"/>
      <c r="J33" s="2"/>
      <c r="K33" s="2"/>
      <c r="L33" s="2"/>
      <c r="M33" s="2"/>
      <c r="N33" s="2"/>
      <c r="O33" s="2"/>
      <c r="P33" s="2"/>
    </row>
    <row r="34" spans="1:16" s="3" customFormat="1" x14ac:dyDescent="0.3">
      <c r="B34" s="73"/>
      <c r="C34" s="77" t="s">
        <v>56</v>
      </c>
      <c r="D34" s="27"/>
      <c r="E34" s="26"/>
      <c r="G34" s="2"/>
      <c r="H34" s="4" t="s">
        <v>57</v>
      </c>
      <c r="I34" s="2"/>
      <c r="J34" s="2"/>
      <c r="K34" s="2"/>
      <c r="L34" s="2"/>
      <c r="M34" s="2"/>
      <c r="N34" s="2"/>
      <c r="O34" s="2"/>
      <c r="P34" s="2"/>
    </row>
    <row r="35" spans="1:16" s="3" customFormat="1" ht="31.5" customHeight="1" thickBot="1" x14ac:dyDescent="0.35">
      <c r="B35" s="574" t="s">
        <v>58</v>
      </c>
      <c r="C35" s="576"/>
      <c r="D35" s="27"/>
      <c r="E35" s="26"/>
      <c r="G35" s="2"/>
      <c r="H35" s="4" t="s">
        <v>59</v>
      </c>
      <c r="I35" s="2"/>
      <c r="J35" s="2"/>
      <c r="K35" s="2"/>
      <c r="L35" s="2"/>
      <c r="M35" s="2"/>
      <c r="N35" s="2"/>
      <c r="O35" s="2"/>
      <c r="P35" s="2"/>
    </row>
    <row r="36" spans="1:16" s="3" customFormat="1" x14ac:dyDescent="0.3">
      <c r="B36" s="73"/>
      <c r="C36" s="52" t="s">
        <v>60</v>
      </c>
      <c r="D36" s="14" t="s">
        <v>678</v>
      </c>
      <c r="E36" s="26"/>
      <c r="G36" s="2"/>
      <c r="H36" s="4" t="s">
        <v>61</v>
      </c>
      <c r="I36" s="2"/>
      <c r="J36" s="2"/>
      <c r="K36" s="2"/>
      <c r="L36" s="2"/>
      <c r="M36" s="2"/>
      <c r="N36" s="2"/>
      <c r="O36" s="2"/>
      <c r="P36" s="2"/>
    </row>
    <row r="37" spans="1:16" s="3" customFormat="1" ht="14.5" x14ac:dyDescent="0.35">
      <c r="B37" s="73"/>
      <c r="C37" s="52" t="s">
        <v>62</v>
      </c>
      <c r="D37" s="127" t="s">
        <v>679</v>
      </c>
      <c r="E37" s="26"/>
      <c r="G37" s="2"/>
      <c r="H37" s="4" t="s">
        <v>63</v>
      </c>
      <c r="I37" s="2"/>
      <c r="J37" s="2"/>
      <c r="K37" s="2"/>
      <c r="L37" s="2"/>
      <c r="M37" s="2"/>
      <c r="N37" s="2"/>
      <c r="O37" s="2"/>
      <c r="P37" s="2"/>
    </row>
    <row r="38" spans="1:16" s="3" customFormat="1" ht="14.5" thickBot="1" x14ac:dyDescent="0.35">
      <c r="B38" s="73"/>
      <c r="C38" s="52" t="s">
        <v>64</v>
      </c>
      <c r="D38" s="15">
        <v>43935</v>
      </c>
      <c r="E38" s="26"/>
      <c r="G38" s="2"/>
      <c r="H38" s="4" t="s">
        <v>65</v>
      </c>
      <c r="I38" s="2"/>
      <c r="J38" s="2"/>
      <c r="K38" s="2"/>
      <c r="L38" s="2"/>
      <c r="M38" s="2"/>
      <c r="N38" s="2"/>
      <c r="O38" s="2"/>
      <c r="P38" s="2"/>
    </row>
    <row r="39" spans="1:16" s="3" customFormat="1" ht="15" customHeight="1" thickBot="1" x14ac:dyDescent="0.35">
      <c r="B39" s="73"/>
      <c r="C39" s="48" t="s">
        <v>208</v>
      </c>
      <c r="D39" s="27"/>
      <c r="E39" s="26"/>
      <c r="G39" s="2"/>
      <c r="H39" s="4" t="s">
        <v>66</v>
      </c>
      <c r="I39" s="2"/>
      <c r="J39" s="2"/>
      <c r="K39" s="2"/>
      <c r="L39" s="2"/>
      <c r="M39" s="2"/>
      <c r="N39" s="2"/>
      <c r="O39" s="2"/>
      <c r="P39" s="2"/>
    </row>
    <row r="40" spans="1:16" s="3" customFormat="1" x14ac:dyDescent="0.3">
      <c r="B40" s="73"/>
      <c r="C40" s="52" t="s">
        <v>60</v>
      </c>
      <c r="D40" s="14" t="s">
        <v>680</v>
      </c>
      <c r="E40" s="26"/>
      <c r="G40" s="2"/>
      <c r="H40" s="4" t="s">
        <v>67</v>
      </c>
      <c r="I40" s="2"/>
      <c r="J40" s="2"/>
      <c r="K40" s="2"/>
      <c r="L40" s="2"/>
      <c r="M40" s="2"/>
      <c r="N40" s="2"/>
      <c r="O40" s="2"/>
      <c r="P40" s="2"/>
    </row>
    <row r="41" spans="1:16" s="3" customFormat="1" ht="14.5" x14ac:dyDescent="0.35">
      <c r="B41" s="73"/>
      <c r="C41" s="52" t="s">
        <v>62</v>
      </c>
      <c r="D41" s="127" t="s">
        <v>681</v>
      </c>
      <c r="E41" s="26"/>
      <c r="G41" s="2"/>
      <c r="H41" s="4" t="s">
        <v>68</v>
      </c>
      <c r="I41" s="2"/>
      <c r="J41" s="2"/>
      <c r="K41" s="2"/>
      <c r="L41" s="2"/>
      <c r="M41" s="2"/>
      <c r="N41" s="2"/>
      <c r="O41" s="2"/>
      <c r="P41" s="2"/>
    </row>
    <row r="42" spans="1:16" s="3" customFormat="1" ht="14.5" thickBot="1" x14ac:dyDescent="0.35">
      <c r="B42" s="73"/>
      <c r="C42" s="52" t="s">
        <v>64</v>
      </c>
      <c r="D42" s="15">
        <v>43935</v>
      </c>
      <c r="E42" s="26"/>
      <c r="G42" s="2"/>
      <c r="H42" s="4" t="s">
        <v>69</v>
      </c>
      <c r="I42" s="2"/>
      <c r="J42" s="2"/>
      <c r="K42" s="2"/>
      <c r="L42" s="2"/>
      <c r="M42" s="2"/>
      <c r="N42" s="2"/>
      <c r="O42" s="2"/>
      <c r="P42" s="2"/>
    </row>
    <row r="43" spans="1:16" s="3" customFormat="1" ht="14.5" thickBot="1" x14ac:dyDescent="0.35">
      <c r="B43" s="73"/>
      <c r="C43" s="48" t="s">
        <v>280</v>
      </c>
      <c r="D43" s="27"/>
      <c r="E43" s="26"/>
      <c r="G43" s="2"/>
      <c r="H43" s="4" t="s">
        <v>70</v>
      </c>
      <c r="I43" s="2"/>
      <c r="J43" s="2"/>
      <c r="K43" s="2"/>
      <c r="L43" s="2"/>
      <c r="M43" s="2"/>
      <c r="N43" s="2"/>
      <c r="O43" s="2"/>
      <c r="P43" s="2"/>
    </row>
    <row r="44" spans="1:16" s="3" customFormat="1" x14ac:dyDescent="0.3">
      <c r="B44" s="73"/>
      <c r="C44" s="52" t="s">
        <v>60</v>
      </c>
      <c r="D44" s="14" t="s">
        <v>682</v>
      </c>
      <c r="E44" s="26"/>
      <c r="G44" s="2"/>
      <c r="H44" s="4" t="s">
        <v>71</v>
      </c>
      <c r="I44" s="2"/>
      <c r="J44" s="2"/>
      <c r="K44" s="2"/>
      <c r="L44" s="2"/>
      <c r="M44" s="2"/>
      <c r="N44" s="2"/>
      <c r="O44" s="2"/>
      <c r="P44" s="2"/>
    </row>
    <row r="45" spans="1:16" s="3" customFormat="1" ht="14.5" x14ac:dyDescent="0.35">
      <c r="B45" s="73"/>
      <c r="C45" s="52" t="s">
        <v>62</v>
      </c>
      <c r="D45" s="127" t="s">
        <v>1306</v>
      </c>
      <c r="E45" s="26"/>
      <c r="G45" s="2"/>
      <c r="H45" s="4" t="s">
        <v>72</v>
      </c>
      <c r="I45" s="2"/>
      <c r="J45" s="2"/>
      <c r="K45" s="2"/>
      <c r="L45" s="2"/>
      <c r="M45" s="2"/>
      <c r="N45" s="2"/>
      <c r="O45" s="2"/>
      <c r="P45" s="2"/>
    </row>
    <row r="46" spans="1:16" ht="14.5" thickBot="1" x14ac:dyDescent="0.35">
      <c r="A46" s="3"/>
      <c r="B46" s="73"/>
      <c r="C46" s="52" t="s">
        <v>64</v>
      </c>
      <c r="D46" s="15">
        <v>43935</v>
      </c>
      <c r="E46" s="26"/>
      <c r="H46" s="4" t="s">
        <v>73</v>
      </c>
    </row>
    <row r="47" spans="1:16" ht="14.5" thickBot="1" x14ac:dyDescent="0.35">
      <c r="B47" s="73"/>
      <c r="C47" s="48" t="s">
        <v>207</v>
      </c>
      <c r="D47" s="27"/>
      <c r="E47" s="26"/>
      <c r="H47" s="4" t="s">
        <v>74</v>
      </c>
    </row>
    <row r="48" spans="1:16" x14ac:dyDescent="0.3">
      <c r="B48" s="73"/>
      <c r="C48" s="52" t="s">
        <v>60</v>
      </c>
      <c r="D48" s="14" t="s">
        <v>683</v>
      </c>
      <c r="E48" s="26"/>
      <c r="H48" s="4" t="s">
        <v>75</v>
      </c>
    </row>
    <row r="49" spans="2:8" ht="14.5" x14ac:dyDescent="0.35">
      <c r="B49" s="73"/>
      <c r="C49" s="52" t="s">
        <v>62</v>
      </c>
      <c r="D49" s="127" t="s">
        <v>681</v>
      </c>
      <c r="E49" s="26"/>
      <c r="H49" s="4" t="s">
        <v>76</v>
      </c>
    </row>
    <row r="50" spans="2:8" ht="14.5" thickBot="1" x14ac:dyDescent="0.35">
      <c r="B50" s="73"/>
      <c r="C50" s="52" t="s">
        <v>64</v>
      </c>
      <c r="D50" s="15">
        <v>43935</v>
      </c>
      <c r="E50" s="26"/>
      <c r="H50" s="4" t="s">
        <v>77</v>
      </c>
    </row>
    <row r="51" spans="2:8" ht="14.5" thickBot="1" x14ac:dyDescent="0.35">
      <c r="B51" s="73"/>
      <c r="C51" s="48" t="s">
        <v>207</v>
      </c>
      <c r="D51" s="27"/>
      <c r="E51" s="26"/>
      <c r="H51" s="4" t="s">
        <v>78</v>
      </c>
    </row>
    <row r="52" spans="2:8" x14ac:dyDescent="0.3">
      <c r="B52" s="73"/>
      <c r="C52" s="52" t="s">
        <v>60</v>
      </c>
      <c r="D52" s="14"/>
      <c r="E52" s="26"/>
      <c r="H52" s="4" t="s">
        <v>79</v>
      </c>
    </row>
    <row r="53" spans="2:8" x14ac:dyDescent="0.3">
      <c r="B53" s="73"/>
      <c r="C53" s="52" t="s">
        <v>62</v>
      </c>
      <c r="D53" s="12"/>
      <c r="E53" s="26"/>
      <c r="H53" s="4" t="s">
        <v>80</v>
      </c>
    </row>
    <row r="54" spans="2:8" ht="14.5" thickBot="1" x14ac:dyDescent="0.35">
      <c r="B54" s="73"/>
      <c r="C54" s="52" t="s">
        <v>64</v>
      </c>
      <c r="D54" s="15"/>
      <c r="E54" s="26"/>
      <c r="H54" s="4" t="s">
        <v>81</v>
      </c>
    </row>
    <row r="55" spans="2:8" ht="14.5" thickBot="1" x14ac:dyDescent="0.35">
      <c r="B55" s="73"/>
      <c r="C55" s="48" t="s">
        <v>207</v>
      </c>
      <c r="D55" s="27"/>
      <c r="E55" s="26"/>
      <c r="H55" s="4" t="s">
        <v>82</v>
      </c>
    </row>
    <row r="56" spans="2:8" x14ac:dyDescent="0.3">
      <c r="B56" s="73"/>
      <c r="C56" s="52" t="s">
        <v>60</v>
      </c>
      <c r="D56" s="14"/>
      <c r="E56" s="26"/>
      <c r="H56" s="4" t="s">
        <v>83</v>
      </c>
    </row>
    <row r="57" spans="2:8" x14ac:dyDescent="0.3">
      <c r="B57" s="73"/>
      <c r="C57" s="52" t="s">
        <v>62</v>
      </c>
      <c r="D57" s="12"/>
      <c r="E57" s="26"/>
      <c r="H57" s="4" t="s">
        <v>84</v>
      </c>
    </row>
    <row r="58" spans="2:8" ht="14.5" thickBot="1" x14ac:dyDescent="0.35">
      <c r="B58" s="73"/>
      <c r="C58" s="52" t="s">
        <v>64</v>
      </c>
      <c r="D58" s="15"/>
      <c r="E58" s="26"/>
      <c r="H58" s="4" t="s">
        <v>85</v>
      </c>
    </row>
    <row r="59" spans="2:8" ht="14.5" thickBot="1" x14ac:dyDescent="0.35">
      <c r="B59" s="78"/>
      <c r="C59" s="79"/>
      <c r="D59" s="53"/>
      <c r="E59" s="28"/>
      <c r="H59" s="4" t="s">
        <v>86</v>
      </c>
    </row>
    <row r="60" spans="2:8" x14ac:dyDescent="0.3">
      <c r="H60" s="4" t="s">
        <v>87</v>
      </c>
    </row>
    <row r="61" spans="2:8" x14ac:dyDescent="0.3">
      <c r="H61" s="4" t="s">
        <v>88</v>
      </c>
    </row>
    <row r="62" spans="2:8" x14ac:dyDescent="0.3">
      <c r="H62" s="4" t="s">
        <v>89</v>
      </c>
    </row>
    <row r="63" spans="2:8" x14ac:dyDescent="0.3">
      <c r="H63" s="4" t="s">
        <v>90</v>
      </c>
    </row>
    <row r="64" spans="2:8" x14ac:dyDescent="0.3">
      <c r="H64" s="4" t="s">
        <v>91</v>
      </c>
    </row>
    <row r="65" spans="8:8" x14ac:dyDescent="0.3">
      <c r="H65" s="4" t="s">
        <v>92</v>
      </c>
    </row>
    <row r="66" spans="8:8" x14ac:dyDescent="0.3">
      <c r="H66" s="4" t="s">
        <v>93</v>
      </c>
    </row>
    <row r="67" spans="8:8" x14ac:dyDescent="0.3">
      <c r="H67" s="4" t="s">
        <v>94</v>
      </c>
    </row>
    <row r="68" spans="8:8" x14ac:dyDescent="0.3">
      <c r="H68" s="4" t="s">
        <v>95</v>
      </c>
    </row>
    <row r="69" spans="8:8" x14ac:dyDescent="0.3">
      <c r="H69" s="4" t="s">
        <v>96</v>
      </c>
    </row>
    <row r="70" spans="8:8" x14ac:dyDescent="0.3">
      <c r="H70" s="4" t="s">
        <v>97</v>
      </c>
    </row>
    <row r="71" spans="8:8" x14ac:dyDescent="0.3">
      <c r="H71" s="4" t="s">
        <v>98</v>
      </c>
    </row>
    <row r="72" spans="8:8" x14ac:dyDescent="0.3">
      <c r="H72" s="4" t="s">
        <v>99</v>
      </c>
    </row>
    <row r="73" spans="8:8" x14ac:dyDescent="0.3">
      <c r="H73" s="4" t="s">
        <v>100</v>
      </c>
    </row>
    <row r="74" spans="8:8" x14ac:dyDescent="0.3">
      <c r="H74" s="4" t="s">
        <v>101</v>
      </c>
    </row>
    <row r="75" spans="8:8" x14ac:dyDescent="0.3">
      <c r="H75" s="4" t="s">
        <v>102</v>
      </c>
    </row>
    <row r="76" spans="8:8" x14ac:dyDescent="0.3">
      <c r="H76" s="4" t="s">
        <v>103</v>
      </c>
    </row>
    <row r="77" spans="8:8" x14ac:dyDescent="0.3">
      <c r="H77" s="4" t="s">
        <v>104</v>
      </c>
    </row>
    <row r="78" spans="8:8" x14ac:dyDescent="0.3">
      <c r="H78" s="4" t="s">
        <v>105</v>
      </c>
    </row>
    <row r="79" spans="8:8" x14ac:dyDescent="0.3">
      <c r="H79" s="4" t="s">
        <v>106</v>
      </c>
    </row>
    <row r="80" spans="8:8" x14ac:dyDescent="0.3">
      <c r="H80" s="4" t="s">
        <v>107</v>
      </c>
    </row>
    <row r="81" spans="8:8" x14ac:dyDescent="0.3">
      <c r="H81" s="4" t="s">
        <v>108</v>
      </c>
    </row>
    <row r="82" spans="8:8" x14ac:dyDescent="0.3">
      <c r="H82" s="4" t="s">
        <v>109</v>
      </c>
    </row>
    <row r="83" spans="8:8" x14ac:dyDescent="0.3">
      <c r="H83" s="4" t="s">
        <v>110</v>
      </c>
    </row>
    <row r="84" spans="8:8" x14ac:dyDescent="0.3">
      <c r="H84" s="4" t="s">
        <v>111</v>
      </c>
    </row>
    <row r="85" spans="8:8" x14ac:dyDescent="0.3">
      <c r="H85" s="4" t="s">
        <v>112</v>
      </c>
    </row>
    <row r="86" spans="8:8" x14ac:dyDescent="0.3">
      <c r="H86" s="4" t="s">
        <v>113</v>
      </c>
    </row>
    <row r="87" spans="8:8" x14ac:dyDescent="0.3">
      <c r="H87" s="4" t="s">
        <v>114</v>
      </c>
    </row>
    <row r="88" spans="8:8" x14ac:dyDescent="0.3">
      <c r="H88" s="4" t="s">
        <v>115</v>
      </c>
    </row>
    <row r="89" spans="8:8" x14ac:dyDescent="0.3">
      <c r="H89" s="4" t="s">
        <v>116</v>
      </c>
    </row>
    <row r="90" spans="8:8" x14ac:dyDescent="0.3">
      <c r="H90" s="4" t="s">
        <v>117</v>
      </c>
    </row>
    <row r="91" spans="8:8" x14ac:dyDescent="0.3">
      <c r="H91" s="4" t="s">
        <v>118</v>
      </c>
    </row>
    <row r="92" spans="8:8" x14ac:dyDescent="0.3">
      <c r="H92" s="4" t="s">
        <v>119</v>
      </c>
    </row>
    <row r="93" spans="8:8" x14ac:dyDescent="0.3">
      <c r="H93" s="4" t="s">
        <v>120</v>
      </c>
    </row>
    <row r="94" spans="8:8" x14ac:dyDescent="0.3">
      <c r="H94" s="4" t="s">
        <v>121</v>
      </c>
    </row>
    <row r="95" spans="8:8" x14ac:dyDescent="0.3">
      <c r="H95" s="4" t="s">
        <v>122</v>
      </c>
    </row>
    <row r="96" spans="8:8" x14ac:dyDescent="0.3">
      <c r="H96" s="4" t="s">
        <v>123</v>
      </c>
    </row>
    <row r="97" spans="8:8" x14ac:dyDescent="0.3">
      <c r="H97" s="4" t="s">
        <v>124</v>
      </c>
    </row>
    <row r="98" spans="8:8" x14ac:dyDescent="0.3">
      <c r="H98" s="4" t="s">
        <v>125</v>
      </c>
    </row>
    <row r="99" spans="8:8" x14ac:dyDescent="0.3">
      <c r="H99" s="4" t="s">
        <v>126</v>
      </c>
    </row>
    <row r="100" spans="8:8" x14ac:dyDescent="0.3">
      <c r="H100" s="4" t="s">
        <v>127</v>
      </c>
    </row>
    <row r="101" spans="8:8" x14ac:dyDescent="0.3">
      <c r="H101" s="4" t="s">
        <v>128</v>
      </c>
    </row>
    <row r="102" spans="8:8" x14ac:dyDescent="0.3">
      <c r="H102" s="4" t="s">
        <v>129</v>
      </c>
    </row>
    <row r="103" spans="8:8" x14ac:dyDescent="0.3">
      <c r="H103" s="4" t="s">
        <v>130</v>
      </c>
    </row>
    <row r="104" spans="8:8" x14ac:dyDescent="0.3">
      <c r="H104" s="4" t="s">
        <v>131</v>
      </c>
    </row>
    <row r="105" spans="8:8" x14ac:dyDescent="0.3">
      <c r="H105" s="4" t="s">
        <v>132</v>
      </c>
    </row>
    <row r="106" spans="8:8" x14ac:dyDescent="0.3">
      <c r="H106" s="4" t="s">
        <v>133</v>
      </c>
    </row>
    <row r="107" spans="8:8" x14ac:dyDescent="0.3">
      <c r="H107" s="4" t="s">
        <v>134</v>
      </c>
    </row>
    <row r="108" spans="8:8" x14ac:dyDescent="0.3">
      <c r="H108" s="4" t="s">
        <v>135</v>
      </c>
    </row>
    <row r="109" spans="8:8" x14ac:dyDescent="0.3">
      <c r="H109" s="4" t="s">
        <v>136</v>
      </c>
    </row>
    <row r="110" spans="8:8" x14ac:dyDescent="0.3">
      <c r="H110" s="4" t="s">
        <v>137</v>
      </c>
    </row>
    <row r="111" spans="8:8" x14ac:dyDescent="0.3">
      <c r="H111" s="4" t="s">
        <v>138</v>
      </c>
    </row>
    <row r="112" spans="8:8" x14ac:dyDescent="0.3">
      <c r="H112" s="4" t="s">
        <v>139</v>
      </c>
    </row>
    <row r="113" spans="8:8" x14ac:dyDescent="0.3">
      <c r="H113" s="4" t="s">
        <v>140</v>
      </c>
    </row>
    <row r="114" spans="8:8" x14ac:dyDescent="0.3">
      <c r="H114" s="4" t="s">
        <v>141</v>
      </c>
    </row>
    <row r="115" spans="8:8" x14ac:dyDescent="0.3">
      <c r="H115" s="4" t="s">
        <v>142</v>
      </c>
    </row>
    <row r="116" spans="8:8" x14ac:dyDescent="0.3">
      <c r="H116" s="4" t="s">
        <v>143</v>
      </c>
    </row>
    <row r="117" spans="8:8" x14ac:dyDescent="0.3">
      <c r="H117" s="4" t="s">
        <v>144</v>
      </c>
    </row>
    <row r="118" spans="8:8" x14ac:dyDescent="0.3">
      <c r="H118" s="4" t="s">
        <v>145</v>
      </c>
    </row>
    <row r="119" spans="8:8" x14ac:dyDescent="0.3">
      <c r="H119" s="4" t="s">
        <v>146</v>
      </c>
    </row>
    <row r="120" spans="8:8" x14ac:dyDescent="0.3">
      <c r="H120" s="4" t="s">
        <v>147</v>
      </c>
    </row>
    <row r="121" spans="8:8" x14ac:dyDescent="0.3">
      <c r="H121" s="4" t="s">
        <v>148</v>
      </c>
    </row>
    <row r="122" spans="8:8" x14ac:dyDescent="0.3">
      <c r="H122" s="4" t="s">
        <v>149</v>
      </c>
    </row>
    <row r="123" spans="8:8" x14ac:dyDescent="0.3">
      <c r="H123" s="4" t="s">
        <v>150</v>
      </c>
    </row>
    <row r="124" spans="8:8" x14ac:dyDescent="0.3">
      <c r="H124" s="4" t="s">
        <v>151</v>
      </c>
    </row>
    <row r="125" spans="8:8" x14ac:dyDescent="0.3">
      <c r="H125" s="4" t="s">
        <v>152</v>
      </c>
    </row>
    <row r="126" spans="8:8" x14ac:dyDescent="0.3">
      <c r="H126" s="4" t="s">
        <v>153</v>
      </c>
    </row>
    <row r="127" spans="8:8" x14ac:dyDescent="0.3">
      <c r="H127" s="4" t="s">
        <v>154</v>
      </c>
    </row>
    <row r="128" spans="8:8" x14ac:dyDescent="0.3">
      <c r="H128" s="4" t="s">
        <v>155</v>
      </c>
    </row>
    <row r="129" spans="8:8" x14ac:dyDescent="0.3">
      <c r="H129" s="4" t="s">
        <v>156</v>
      </c>
    </row>
    <row r="130" spans="8:8" x14ac:dyDescent="0.3">
      <c r="H130" s="4" t="s">
        <v>157</v>
      </c>
    </row>
    <row r="131" spans="8:8" x14ac:dyDescent="0.3">
      <c r="H131" s="4" t="s">
        <v>158</v>
      </c>
    </row>
    <row r="132" spans="8:8" x14ac:dyDescent="0.3">
      <c r="H132" s="4" t="s">
        <v>159</v>
      </c>
    </row>
    <row r="133" spans="8:8" x14ac:dyDescent="0.3">
      <c r="H133" s="4" t="s">
        <v>160</v>
      </c>
    </row>
    <row r="134" spans="8:8" x14ac:dyDescent="0.3">
      <c r="H134" s="4" t="s">
        <v>161</v>
      </c>
    </row>
    <row r="135" spans="8:8" x14ac:dyDescent="0.3">
      <c r="H135" s="4" t="s">
        <v>162</v>
      </c>
    </row>
    <row r="136" spans="8:8" x14ac:dyDescent="0.3">
      <c r="H136" s="4" t="s">
        <v>163</v>
      </c>
    </row>
    <row r="137" spans="8:8" x14ac:dyDescent="0.3">
      <c r="H137" s="4" t="s">
        <v>164</v>
      </c>
    </row>
    <row r="138" spans="8:8" x14ac:dyDescent="0.3">
      <c r="H138" s="4" t="s">
        <v>165</v>
      </c>
    </row>
    <row r="139" spans="8:8" x14ac:dyDescent="0.3">
      <c r="H139" s="4" t="s">
        <v>166</v>
      </c>
    </row>
    <row r="140" spans="8:8" x14ac:dyDescent="0.3">
      <c r="H140" s="4" t="s">
        <v>167</v>
      </c>
    </row>
    <row r="141" spans="8:8" x14ac:dyDescent="0.3">
      <c r="H141" s="4" t="s">
        <v>168</v>
      </c>
    </row>
    <row r="142" spans="8:8" x14ac:dyDescent="0.3">
      <c r="H142" s="4" t="s">
        <v>169</v>
      </c>
    </row>
    <row r="143" spans="8:8" x14ac:dyDescent="0.3">
      <c r="H143" s="4" t="s">
        <v>170</v>
      </c>
    </row>
    <row r="144" spans="8:8" x14ac:dyDescent="0.3">
      <c r="H144" s="4" t="s">
        <v>171</v>
      </c>
    </row>
    <row r="145" spans="8:8" x14ac:dyDescent="0.3">
      <c r="H145" s="4" t="s">
        <v>172</v>
      </c>
    </row>
    <row r="146" spans="8:8" x14ac:dyDescent="0.3">
      <c r="H146" s="4" t="s">
        <v>173</v>
      </c>
    </row>
    <row r="147" spans="8:8" x14ac:dyDescent="0.3">
      <c r="H147" s="4" t="s">
        <v>174</v>
      </c>
    </row>
    <row r="148" spans="8:8" x14ac:dyDescent="0.3">
      <c r="H148" s="4" t="s">
        <v>175</v>
      </c>
    </row>
    <row r="149" spans="8:8" x14ac:dyDescent="0.3">
      <c r="H149" s="4" t="s">
        <v>176</v>
      </c>
    </row>
    <row r="150" spans="8:8" x14ac:dyDescent="0.3">
      <c r="H150" s="4" t="s">
        <v>177</v>
      </c>
    </row>
    <row r="151" spans="8:8" x14ac:dyDescent="0.3">
      <c r="H151" s="4" t="s">
        <v>178</v>
      </c>
    </row>
    <row r="152" spans="8:8" x14ac:dyDescent="0.3">
      <c r="H152" s="4" t="s">
        <v>179</v>
      </c>
    </row>
    <row r="153" spans="8:8" x14ac:dyDescent="0.3">
      <c r="H153" s="4" t="s">
        <v>180</v>
      </c>
    </row>
    <row r="154" spans="8:8" x14ac:dyDescent="0.3">
      <c r="H154" s="4" t="s">
        <v>181</v>
      </c>
    </row>
    <row r="155" spans="8:8" x14ac:dyDescent="0.3">
      <c r="H155" s="4" t="s">
        <v>182</v>
      </c>
    </row>
    <row r="156" spans="8:8" x14ac:dyDescent="0.3">
      <c r="H156" s="4" t="s">
        <v>183</v>
      </c>
    </row>
    <row r="157" spans="8:8" x14ac:dyDescent="0.3">
      <c r="H157" s="4" t="s">
        <v>184</v>
      </c>
    </row>
    <row r="158" spans="8:8" x14ac:dyDescent="0.3">
      <c r="H158" s="4" t="s">
        <v>185</v>
      </c>
    </row>
    <row r="159" spans="8:8" x14ac:dyDescent="0.3">
      <c r="H159" s="4" t="s">
        <v>186</v>
      </c>
    </row>
    <row r="160" spans="8:8" x14ac:dyDescent="0.3">
      <c r="H160" s="4" t="s">
        <v>187</v>
      </c>
    </row>
    <row r="161" spans="8:8" x14ac:dyDescent="0.3">
      <c r="H161" s="4" t="s">
        <v>188</v>
      </c>
    </row>
    <row r="162" spans="8:8" x14ac:dyDescent="0.3">
      <c r="H162" s="4" t="s">
        <v>189</v>
      </c>
    </row>
    <row r="163" spans="8:8" x14ac:dyDescent="0.3">
      <c r="H163" s="4" t="s">
        <v>190</v>
      </c>
    </row>
    <row r="164" spans="8:8" x14ac:dyDescent="0.3">
      <c r="H164" s="4" t="s">
        <v>191</v>
      </c>
    </row>
    <row r="165" spans="8:8" x14ac:dyDescent="0.3">
      <c r="H165" s="4" t="s">
        <v>192</v>
      </c>
    </row>
    <row r="166" spans="8:8" x14ac:dyDescent="0.3">
      <c r="H166" s="4" t="s">
        <v>193</v>
      </c>
    </row>
    <row r="167" spans="8:8" x14ac:dyDescent="0.3">
      <c r="H167" s="4" t="s">
        <v>194</v>
      </c>
    </row>
    <row r="168" spans="8:8" x14ac:dyDescent="0.3">
      <c r="H168" s="4" t="s">
        <v>195</v>
      </c>
    </row>
    <row r="169" spans="8:8" x14ac:dyDescent="0.3">
      <c r="H169" s="4" t="s">
        <v>196</v>
      </c>
    </row>
    <row r="170" spans="8:8" x14ac:dyDescent="0.3">
      <c r="H170" s="4" t="s">
        <v>197</v>
      </c>
    </row>
    <row r="171" spans="8:8" x14ac:dyDescent="0.3">
      <c r="H171" s="4" t="s">
        <v>198</v>
      </c>
    </row>
    <row r="172" spans="8:8" x14ac:dyDescent="0.3">
      <c r="H172" s="4" t="s">
        <v>199</v>
      </c>
    </row>
    <row r="173" spans="8:8" x14ac:dyDescent="0.3">
      <c r="H173" s="4" t="s">
        <v>200</v>
      </c>
    </row>
    <row r="174" spans="8:8" x14ac:dyDescent="0.3">
      <c r="H174" s="4" t="s">
        <v>201</v>
      </c>
    </row>
    <row r="175" spans="8:8" x14ac:dyDescent="0.3">
      <c r="H175" s="4" t="s">
        <v>202</v>
      </c>
    </row>
    <row r="176" spans="8:8" x14ac:dyDescent="0.3">
      <c r="H176" s="4" t="s">
        <v>203</v>
      </c>
    </row>
  </sheetData>
  <mergeCells count="8">
    <mergeCell ref="B16:C16"/>
    <mergeCell ref="B26:C26"/>
    <mergeCell ref="B35:C35"/>
    <mergeCell ref="B25:C25"/>
    <mergeCell ref="B19:C19"/>
    <mergeCell ref="B23:C23"/>
    <mergeCell ref="B24:C24"/>
    <mergeCell ref="B31:C31"/>
  </mergeCells>
  <dataValidations count="5">
    <dataValidation type="list" allowBlank="1" showInputMessage="1" showErrorMessage="1" sqref="D65533" xr:uid="{00000000-0002-0000-0000-000000000000}">
      <formula1>$P$15:$P$25</formula1>
    </dataValidation>
    <dataValidation type="list" allowBlank="1" showInputMessage="1" showErrorMessage="1" sqref="IV65531" xr:uid="{00000000-0002-0000-0000-000001000000}">
      <formula1>$K$15:$K$19</formula1>
    </dataValidation>
    <dataValidation type="list" allowBlank="1" showInputMessage="1" showErrorMessage="1" sqref="D65532" xr:uid="{00000000-0002-0000-0000-000002000000}">
      <formula1>$O$15:$O$25</formula1>
    </dataValidation>
    <dataValidation type="list" allowBlank="1" showInputMessage="1" showErrorMessage="1" sqref="IV65524 D65524" xr:uid="{00000000-0002-0000-0000-000003000000}">
      <formula1>$I$15:$I$17</formula1>
    </dataValidation>
    <dataValidation type="list" allowBlank="1" showInputMessage="1" showErrorMessage="1" sqref="IV65525:IV65529 D65525:D65529" xr:uid="{00000000-0002-0000-0000-000004000000}">
      <formula1>$H$15:$H$176</formula1>
    </dataValidation>
  </dataValidations>
  <hyperlinks>
    <hyperlink ref="D37" r:id="rId1" xr:uid="{00000000-0004-0000-0000-000000000000}"/>
    <hyperlink ref="D41" r:id="rId2" xr:uid="{00000000-0004-0000-0000-000001000000}"/>
    <hyperlink ref="D49" r:id="rId3" xr:uid="{00000000-0004-0000-0000-000002000000}"/>
    <hyperlink ref="D32" r:id="rId4" xr:uid="{00000000-0004-0000-0000-000003000000}"/>
    <hyperlink ref="D45" r:id="rId5" display="melaniek@sprep.org"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E32"/>
  <sheetViews>
    <sheetView zoomScale="162" zoomScaleNormal="162" workbookViewId="0">
      <selection activeCell="A12" sqref="A1:XFD1048576"/>
    </sheetView>
  </sheetViews>
  <sheetFormatPr defaultColWidth="8.81640625" defaultRowHeight="14.5" x14ac:dyDescent="0.35"/>
  <cols>
    <col min="1" max="1" width="1.36328125" style="131" customWidth="1"/>
    <col min="2" max="2" width="2" style="131" customWidth="1"/>
    <col min="3" max="3" width="45.36328125" style="131" customWidth="1"/>
    <col min="4" max="4" width="50.453125" style="131" customWidth="1"/>
    <col min="5" max="5" width="2.453125" style="131" customWidth="1"/>
    <col min="6" max="6" width="1.453125" style="131" customWidth="1"/>
    <col min="7" max="16384" width="8.81640625" style="131"/>
  </cols>
  <sheetData>
    <row r="1" spans="2:5" ht="15" thickBot="1" x14ac:dyDescent="0.4"/>
    <row r="2" spans="2:5" ht="15" thickBot="1" x14ac:dyDescent="0.4">
      <c r="B2" s="63"/>
      <c r="C2" s="39"/>
      <c r="D2" s="39"/>
      <c r="E2" s="40"/>
    </row>
    <row r="3" spans="2:5" ht="18" thickBot="1" x14ac:dyDescent="0.4">
      <c r="B3" s="64"/>
      <c r="C3" s="837" t="s">
        <v>261</v>
      </c>
      <c r="D3" s="838"/>
      <c r="E3" s="65"/>
    </row>
    <row r="4" spans="2:5" x14ac:dyDescent="0.35">
      <c r="B4" s="64"/>
      <c r="C4" s="437"/>
      <c r="D4" s="437"/>
      <c r="E4" s="65"/>
    </row>
    <row r="5" spans="2:5" ht="15" thickBot="1" x14ac:dyDescent="0.4">
      <c r="B5" s="64"/>
      <c r="C5" s="438" t="s">
        <v>300</v>
      </c>
      <c r="D5" s="437"/>
      <c r="E5" s="65"/>
    </row>
    <row r="6" spans="2:5" ht="15" thickBot="1" x14ac:dyDescent="0.4">
      <c r="B6" s="64"/>
      <c r="C6" s="439" t="s">
        <v>262</v>
      </c>
      <c r="D6" s="440" t="s">
        <v>263</v>
      </c>
      <c r="E6" s="65"/>
    </row>
    <row r="7" spans="2:5" ht="205" customHeight="1" thickBot="1" x14ac:dyDescent="0.4">
      <c r="B7" s="64"/>
      <c r="C7" s="441" t="s">
        <v>304</v>
      </c>
      <c r="D7" s="442" t="s">
        <v>1189</v>
      </c>
      <c r="E7" s="65"/>
    </row>
    <row r="8" spans="2:5" ht="112.5" thickBot="1" x14ac:dyDescent="0.4">
      <c r="B8" s="64"/>
      <c r="C8" s="443" t="s">
        <v>305</v>
      </c>
      <c r="D8" s="444" t="s">
        <v>1190</v>
      </c>
      <c r="E8" s="65"/>
    </row>
    <row r="9" spans="2:5" ht="98.5" thickBot="1" x14ac:dyDescent="0.4">
      <c r="B9" s="64"/>
      <c r="C9" s="445" t="s">
        <v>264</v>
      </c>
      <c r="D9" s="446" t="s">
        <v>1191</v>
      </c>
      <c r="E9" s="65"/>
    </row>
    <row r="10" spans="2:5" ht="98.5" thickBot="1" x14ac:dyDescent="0.4">
      <c r="B10" s="64"/>
      <c r="C10" s="441" t="s">
        <v>277</v>
      </c>
      <c r="D10" s="442" t="s">
        <v>1192</v>
      </c>
      <c r="E10" s="65"/>
    </row>
    <row r="11" spans="2:5" x14ac:dyDescent="0.35">
      <c r="B11" s="64"/>
      <c r="C11" s="437"/>
      <c r="D11" s="437"/>
      <c r="E11" s="65"/>
    </row>
    <row r="12" spans="2:5" ht="15" thickBot="1" x14ac:dyDescent="0.4">
      <c r="B12" s="64"/>
      <c r="C12" s="839" t="s">
        <v>301</v>
      </c>
      <c r="D12" s="839"/>
      <c r="E12" s="65"/>
    </row>
    <row r="13" spans="2:5" ht="15" thickBot="1" x14ac:dyDescent="0.4">
      <c r="B13" s="64"/>
      <c r="C13" s="447" t="s">
        <v>265</v>
      </c>
      <c r="D13" s="447" t="s">
        <v>263</v>
      </c>
      <c r="E13" s="65"/>
    </row>
    <row r="14" spans="2:5" ht="15" thickBot="1" x14ac:dyDescent="0.4">
      <c r="B14" s="64"/>
      <c r="C14" s="836" t="s">
        <v>302</v>
      </c>
      <c r="D14" s="836"/>
      <c r="E14" s="65"/>
    </row>
    <row r="15" spans="2:5" ht="70.5" thickBot="1" x14ac:dyDescent="0.4">
      <c r="B15" s="64"/>
      <c r="C15" s="445" t="s">
        <v>306</v>
      </c>
      <c r="D15" s="448" t="s">
        <v>1283</v>
      </c>
      <c r="E15" s="65"/>
    </row>
    <row r="16" spans="2:5" ht="56.5" thickBot="1" x14ac:dyDescent="0.4">
      <c r="B16" s="64"/>
      <c r="C16" s="445" t="s">
        <v>307</v>
      </c>
      <c r="D16" s="448" t="s">
        <v>895</v>
      </c>
      <c r="E16" s="65"/>
    </row>
    <row r="17" spans="2:5" ht="15" thickBot="1" x14ac:dyDescent="0.4">
      <c r="B17" s="64"/>
      <c r="C17" s="840" t="s">
        <v>676</v>
      </c>
      <c r="D17" s="840"/>
      <c r="E17" s="65"/>
    </row>
    <row r="18" spans="2:5" ht="75.75" customHeight="1" thickBot="1" x14ac:dyDescent="0.4">
      <c r="B18" s="64"/>
      <c r="C18" s="449" t="s">
        <v>674</v>
      </c>
      <c r="D18" s="450"/>
      <c r="E18" s="65"/>
    </row>
    <row r="19" spans="2:5" ht="120.75" customHeight="1" thickBot="1" x14ac:dyDescent="0.4">
      <c r="B19" s="64"/>
      <c r="C19" s="449" t="s">
        <v>675</v>
      </c>
      <c r="D19" s="450"/>
      <c r="E19" s="65"/>
    </row>
    <row r="20" spans="2:5" ht="15" thickBot="1" x14ac:dyDescent="0.4">
      <c r="B20" s="64"/>
      <c r="C20" s="836" t="s">
        <v>303</v>
      </c>
      <c r="D20" s="836"/>
      <c r="E20" s="65"/>
    </row>
    <row r="21" spans="2:5" ht="70.5" thickBot="1" x14ac:dyDescent="0.4">
      <c r="B21" s="64"/>
      <c r="C21" s="445" t="s">
        <v>308</v>
      </c>
      <c r="D21" s="445" t="s">
        <v>1298</v>
      </c>
      <c r="E21" s="65"/>
    </row>
    <row r="22" spans="2:5" ht="56.5" thickBot="1" x14ac:dyDescent="0.4">
      <c r="B22" s="64"/>
      <c r="C22" s="445" t="s">
        <v>299</v>
      </c>
      <c r="D22" s="445" t="s">
        <v>1298</v>
      </c>
      <c r="E22" s="65"/>
    </row>
    <row r="23" spans="2:5" ht="15" thickBot="1" x14ac:dyDescent="0.4">
      <c r="B23" s="64"/>
      <c r="C23" s="836" t="s">
        <v>266</v>
      </c>
      <c r="D23" s="836"/>
      <c r="E23" s="65"/>
    </row>
    <row r="24" spans="2:5" ht="50" customHeight="1" thickBot="1" x14ac:dyDescent="0.4">
      <c r="B24" s="64"/>
      <c r="C24" s="383" t="s">
        <v>267</v>
      </c>
      <c r="D24" s="383" t="s">
        <v>1298</v>
      </c>
      <c r="E24" s="65"/>
    </row>
    <row r="25" spans="2:5" ht="182.5" thickBot="1" x14ac:dyDescent="0.4">
      <c r="B25" s="64"/>
      <c r="C25" s="383" t="s">
        <v>268</v>
      </c>
      <c r="D25" s="383" t="s">
        <v>1299</v>
      </c>
      <c r="E25" s="65"/>
    </row>
    <row r="26" spans="2:5" ht="126.5" thickBot="1" x14ac:dyDescent="0.4">
      <c r="B26" s="64"/>
      <c r="C26" s="383" t="s">
        <v>269</v>
      </c>
      <c r="D26" s="383" t="s">
        <v>1300</v>
      </c>
      <c r="E26" s="65"/>
    </row>
    <row r="27" spans="2:5" ht="15" thickBot="1" x14ac:dyDescent="0.4">
      <c r="B27" s="64"/>
      <c r="C27" s="836" t="s">
        <v>270</v>
      </c>
      <c r="D27" s="836"/>
      <c r="E27" s="65"/>
    </row>
    <row r="28" spans="2:5" ht="114" customHeight="1" thickBot="1" x14ac:dyDescent="0.4">
      <c r="B28" s="64"/>
      <c r="C28" s="445" t="s">
        <v>309</v>
      </c>
      <c r="D28" s="445" t="s">
        <v>1301</v>
      </c>
      <c r="E28" s="65"/>
    </row>
    <row r="29" spans="2:5" ht="28.5" thickBot="1" x14ac:dyDescent="0.4">
      <c r="B29" s="64"/>
      <c r="C29" s="445" t="s">
        <v>310</v>
      </c>
      <c r="D29" s="451"/>
      <c r="E29" s="65"/>
    </row>
    <row r="30" spans="2:5" ht="56.5" thickBot="1" x14ac:dyDescent="0.4">
      <c r="B30" s="64"/>
      <c r="C30" s="445" t="s">
        <v>271</v>
      </c>
      <c r="D30" s="451"/>
      <c r="E30" s="65"/>
    </row>
    <row r="31" spans="2:5" ht="42.5" thickBot="1" x14ac:dyDescent="0.4">
      <c r="B31" s="64"/>
      <c r="C31" s="445" t="s">
        <v>311</v>
      </c>
      <c r="D31" s="451"/>
      <c r="E31" s="65"/>
    </row>
    <row r="32" spans="2:5" ht="15" thickBot="1" x14ac:dyDescent="0.4">
      <c r="B32" s="81"/>
      <c r="C32" s="66"/>
      <c r="D32" s="66"/>
      <c r="E32" s="82"/>
    </row>
  </sheetData>
  <mergeCells count="7">
    <mergeCell ref="C27:D27"/>
    <mergeCell ref="C3:D3"/>
    <mergeCell ref="C12:D12"/>
    <mergeCell ref="C14:D14"/>
    <mergeCell ref="C20:D20"/>
    <mergeCell ref="C23:D23"/>
    <mergeCell ref="C17:D17"/>
  </mergeCells>
  <pageMargins left="0.25" right="0.25" top="0.18" bottom="0.17" header="0.17" footer="0.17"/>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322"/>
  <sheetViews>
    <sheetView showGridLines="0" zoomScale="147" zoomScaleNormal="147" zoomScalePageLayoutView="85" workbookViewId="0">
      <selection activeCell="B10" sqref="B10:C10"/>
    </sheetView>
  </sheetViews>
  <sheetFormatPr defaultColWidth="8.81640625" defaultRowHeight="14.5" outlineLevelRow="1" x14ac:dyDescent="0.35"/>
  <cols>
    <col min="1" max="1" width="3" style="131" customWidth="1"/>
    <col min="2" max="2" width="28.453125" style="131" customWidth="1"/>
    <col min="3" max="3" width="50.453125" style="131" customWidth="1"/>
    <col min="4" max="4" width="34.36328125" style="131" customWidth="1"/>
    <col min="5" max="5" width="32" style="131" customWidth="1"/>
    <col min="6" max="6" width="26.6328125" style="131" customWidth="1"/>
    <col min="7" max="7" width="26.453125" style="131" bestFit="1" customWidth="1"/>
    <col min="8" max="8" width="30" style="131" customWidth="1"/>
    <col min="9" max="9" width="26.1796875" style="131" customWidth="1"/>
    <col min="10" max="10" width="25.81640625" style="131" customWidth="1"/>
    <col min="11" max="11" width="31" style="131" bestFit="1" customWidth="1"/>
    <col min="12" max="12" width="30.36328125" style="131" customWidth="1"/>
    <col min="13" max="13" width="27.1796875" style="131" bestFit="1" customWidth="1"/>
    <col min="14" max="14" width="25" style="131" customWidth="1"/>
    <col min="15" max="15" width="25.81640625" style="131" bestFit="1" customWidth="1"/>
    <col min="16" max="16" width="30.36328125" style="131" customWidth="1"/>
    <col min="17" max="17" width="27.1796875" style="131" bestFit="1" customWidth="1"/>
    <col min="18" max="18" width="24.36328125" style="131" customWidth="1"/>
    <col min="19" max="19" width="23.1796875" style="131" bestFit="1" customWidth="1"/>
    <col min="20" max="20" width="27.6328125" style="131" customWidth="1"/>
    <col min="21" max="16384" width="8.81640625" style="131"/>
  </cols>
  <sheetData>
    <row r="1" spans="2:19" ht="15" thickBot="1" x14ac:dyDescent="0.4"/>
    <row r="2" spans="2:19" ht="26" x14ac:dyDescent="0.35">
      <c r="B2" s="61"/>
      <c r="C2" s="851"/>
      <c r="D2" s="851"/>
      <c r="E2" s="851"/>
      <c r="F2" s="851"/>
      <c r="G2" s="851"/>
      <c r="H2" s="56"/>
      <c r="I2" s="56"/>
      <c r="J2" s="56"/>
      <c r="K2" s="56"/>
      <c r="L2" s="56"/>
      <c r="M2" s="56"/>
      <c r="N2" s="56"/>
      <c r="O2" s="56"/>
      <c r="P2" s="56"/>
      <c r="Q2" s="56"/>
      <c r="R2" s="56"/>
      <c r="S2" s="57"/>
    </row>
    <row r="3" spans="2:19" ht="26" x14ac:dyDescent="0.35">
      <c r="B3" s="62"/>
      <c r="C3" s="857" t="s">
        <v>288</v>
      </c>
      <c r="D3" s="858"/>
      <c r="E3" s="858"/>
      <c r="F3" s="858"/>
      <c r="G3" s="859"/>
      <c r="H3" s="80"/>
      <c r="I3" s="80"/>
      <c r="J3" s="80"/>
      <c r="K3" s="80"/>
      <c r="L3" s="80"/>
      <c r="M3" s="80"/>
      <c r="N3" s="80"/>
      <c r="O3" s="80"/>
      <c r="P3" s="80"/>
      <c r="Q3" s="80"/>
      <c r="R3" s="80"/>
      <c r="S3" s="60"/>
    </row>
    <row r="4" spans="2:19" ht="26" x14ac:dyDescent="0.35">
      <c r="B4" s="62"/>
      <c r="C4" s="323"/>
      <c r="D4" s="323"/>
      <c r="E4" s="323"/>
      <c r="F4" s="323"/>
      <c r="G4" s="323"/>
      <c r="H4" s="80"/>
      <c r="I4" s="80"/>
      <c r="J4" s="80"/>
      <c r="K4" s="80"/>
      <c r="L4" s="80"/>
      <c r="M4" s="80"/>
      <c r="N4" s="80"/>
      <c r="O4" s="80"/>
      <c r="P4" s="80"/>
      <c r="Q4" s="80"/>
      <c r="R4" s="80"/>
      <c r="S4" s="60"/>
    </row>
    <row r="5" spans="2:19" ht="15" thickBot="1" x14ac:dyDescent="0.4">
      <c r="B5" s="133"/>
      <c r="C5" s="80"/>
      <c r="D5" s="80"/>
      <c r="E5" s="80"/>
      <c r="F5" s="80"/>
      <c r="G5" s="80"/>
      <c r="H5" s="80"/>
      <c r="I5" s="80"/>
      <c r="J5" s="80"/>
      <c r="K5" s="80"/>
      <c r="L5" s="80"/>
      <c r="M5" s="80"/>
      <c r="N5" s="80"/>
      <c r="O5" s="80"/>
      <c r="P5" s="80"/>
      <c r="Q5" s="80"/>
      <c r="R5" s="80"/>
      <c r="S5" s="60"/>
    </row>
    <row r="6" spans="2:19" ht="34.5" customHeight="1" thickBot="1" x14ac:dyDescent="0.4">
      <c r="B6" s="852" t="s">
        <v>607</v>
      </c>
      <c r="C6" s="853"/>
      <c r="D6" s="853"/>
      <c r="E6" s="853"/>
      <c r="F6" s="853"/>
      <c r="G6" s="853"/>
      <c r="H6" s="122"/>
      <c r="I6" s="122"/>
      <c r="J6" s="122"/>
      <c r="K6" s="122"/>
      <c r="L6" s="122"/>
      <c r="M6" s="122"/>
      <c r="N6" s="122"/>
      <c r="O6" s="122"/>
      <c r="P6" s="122"/>
      <c r="Q6" s="122"/>
      <c r="R6" s="122"/>
      <c r="S6" s="123"/>
    </row>
    <row r="7" spans="2:19" ht="15.75" customHeight="1" x14ac:dyDescent="0.35">
      <c r="B7" s="852" t="s">
        <v>669</v>
      </c>
      <c r="C7" s="854"/>
      <c r="D7" s="854"/>
      <c r="E7" s="854"/>
      <c r="F7" s="854"/>
      <c r="G7" s="854"/>
      <c r="H7" s="122"/>
      <c r="I7" s="122"/>
      <c r="J7" s="122"/>
      <c r="K7" s="122"/>
      <c r="L7" s="122"/>
      <c r="M7" s="122"/>
      <c r="N7" s="122"/>
      <c r="O7" s="122"/>
      <c r="P7" s="122"/>
      <c r="Q7" s="122"/>
      <c r="R7" s="122"/>
      <c r="S7" s="123"/>
    </row>
    <row r="8" spans="2:19" ht="15.75" customHeight="1" thickBot="1" x14ac:dyDescent="0.4">
      <c r="B8" s="855" t="s">
        <v>242</v>
      </c>
      <c r="C8" s="856"/>
      <c r="D8" s="856"/>
      <c r="E8" s="856"/>
      <c r="F8" s="856"/>
      <c r="G8" s="856"/>
      <c r="H8" s="124"/>
      <c r="I8" s="124"/>
      <c r="J8" s="124"/>
      <c r="K8" s="124"/>
      <c r="L8" s="124"/>
      <c r="M8" s="124"/>
      <c r="N8" s="124"/>
      <c r="O8" s="124"/>
      <c r="P8" s="124"/>
      <c r="Q8" s="124"/>
      <c r="R8" s="124"/>
      <c r="S8" s="125"/>
    </row>
    <row r="10" spans="2:19" ht="21" x14ac:dyDescent="0.5">
      <c r="B10" s="907" t="s">
        <v>314</v>
      </c>
      <c r="C10" s="907"/>
    </row>
    <row r="11" spans="2:19" ht="15" thickBot="1" x14ac:dyDescent="0.4"/>
    <row r="12" spans="2:19" ht="15" customHeight="1" thickBot="1" x14ac:dyDescent="0.4">
      <c r="B12" s="324" t="s">
        <v>315</v>
      </c>
      <c r="C12" s="131" t="s">
        <v>897</v>
      </c>
    </row>
    <row r="13" spans="2:19" ht="15.75" customHeight="1" thickBot="1" x14ac:dyDescent="0.4">
      <c r="B13" s="324" t="s">
        <v>280</v>
      </c>
      <c r="C13" s="14" t="s">
        <v>1303</v>
      </c>
    </row>
    <row r="14" spans="2:19" ht="15.75" customHeight="1" thickBot="1" x14ac:dyDescent="0.4">
      <c r="B14" s="324" t="s">
        <v>670</v>
      </c>
      <c r="C14" s="83" t="s">
        <v>609</v>
      </c>
    </row>
    <row r="15" spans="2:19" ht="15.75" customHeight="1" thickBot="1" x14ac:dyDescent="0.4">
      <c r="B15" s="324" t="s">
        <v>316</v>
      </c>
      <c r="C15" s="83" t="s">
        <v>647</v>
      </c>
    </row>
    <row r="16" spans="2:19" ht="15" thickBot="1" x14ac:dyDescent="0.4">
      <c r="B16" s="324" t="s">
        <v>317</v>
      </c>
      <c r="C16" s="83" t="s">
        <v>611</v>
      </c>
    </row>
    <row r="17" spans="2:19" ht="15" thickBot="1" x14ac:dyDescent="0.4">
      <c r="B17" s="324" t="s">
        <v>318</v>
      </c>
      <c r="C17" s="83" t="s">
        <v>475</v>
      </c>
    </row>
    <row r="18" spans="2:19" ht="15" thickBot="1" x14ac:dyDescent="0.4"/>
    <row r="19" spans="2:19" ht="15" thickBot="1" x14ac:dyDescent="0.4">
      <c r="D19" s="845" t="s">
        <v>319</v>
      </c>
      <c r="E19" s="846"/>
      <c r="F19" s="846"/>
      <c r="G19" s="847"/>
      <c r="H19" s="845" t="s">
        <v>320</v>
      </c>
      <c r="I19" s="846"/>
      <c r="J19" s="846"/>
      <c r="K19" s="847"/>
      <c r="L19" s="845" t="s">
        <v>321</v>
      </c>
      <c r="M19" s="846"/>
      <c r="N19" s="846"/>
      <c r="O19" s="847"/>
      <c r="P19" s="845" t="s">
        <v>322</v>
      </c>
      <c r="Q19" s="846"/>
      <c r="R19" s="846"/>
      <c r="S19" s="847"/>
    </row>
    <row r="20" spans="2:19" ht="45" customHeight="1" thickBot="1" x14ac:dyDescent="0.4">
      <c r="B20" s="871" t="s">
        <v>323</v>
      </c>
      <c r="C20" s="908" t="s">
        <v>324</v>
      </c>
      <c r="D20" s="325"/>
      <c r="E20" s="326" t="s">
        <v>325</v>
      </c>
      <c r="F20" s="327" t="s">
        <v>326</v>
      </c>
      <c r="G20" s="328" t="s">
        <v>327</v>
      </c>
      <c r="H20" s="325"/>
      <c r="I20" s="326" t="s">
        <v>325</v>
      </c>
      <c r="J20" s="327" t="s">
        <v>326</v>
      </c>
      <c r="K20" s="328" t="s">
        <v>327</v>
      </c>
      <c r="L20" s="325"/>
      <c r="M20" s="326" t="s">
        <v>325</v>
      </c>
      <c r="N20" s="327" t="s">
        <v>326</v>
      </c>
      <c r="O20" s="328" t="s">
        <v>327</v>
      </c>
      <c r="P20" s="325"/>
      <c r="Q20" s="326" t="s">
        <v>325</v>
      </c>
      <c r="R20" s="327" t="s">
        <v>326</v>
      </c>
      <c r="S20" s="328" t="s">
        <v>327</v>
      </c>
    </row>
    <row r="21" spans="2:19" ht="40.5" customHeight="1" x14ac:dyDescent="0.35">
      <c r="B21" s="872"/>
      <c r="C21" s="909"/>
      <c r="D21" s="329" t="s">
        <v>328</v>
      </c>
      <c r="E21" s="452">
        <v>102844</v>
      </c>
      <c r="F21" s="452"/>
      <c r="G21" s="453"/>
      <c r="H21" s="330" t="s">
        <v>328</v>
      </c>
      <c r="I21" s="454">
        <f>+J21+K21</f>
        <v>9869</v>
      </c>
      <c r="J21" s="455">
        <v>5536</v>
      </c>
      <c r="K21" s="456">
        <v>4333</v>
      </c>
      <c r="L21" s="329" t="s">
        <v>328</v>
      </c>
      <c r="M21" s="455">
        <f>N21+O21</f>
        <v>4934</v>
      </c>
      <c r="N21" s="455">
        <v>2768</v>
      </c>
      <c r="O21" s="456">
        <v>2166</v>
      </c>
      <c r="P21" s="329" t="s">
        <v>328</v>
      </c>
      <c r="Q21" s="105"/>
      <c r="R21" s="84"/>
      <c r="S21" s="85"/>
    </row>
    <row r="22" spans="2:19" ht="39.75" customHeight="1" x14ac:dyDescent="0.35">
      <c r="B22" s="872"/>
      <c r="C22" s="909"/>
      <c r="D22" s="331" t="s">
        <v>329</v>
      </c>
      <c r="E22" s="104">
        <v>0.49</v>
      </c>
      <c r="F22" s="104"/>
      <c r="G22" s="457"/>
      <c r="H22" s="332" t="s">
        <v>329</v>
      </c>
      <c r="I22" s="106">
        <f>+J22+K22</f>
        <v>0.996</v>
      </c>
      <c r="J22" s="106">
        <v>0.50600000000000001</v>
      </c>
      <c r="K22" s="458">
        <v>0.49</v>
      </c>
      <c r="L22" s="331" t="s">
        <v>329</v>
      </c>
      <c r="M22" s="106">
        <f>N22+O22</f>
        <v>0.5</v>
      </c>
      <c r="N22" s="106">
        <v>0.25</v>
      </c>
      <c r="O22" s="458">
        <v>0.25</v>
      </c>
      <c r="P22" s="331" t="s">
        <v>329</v>
      </c>
      <c r="Q22" s="86"/>
      <c r="R22" s="86"/>
      <c r="S22" s="87"/>
    </row>
    <row r="23" spans="2:19" ht="37.5" customHeight="1" x14ac:dyDescent="0.35">
      <c r="B23" s="873"/>
      <c r="C23" s="910"/>
      <c r="D23" s="331" t="s">
        <v>330</v>
      </c>
      <c r="E23" s="104">
        <v>0.35</v>
      </c>
      <c r="F23" s="104"/>
      <c r="G23" s="457"/>
      <c r="H23" s="332" t="s">
        <v>330</v>
      </c>
      <c r="I23" s="106">
        <f>+J23+K23</f>
        <v>0.4</v>
      </c>
      <c r="J23" s="106">
        <v>0.2</v>
      </c>
      <c r="K23" s="458">
        <v>0.2</v>
      </c>
      <c r="L23" s="331" t="s">
        <v>330</v>
      </c>
      <c r="M23" s="106">
        <f>N23+O23</f>
        <v>0.2</v>
      </c>
      <c r="N23" s="106">
        <v>0.1</v>
      </c>
      <c r="O23" s="458">
        <v>0.1</v>
      </c>
      <c r="P23" s="331" t="s">
        <v>330</v>
      </c>
      <c r="Q23" s="86"/>
      <c r="R23" s="86"/>
      <c r="S23" s="87"/>
    </row>
    <row r="24" spans="2:19" ht="15" thickBot="1" x14ac:dyDescent="0.4">
      <c r="B24" s="333"/>
      <c r="C24" s="333"/>
      <c r="Q24" s="88"/>
      <c r="R24" s="88"/>
      <c r="S24" s="88"/>
    </row>
    <row r="25" spans="2:19" ht="30" customHeight="1" thickBot="1" x14ac:dyDescent="0.4">
      <c r="B25" s="333"/>
      <c r="C25" s="333"/>
      <c r="D25" s="845" t="s">
        <v>319</v>
      </c>
      <c r="E25" s="846"/>
      <c r="F25" s="846"/>
      <c r="G25" s="847"/>
      <c r="H25" s="845" t="s">
        <v>320</v>
      </c>
      <c r="I25" s="846"/>
      <c r="J25" s="846"/>
      <c r="K25" s="847"/>
      <c r="L25" s="845" t="s">
        <v>321</v>
      </c>
      <c r="M25" s="846"/>
      <c r="N25" s="846"/>
      <c r="O25" s="847"/>
      <c r="P25" s="845" t="s">
        <v>322</v>
      </c>
      <c r="Q25" s="846"/>
      <c r="R25" s="846"/>
      <c r="S25" s="847"/>
    </row>
    <row r="26" spans="2:19" ht="47.25" customHeight="1" x14ac:dyDescent="0.35">
      <c r="B26" s="871" t="s">
        <v>331</v>
      </c>
      <c r="C26" s="871" t="s">
        <v>332</v>
      </c>
      <c r="D26" s="903" t="s">
        <v>333</v>
      </c>
      <c r="E26" s="886"/>
      <c r="F26" s="334" t="s">
        <v>334</v>
      </c>
      <c r="G26" s="335" t="s">
        <v>335</v>
      </c>
      <c r="H26" s="903" t="s">
        <v>333</v>
      </c>
      <c r="I26" s="886"/>
      <c r="J26" s="334" t="s">
        <v>334</v>
      </c>
      <c r="K26" s="335" t="s">
        <v>335</v>
      </c>
      <c r="L26" s="903" t="s">
        <v>333</v>
      </c>
      <c r="M26" s="886"/>
      <c r="N26" s="334" t="s">
        <v>334</v>
      </c>
      <c r="O26" s="335" t="s">
        <v>335</v>
      </c>
      <c r="P26" s="903" t="s">
        <v>333</v>
      </c>
      <c r="Q26" s="886"/>
      <c r="R26" s="334" t="s">
        <v>334</v>
      </c>
      <c r="S26" s="335" t="s">
        <v>335</v>
      </c>
    </row>
    <row r="27" spans="2:19" ht="51" customHeight="1" x14ac:dyDescent="0.35">
      <c r="B27" s="872"/>
      <c r="C27" s="872"/>
      <c r="D27" s="336" t="s">
        <v>328</v>
      </c>
      <c r="E27" s="89"/>
      <c r="F27" s="893"/>
      <c r="G27" s="895"/>
      <c r="H27" s="336" t="s">
        <v>328</v>
      </c>
      <c r="I27" s="90"/>
      <c r="J27" s="887"/>
      <c r="K27" s="889"/>
      <c r="L27" s="336" t="s">
        <v>328</v>
      </c>
      <c r="M27" s="90"/>
      <c r="N27" s="887"/>
      <c r="O27" s="889"/>
      <c r="P27" s="336" t="s">
        <v>328</v>
      </c>
      <c r="Q27" s="90"/>
      <c r="R27" s="887"/>
      <c r="S27" s="889"/>
    </row>
    <row r="28" spans="2:19" ht="51" customHeight="1" x14ac:dyDescent="0.35">
      <c r="B28" s="873"/>
      <c r="C28" s="873"/>
      <c r="D28" s="337" t="s">
        <v>336</v>
      </c>
      <c r="E28" s="91"/>
      <c r="F28" s="894"/>
      <c r="G28" s="896"/>
      <c r="H28" s="337" t="s">
        <v>336</v>
      </c>
      <c r="I28" s="92"/>
      <c r="J28" s="888"/>
      <c r="K28" s="890"/>
      <c r="L28" s="337" t="s">
        <v>336</v>
      </c>
      <c r="M28" s="92"/>
      <c r="N28" s="888"/>
      <c r="O28" s="890"/>
      <c r="P28" s="337" t="s">
        <v>336</v>
      </c>
      <c r="Q28" s="92"/>
      <c r="R28" s="888"/>
      <c r="S28" s="890"/>
    </row>
    <row r="29" spans="2:19" ht="33.75" customHeight="1" x14ac:dyDescent="0.35">
      <c r="B29" s="866" t="s">
        <v>337</v>
      </c>
      <c r="C29" s="904" t="s">
        <v>338</v>
      </c>
      <c r="D29" s="364" t="s">
        <v>339</v>
      </c>
      <c r="E29" s="338" t="s">
        <v>318</v>
      </c>
      <c r="F29" s="338" t="s">
        <v>340</v>
      </c>
      <c r="G29" s="339" t="s">
        <v>341</v>
      </c>
      <c r="H29" s="364" t="s">
        <v>339</v>
      </c>
      <c r="I29" s="338" t="s">
        <v>318</v>
      </c>
      <c r="J29" s="338" t="s">
        <v>340</v>
      </c>
      <c r="K29" s="339" t="s">
        <v>341</v>
      </c>
      <c r="L29" s="364" t="s">
        <v>339</v>
      </c>
      <c r="M29" s="338" t="s">
        <v>318</v>
      </c>
      <c r="N29" s="338" t="s">
        <v>340</v>
      </c>
      <c r="O29" s="339" t="s">
        <v>341</v>
      </c>
      <c r="P29" s="364" t="s">
        <v>339</v>
      </c>
      <c r="Q29" s="338" t="s">
        <v>318</v>
      </c>
      <c r="R29" s="338" t="s">
        <v>340</v>
      </c>
      <c r="S29" s="339" t="s">
        <v>341</v>
      </c>
    </row>
    <row r="30" spans="2:19" ht="30" customHeight="1" x14ac:dyDescent="0.35">
      <c r="B30" s="868"/>
      <c r="C30" s="905"/>
      <c r="D30" s="93"/>
      <c r="E30" s="94"/>
      <c r="F30" s="94"/>
      <c r="G30" s="95"/>
      <c r="H30" s="96"/>
      <c r="I30" s="97"/>
      <c r="J30" s="96"/>
      <c r="K30" s="98"/>
      <c r="L30" s="96"/>
      <c r="M30" s="97"/>
      <c r="N30" s="96"/>
      <c r="O30" s="98"/>
      <c r="P30" s="96"/>
      <c r="Q30" s="97"/>
      <c r="R30" s="96"/>
      <c r="S30" s="98"/>
    </row>
    <row r="31" spans="2:19" ht="36.75" hidden="1" customHeight="1" outlineLevel="1" x14ac:dyDescent="0.35">
      <c r="B31" s="868"/>
      <c r="C31" s="905"/>
      <c r="D31" s="364" t="s">
        <v>339</v>
      </c>
      <c r="E31" s="338" t="s">
        <v>318</v>
      </c>
      <c r="F31" s="338" t="s">
        <v>340</v>
      </c>
      <c r="G31" s="339" t="s">
        <v>341</v>
      </c>
      <c r="H31" s="364" t="s">
        <v>339</v>
      </c>
      <c r="I31" s="338" t="s">
        <v>318</v>
      </c>
      <c r="J31" s="338" t="s">
        <v>340</v>
      </c>
      <c r="K31" s="339" t="s">
        <v>341</v>
      </c>
      <c r="L31" s="364" t="s">
        <v>339</v>
      </c>
      <c r="M31" s="338" t="s">
        <v>318</v>
      </c>
      <c r="N31" s="338" t="s">
        <v>340</v>
      </c>
      <c r="O31" s="339" t="s">
        <v>341</v>
      </c>
      <c r="P31" s="364" t="s">
        <v>339</v>
      </c>
      <c r="Q31" s="338" t="s">
        <v>318</v>
      </c>
      <c r="R31" s="338" t="s">
        <v>340</v>
      </c>
      <c r="S31" s="339" t="s">
        <v>341</v>
      </c>
    </row>
    <row r="32" spans="2:19" ht="30" hidden="1" customHeight="1" outlineLevel="1" x14ac:dyDescent="0.35">
      <c r="B32" s="868"/>
      <c r="C32" s="905"/>
      <c r="D32" s="93"/>
      <c r="E32" s="94"/>
      <c r="F32" s="94"/>
      <c r="G32" s="95"/>
      <c r="H32" s="96"/>
      <c r="I32" s="97"/>
      <c r="J32" s="96"/>
      <c r="K32" s="98"/>
      <c r="L32" s="96"/>
      <c r="M32" s="97"/>
      <c r="N32" s="96"/>
      <c r="O32" s="98"/>
      <c r="P32" s="96"/>
      <c r="Q32" s="97"/>
      <c r="R32" s="96"/>
      <c r="S32" s="98"/>
    </row>
    <row r="33" spans="2:19" ht="36" hidden="1" customHeight="1" outlineLevel="1" x14ac:dyDescent="0.35">
      <c r="B33" s="868"/>
      <c r="C33" s="905"/>
      <c r="D33" s="364" t="s">
        <v>339</v>
      </c>
      <c r="E33" s="338" t="s">
        <v>318</v>
      </c>
      <c r="F33" s="338" t="s">
        <v>340</v>
      </c>
      <c r="G33" s="339" t="s">
        <v>341</v>
      </c>
      <c r="H33" s="364" t="s">
        <v>339</v>
      </c>
      <c r="I33" s="338" t="s">
        <v>318</v>
      </c>
      <c r="J33" s="338" t="s">
        <v>340</v>
      </c>
      <c r="K33" s="339" t="s">
        <v>341</v>
      </c>
      <c r="L33" s="364" t="s">
        <v>339</v>
      </c>
      <c r="M33" s="338" t="s">
        <v>318</v>
      </c>
      <c r="N33" s="338" t="s">
        <v>340</v>
      </c>
      <c r="O33" s="339" t="s">
        <v>341</v>
      </c>
      <c r="P33" s="364" t="s">
        <v>339</v>
      </c>
      <c r="Q33" s="338" t="s">
        <v>318</v>
      </c>
      <c r="R33" s="338" t="s">
        <v>340</v>
      </c>
      <c r="S33" s="339" t="s">
        <v>341</v>
      </c>
    </row>
    <row r="34" spans="2:19" ht="30" hidden="1" customHeight="1" outlineLevel="1" x14ac:dyDescent="0.35">
      <c r="B34" s="868"/>
      <c r="C34" s="905"/>
      <c r="D34" s="93"/>
      <c r="E34" s="94"/>
      <c r="F34" s="94"/>
      <c r="G34" s="95"/>
      <c r="H34" s="96"/>
      <c r="I34" s="97"/>
      <c r="J34" s="96"/>
      <c r="K34" s="98"/>
      <c r="L34" s="96"/>
      <c r="M34" s="97"/>
      <c r="N34" s="96"/>
      <c r="O34" s="98"/>
      <c r="P34" s="96"/>
      <c r="Q34" s="97"/>
      <c r="R34" s="96"/>
      <c r="S34" s="98"/>
    </row>
    <row r="35" spans="2:19" ht="39" hidden="1" customHeight="1" outlineLevel="1" x14ac:dyDescent="0.35">
      <c r="B35" s="868"/>
      <c r="C35" s="905"/>
      <c r="D35" s="364" t="s">
        <v>339</v>
      </c>
      <c r="E35" s="338" t="s">
        <v>318</v>
      </c>
      <c r="F35" s="338" t="s">
        <v>340</v>
      </c>
      <c r="G35" s="339" t="s">
        <v>341</v>
      </c>
      <c r="H35" s="364" t="s">
        <v>339</v>
      </c>
      <c r="I35" s="338" t="s">
        <v>318</v>
      </c>
      <c r="J35" s="338" t="s">
        <v>340</v>
      </c>
      <c r="K35" s="339" t="s">
        <v>341</v>
      </c>
      <c r="L35" s="364" t="s">
        <v>339</v>
      </c>
      <c r="M35" s="338" t="s">
        <v>318</v>
      </c>
      <c r="N35" s="338" t="s">
        <v>340</v>
      </c>
      <c r="O35" s="339" t="s">
        <v>341</v>
      </c>
      <c r="P35" s="364" t="s">
        <v>339</v>
      </c>
      <c r="Q35" s="338" t="s">
        <v>318</v>
      </c>
      <c r="R35" s="338" t="s">
        <v>340</v>
      </c>
      <c r="S35" s="339" t="s">
        <v>341</v>
      </c>
    </row>
    <row r="36" spans="2:19" ht="30" hidden="1" customHeight="1" outlineLevel="1" x14ac:dyDescent="0.35">
      <c r="B36" s="868"/>
      <c r="C36" s="905"/>
      <c r="D36" s="93"/>
      <c r="E36" s="94"/>
      <c r="F36" s="94"/>
      <c r="G36" s="95"/>
      <c r="H36" s="96"/>
      <c r="I36" s="97"/>
      <c r="J36" s="96"/>
      <c r="K36" s="98"/>
      <c r="L36" s="96"/>
      <c r="M36" s="97"/>
      <c r="N36" s="96"/>
      <c r="O36" s="98"/>
      <c r="P36" s="96"/>
      <c r="Q36" s="97"/>
      <c r="R36" s="96"/>
      <c r="S36" s="98"/>
    </row>
    <row r="37" spans="2:19" ht="36.75" hidden="1" customHeight="1" outlineLevel="1" x14ac:dyDescent="0.35">
      <c r="B37" s="868"/>
      <c r="C37" s="905"/>
      <c r="D37" s="364" t="s">
        <v>339</v>
      </c>
      <c r="E37" s="338" t="s">
        <v>318</v>
      </c>
      <c r="F37" s="338" t="s">
        <v>340</v>
      </c>
      <c r="G37" s="339" t="s">
        <v>341</v>
      </c>
      <c r="H37" s="364" t="s">
        <v>339</v>
      </c>
      <c r="I37" s="338" t="s">
        <v>318</v>
      </c>
      <c r="J37" s="338" t="s">
        <v>340</v>
      </c>
      <c r="K37" s="339" t="s">
        <v>341</v>
      </c>
      <c r="L37" s="364" t="s">
        <v>339</v>
      </c>
      <c r="M37" s="338" t="s">
        <v>318</v>
      </c>
      <c r="N37" s="338" t="s">
        <v>340</v>
      </c>
      <c r="O37" s="339" t="s">
        <v>341</v>
      </c>
      <c r="P37" s="364" t="s">
        <v>339</v>
      </c>
      <c r="Q37" s="338" t="s">
        <v>318</v>
      </c>
      <c r="R37" s="338" t="s">
        <v>340</v>
      </c>
      <c r="S37" s="339" t="s">
        <v>341</v>
      </c>
    </row>
    <row r="38" spans="2:19" ht="30" hidden="1" customHeight="1" outlineLevel="1" x14ac:dyDescent="0.35">
      <c r="B38" s="869"/>
      <c r="C38" s="906"/>
      <c r="D38" s="93"/>
      <c r="E38" s="94"/>
      <c r="F38" s="94"/>
      <c r="G38" s="95"/>
      <c r="H38" s="96"/>
      <c r="I38" s="97"/>
      <c r="J38" s="96"/>
      <c r="K38" s="98"/>
      <c r="L38" s="96"/>
      <c r="M38" s="97"/>
      <c r="N38" s="96"/>
      <c r="O38" s="98"/>
      <c r="P38" s="96"/>
      <c r="Q38" s="97"/>
      <c r="R38" s="96"/>
      <c r="S38" s="98"/>
    </row>
    <row r="39" spans="2:19" ht="30" customHeight="1" collapsed="1" x14ac:dyDescent="0.35">
      <c r="B39" s="866" t="s">
        <v>342</v>
      </c>
      <c r="C39" s="866" t="s">
        <v>343</v>
      </c>
      <c r="D39" s="338" t="s">
        <v>344</v>
      </c>
      <c r="E39" s="338" t="s">
        <v>345</v>
      </c>
      <c r="F39" s="327" t="s">
        <v>346</v>
      </c>
      <c r="G39" s="99"/>
      <c r="H39" s="338" t="s">
        <v>344</v>
      </c>
      <c r="I39" s="338" t="s">
        <v>345</v>
      </c>
      <c r="J39" s="327" t="s">
        <v>346</v>
      </c>
      <c r="K39" s="100"/>
      <c r="L39" s="338" t="s">
        <v>344</v>
      </c>
      <c r="M39" s="338" t="s">
        <v>345</v>
      </c>
      <c r="N39" s="327" t="s">
        <v>346</v>
      </c>
      <c r="O39" s="100"/>
      <c r="P39" s="338" t="s">
        <v>344</v>
      </c>
      <c r="Q39" s="338" t="s">
        <v>345</v>
      </c>
      <c r="R39" s="327" t="s">
        <v>346</v>
      </c>
      <c r="S39" s="100"/>
    </row>
    <row r="40" spans="2:19" ht="30" customHeight="1" x14ac:dyDescent="0.35">
      <c r="B40" s="868"/>
      <c r="C40" s="868"/>
      <c r="D40" s="901"/>
      <c r="E40" s="901"/>
      <c r="F40" s="327" t="s">
        <v>347</v>
      </c>
      <c r="G40" s="101"/>
      <c r="H40" s="899"/>
      <c r="I40" s="899"/>
      <c r="J40" s="327" t="s">
        <v>347</v>
      </c>
      <c r="K40" s="102"/>
      <c r="L40" s="899"/>
      <c r="M40" s="899"/>
      <c r="N40" s="327" t="s">
        <v>347</v>
      </c>
      <c r="O40" s="102"/>
      <c r="P40" s="899"/>
      <c r="Q40" s="899"/>
      <c r="R40" s="327" t="s">
        <v>347</v>
      </c>
      <c r="S40" s="102"/>
    </row>
    <row r="41" spans="2:19" ht="30" customHeight="1" x14ac:dyDescent="0.35">
      <c r="B41" s="868"/>
      <c r="C41" s="868"/>
      <c r="D41" s="902"/>
      <c r="E41" s="902"/>
      <c r="F41" s="327" t="s">
        <v>348</v>
      </c>
      <c r="G41" s="95"/>
      <c r="H41" s="900"/>
      <c r="I41" s="900"/>
      <c r="J41" s="327" t="s">
        <v>348</v>
      </c>
      <c r="K41" s="98"/>
      <c r="L41" s="900"/>
      <c r="M41" s="900"/>
      <c r="N41" s="327" t="s">
        <v>348</v>
      </c>
      <c r="O41" s="98"/>
      <c r="P41" s="900"/>
      <c r="Q41" s="900"/>
      <c r="R41" s="327" t="s">
        <v>348</v>
      </c>
      <c r="S41" s="98"/>
    </row>
    <row r="42" spans="2:19" ht="30" customHeight="1" outlineLevel="1" x14ac:dyDescent="0.35">
      <c r="B42" s="868"/>
      <c r="C42" s="868"/>
      <c r="D42" s="338" t="s">
        <v>344</v>
      </c>
      <c r="E42" s="338" t="s">
        <v>345</v>
      </c>
      <c r="F42" s="327" t="s">
        <v>346</v>
      </c>
      <c r="G42" s="99"/>
      <c r="H42" s="338" t="s">
        <v>344</v>
      </c>
      <c r="I42" s="338" t="s">
        <v>345</v>
      </c>
      <c r="J42" s="327" t="s">
        <v>346</v>
      </c>
      <c r="K42" s="100"/>
      <c r="L42" s="338" t="s">
        <v>344</v>
      </c>
      <c r="M42" s="338" t="s">
        <v>345</v>
      </c>
      <c r="N42" s="327" t="s">
        <v>346</v>
      </c>
      <c r="O42" s="100"/>
      <c r="P42" s="338" t="s">
        <v>344</v>
      </c>
      <c r="Q42" s="338" t="s">
        <v>345</v>
      </c>
      <c r="R42" s="327" t="s">
        <v>346</v>
      </c>
      <c r="S42" s="100"/>
    </row>
    <row r="43" spans="2:19" ht="30" customHeight="1" outlineLevel="1" x14ac:dyDescent="0.35">
      <c r="B43" s="868"/>
      <c r="C43" s="868"/>
      <c r="D43" s="901"/>
      <c r="E43" s="901"/>
      <c r="F43" s="327" t="s">
        <v>347</v>
      </c>
      <c r="G43" s="101"/>
      <c r="H43" s="899"/>
      <c r="I43" s="899"/>
      <c r="J43" s="327" t="s">
        <v>347</v>
      </c>
      <c r="K43" s="102"/>
      <c r="L43" s="899"/>
      <c r="M43" s="899"/>
      <c r="N43" s="327" t="s">
        <v>347</v>
      </c>
      <c r="O43" s="102"/>
      <c r="P43" s="899"/>
      <c r="Q43" s="899"/>
      <c r="R43" s="327" t="s">
        <v>347</v>
      </c>
      <c r="S43" s="102"/>
    </row>
    <row r="44" spans="2:19" ht="30" customHeight="1" outlineLevel="1" x14ac:dyDescent="0.35">
      <c r="B44" s="868"/>
      <c r="C44" s="868"/>
      <c r="D44" s="902"/>
      <c r="E44" s="902"/>
      <c r="F44" s="327" t="s">
        <v>348</v>
      </c>
      <c r="G44" s="95"/>
      <c r="H44" s="900"/>
      <c r="I44" s="900"/>
      <c r="J44" s="327" t="s">
        <v>348</v>
      </c>
      <c r="K44" s="98"/>
      <c r="L44" s="900"/>
      <c r="M44" s="900"/>
      <c r="N44" s="327" t="s">
        <v>348</v>
      </c>
      <c r="O44" s="98"/>
      <c r="P44" s="900"/>
      <c r="Q44" s="900"/>
      <c r="R44" s="327" t="s">
        <v>348</v>
      </c>
      <c r="S44" s="98"/>
    </row>
    <row r="45" spans="2:19" ht="30" customHeight="1" outlineLevel="1" x14ac:dyDescent="0.35">
      <c r="B45" s="868"/>
      <c r="C45" s="868"/>
      <c r="D45" s="338" t="s">
        <v>344</v>
      </c>
      <c r="E45" s="338" t="s">
        <v>345</v>
      </c>
      <c r="F45" s="327" t="s">
        <v>346</v>
      </c>
      <c r="G45" s="99"/>
      <c r="H45" s="338" t="s">
        <v>344</v>
      </c>
      <c r="I45" s="338" t="s">
        <v>345</v>
      </c>
      <c r="J45" s="327" t="s">
        <v>346</v>
      </c>
      <c r="K45" s="100"/>
      <c r="L45" s="338" t="s">
        <v>344</v>
      </c>
      <c r="M45" s="338" t="s">
        <v>345</v>
      </c>
      <c r="N45" s="327" t="s">
        <v>346</v>
      </c>
      <c r="O45" s="100"/>
      <c r="P45" s="338" t="s">
        <v>344</v>
      </c>
      <c r="Q45" s="338" t="s">
        <v>345</v>
      </c>
      <c r="R45" s="327" t="s">
        <v>346</v>
      </c>
      <c r="S45" s="100"/>
    </row>
    <row r="46" spans="2:19" ht="30" customHeight="1" outlineLevel="1" x14ac:dyDescent="0.35">
      <c r="B46" s="868"/>
      <c r="C46" s="868"/>
      <c r="D46" s="901"/>
      <c r="E46" s="901"/>
      <c r="F46" s="327" t="s">
        <v>347</v>
      </c>
      <c r="G46" s="101"/>
      <c r="H46" s="899"/>
      <c r="I46" s="899"/>
      <c r="J46" s="327" t="s">
        <v>347</v>
      </c>
      <c r="K46" s="102"/>
      <c r="L46" s="899"/>
      <c r="M46" s="899"/>
      <c r="N46" s="327" t="s">
        <v>347</v>
      </c>
      <c r="O46" s="102"/>
      <c r="P46" s="899"/>
      <c r="Q46" s="899"/>
      <c r="R46" s="327" t="s">
        <v>347</v>
      </c>
      <c r="S46" s="102"/>
    </row>
    <row r="47" spans="2:19" ht="30" customHeight="1" outlineLevel="1" x14ac:dyDescent="0.35">
      <c r="B47" s="868"/>
      <c r="C47" s="868"/>
      <c r="D47" s="902"/>
      <c r="E47" s="902"/>
      <c r="F47" s="327" t="s">
        <v>348</v>
      </c>
      <c r="G47" s="95"/>
      <c r="H47" s="900"/>
      <c r="I47" s="900"/>
      <c r="J47" s="327" t="s">
        <v>348</v>
      </c>
      <c r="K47" s="98"/>
      <c r="L47" s="900"/>
      <c r="M47" s="900"/>
      <c r="N47" s="327" t="s">
        <v>348</v>
      </c>
      <c r="O47" s="98"/>
      <c r="P47" s="900"/>
      <c r="Q47" s="900"/>
      <c r="R47" s="327" t="s">
        <v>348</v>
      </c>
      <c r="S47" s="98"/>
    </row>
    <row r="48" spans="2:19" ht="30" customHeight="1" outlineLevel="1" x14ac:dyDescent="0.35">
      <c r="B48" s="868"/>
      <c r="C48" s="868"/>
      <c r="D48" s="338" t="s">
        <v>344</v>
      </c>
      <c r="E48" s="338" t="s">
        <v>345</v>
      </c>
      <c r="F48" s="327" t="s">
        <v>346</v>
      </c>
      <c r="G48" s="99"/>
      <c r="H48" s="338" t="s">
        <v>344</v>
      </c>
      <c r="I48" s="338" t="s">
        <v>345</v>
      </c>
      <c r="J48" s="327" t="s">
        <v>346</v>
      </c>
      <c r="K48" s="100"/>
      <c r="L48" s="338" t="s">
        <v>344</v>
      </c>
      <c r="M48" s="338" t="s">
        <v>345</v>
      </c>
      <c r="N48" s="327" t="s">
        <v>346</v>
      </c>
      <c r="O48" s="100"/>
      <c r="P48" s="338" t="s">
        <v>344</v>
      </c>
      <c r="Q48" s="338" t="s">
        <v>345</v>
      </c>
      <c r="R48" s="327" t="s">
        <v>346</v>
      </c>
      <c r="S48" s="100"/>
    </row>
    <row r="49" spans="2:19" ht="30" customHeight="1" outlineLevel="1" x14ac:dyDescent="0.35">
      <c r="B49" s="868"/>
      <c r="C49" s="868"/>
      <c r="D49" s="901"/>
      <c r="E49" s="901"/>
      <c r="F49" s="327" t="s">
        <v>347</v>
      </c>
      <c r="G49" s="101"/>
      <c r="H49" s="899"/>
      <c r="I49" s="899"/>
      <c r="J49" s="327" t="s">
        <v>347</v>
      </c>
      <c r="K49" s="102"/>
      <c r="L49" s="899"/>
      <c r="M49" s="899"/>
      <c r="N49" s="327" t="s">
        <v>347</v>
      </c>
      <c r="O49" s="102"/>
      <c r="P49" s="899"/>
      <c r="Q49" s="899"/>
      <c r="R49" s="327" t="s">
        <v>347</v>
      </c>
      <c r="S49" s="102"/>
    </row>
    <row r="50" spans="2:19" ht="30" customHeight="1" outlineLevel="1" x14ac:dyDescent="0.35">
      <c r="B50" s="869"/>
      <c r="C50" s="869"/>
      <c r="D50" s="902"/>
      <c r="E50" s="902"/>
      <c r="F50" s="327" t="s">
        <v>348</v>
      </c>
      <c r="G50" s="95"/>
      <c r="H50" s="900"/>
      <c r="I50" s="900"/>
      <c r="J50" s="327" t="s">
        <v>348</v>
      </c>
      <c r="K50" s="98"/>
      <c r="L50" s="900"/>
      <c r="M50" s="900"/>
      <c r="N50" s="327" t="s">
        <v>348</v>
      </c>
      <c r="O50" s="98"/>
      <c r="P50" s="900"/>
      <c r="Q50" s="900"/>
      <c r="R50" s="327" t="s">
        <v>348</v>
      </c>
      <c r="S50" s="98"/>
    </row>
    <row r="51" spans="2:19" ht="30" customHeight="1" thickBot="1" x14ac:dyDescent="0.4">
      <c r="C51" s="340"/>
    </row>
    <row r="52" spans="2:19" ht="30" customHeight="1" thickBot="1" x14ac:dyDescent="0.4">
      <c r="D52" s="845" t="s">
        <v>319</v>
      </c>
      <c r="E52" s="846"/>
      <c r="F52" s="846"/>
      <c r="G52" s="847"/>
      <c r="H52" s="845" t="s">
        <v>320</v>
      </c>
      <c r="I52" s="846"/>
      <c r="J52" s="846"/>
      <c r="K52" s="847"/>
      <c r="L52" s="845" t="s">
        <v>321</v>
      </c>
      <c r="M52" s="846"/>
      <c r="N52" s="846"/>
      <c r="O52" s="847"/>
      <c r="P52" s="845" t="s">
        <v>322</v>
      </c>
      <c r="Q52" s="846"/>
      <c r="R52" s="846"/>
      <c r="S52" s="847"/>
    </row>
    <row r="53" spans="2:19" ht="30" customHeight="1" x14ac:dyDescent="0.35">
      <c r="B53" s="871" t="s">
        <v>349</v>
      </c>
      <c r="C53" s="871" t="s">
        <v>350</v>
      </c>
      <c r="D53" s="848" t="s">
        <v>351</v>
      </c>
      <c r="E53" s="878"/>
      <c r="F53" s="459" t="s">
        <v>318</v>
      </c>
      <c r="G53" s="460" t="s">
        <v>352</v>
      </c>
      <c r="H53" s="848" t="s">
        <v>351</v>
      </c>
      <c r="I53" s="878"/>
      <c r="J53" s="459" t="s">
        <v>318</v>
      </c>
      <c r="K53" s="460" t="s">
        <v>352</v>
      </c>
      <c r="L53" s="848" t="s">
        <v>351</v>
      </c>
      <c r="M53" s="878"/>
      <c r="N53" s="459" t="s">
        <v>318</v>
      </c>
      <c r="O53" s="460" t="s">
        <v>352</v>
      </c>
      <c r="P53" s="848" t="s">
        <v>351</v>
      </c>
      <c r="Q53" s="878"/>
      <c r="R53" s="459" t="s">
        <v>318</v>
      </c>
      <c r="S53" s="460" t="s">
        <v>352</v>
      </c>
    </row>
    <row r="54" spans="2:19" ht="45" customHeight="1" x14ac:dyDescent="0.35">
      <c r="B54" s="872"/>
      <c r="C54" s="872"/>
      <c r="D54" s="336" t="s">
        <v>328</v>
      </c>
      <c r="E54" s="89"/>
      <c r="F54" s="893"/>
      <c r="G54" s="895"/>
      <c r="H54" s="336" t="s">
        <v>328</v>
      </c>
      <c r="I54" s="90"/>
      <c r="J54" s="887"/>
      <c r="K54" s="889"/>
      <c r="L54" s="336" t="s">
        <v>328</v>
      </c>
      <c r="M54" s="90"/>
      <c r="N54" s="887"/>
      <c r="O54" s="889"/>
      <c r="P54" s="336" t="s">
        <v>328</v>
      </c>
      <c r="Q54" s="90"/>
      <c r="R54" s="887"/>
      <c r="S54" s="889"/>
    </row>
    <row r="55" spans="2:19" ht="45" customHeight="1" x14ac:dyDescent="0.35">
      <c r="B55" s="873"/>
      <c r="C55" s="873"/>
      <c r="D55" s="337" t="s">
        <v>336</v>
      </c>
      <c r="E55" s="91"/>
      <c r="F55" s="894"/>
      <c r="G55" s="896"/>
      <c r="H55" s="337" t="s">
        <v>336</v>
      </c>
      <c r="I55" s="92"/>
      <c r="J55" s="888"/>
      <c r="K55" s="890"/>
      <c r="L55" s="337" t="s">
        <v>336</v>
      </c>
      <c r="M55" s="92"/>
      <c r="N55" s="888"/>
      <c r="O55" s="890"/>
      <c r="P55" s="337" t="s">
        <v>336</v>
      </c>
      <c r="Q55" s="92"/>
      <c r="R55" s="888"/>
      <c r="S55" s="890"/>
    </row>
    <row r="56" spans="2:19" ht="30" customHeight="1" x14ac:dyDescent="0.35">
      <c r="B56" s="866" t="s">
        <v>353</v>
      </c>
      <c r="C56" s="866" t="s">
        <v>354</v>
      </c>
      <c r="D56" s="338" t="s">
        <v>355</v>
      </c>
      <c r="E56" s="369" t="s">
        <v>356</v>
      </c>
      <c r="F56" s="843" t="s">
        <v>357</v>
      </c>
      <c r="G56" s="870"/>
      <c r="H56" s="338" t="s">
        <v>355</v>
      </c>
      <c r="I56" s="369" t="s">
        <v>356</v>
      </c>
      <c r="J56" s="843" t="s">
        <v>357</v>
      </c>
      <c r="K56" s="870"/>
      <c r="L56" s="338" t="s">
        <v>355</v>
      </c>
      <c r="M56" s="369" t="s">
        <v>356</v>
      </c>
      <c r="N56" s="843" t="s">
        <v>357</v>
      </c>
      <c r="O56" s="870"/>
      <c r="P56" s="338" t="s">
        <v>355</v>
      </c>
      <c r="Q56" s="369" t="s">
        <v>356</v>
      </c>
      <c r="R56" s="843" t="s">
        <v>357</v>
      </c>
      <c r="S56" s="870"/>
    </row>
    <row r="57" spans="2:19" ht="30" customHeight="1" x14ac:dyDescent="0.35">
      <c r="B57" s="868"/>
      <c r="C57" s="869"/>
      <c r="D57" s="103">
        <v>0</v>
      </c>
      <c r="E57" s="104">
        <v>0</v>
      </c>
      <c r="F57" s="897" t="s">
        <v>473</v>
      </c>
      <c r="G57" s="898"/>
      <c r="H57" s="105">
        <v>328</v>
      </c>
      <c r="I57" s="106">
        <v>0.2</v>
      </c>
      <c r="J57" s="891" t="s">
        <v>473</v>
      </c>
      <c r="K57" s="892"/>
      <c r="L57" s="105">
        <f>328/2</f>
        <v>164</v>
      </c>
      <c r="M57" s="106">
        <v>0.2</v>
      </c>
      <c r="N57" s="891" t="s">
        <v>473</v>
      </c>
      <c r="O57" s="892"/>
      <c r="P57" s="105"/>
      <c r="Q57" s="106"/>
      <c r="R57" s="891"/>
      <c r="S57" s="892"/>
    </row>
    <row r="58" spans="2:19" ht="30" customHeight="1" x14ac:dyDescent="0.35">
      <c r="B58" s="868"/>
      <c r="C58" s="866" t="s">
        <v>358</v>
      </c>
      <c r="D58" s="461" t="s">
        <v>357</v>
      </c>
      <c r="E58" s="367" t="s">
        <v>340</v>
      </c>
      <c r="F58" s="338" t="s">
        <v>318</v>
      </c>
      <c r="G58" s="363" t="s">
        <v>352</v>
      </c>
      <c r="H58" s="461" t="s">
        <v>357</v>
      </c>
      <c r="I58" s="367" t="s">
        <v>340</v>
      </c>
      <c r="J58" s="338" t="s">
        <v>318</v>
      </c>
      <c r="K58" s="363" t="s">
        <v>352</v>
      </c>
      <c r="L58" s="461" t="s">
        <v>357</v>
      </c>
      <c r="M58" s="367" t="s">
        <v>340</v>
      </c>
      <c r="N58" s="338" t="s">
        <v>318</v>
      </c>
      <c r="O58" s="363" t="s">
        <v>352</v>
      </c>
      <c r="P58" s="461" t="s">
        <v>357</v>
      </c>
      <c r="Q58" s="367" t="s">
        <v>340</v>
      </c>
      <c r="R58" s="338" t="s">
        <v>318</v>
      </c>
      <c r="S58" s="363" t="s">
        <v>352</v>
      </c>
    </row>
    <row r="59" spans="2:19" ht="30" customHeight="1" x14ac:dyDescent="0.35">
      <c r="B59" s="869"/>
      <c r="C59" s="867"/>
      <c r="D59" s="462"/>
      <c r="E59" s="463"/>
      <c r="F59" s="94"/>
      <c r="G59" s="464"/>
      <c r="H59" s="465"/>
      <c r="I59" s="466"/>
      <c r="J59" s="96"/>
      <c r="K59" s="107"/>
      <c r="L59" s="465"/>
      <c r="M59" s="466"/>
      <c r="N59" s="96"/>
      <c r="O59" s="107"/>
      <c r="P59" s="465"/>
      <c r="Q59" s="466"/>
      <c r="R59" s="96"/>
      <c r="S59" s="107"/>
    </row>
    <row r="60" spans="2:19" ht="30" customHeight="1" thickBot="1" x14ac:dyDescent="0.4">
      <c r="B60" s="333"/>
      <c r="C60" s="341"/>
    </row>
    <row r="61" spans="2:19" ht="30" customHeight="1" thickBot="1" x14ac:dyDescent="0.4">
      <c r="B61" s="333"/>
      <c r="C61" s="333"/>
      <c r="D61" s="845" t="s">
        <v>319</v>
      </c>
      <c r="E61" s="846"/>
      <c r="F61" s="846"/>
      <c r="G61" s="846"/>
      <c r="H61" s="845" t="s">
        <v>320</v>
      </c>
      <c r="I61" s="846"/>
      <c r="J61" s="846"/>
      <c r="K61" s="847"/>
      <c r="L61" s="846" t="s">
        <v>321</v>
      </c>
      <c r="M61" s="846"/>
      <c r="N61" s="846"/>
      <c r="O61" s="846"/>
      <c r="P61" s="845" t="s">
        <v>322</v>
      </c>
      <c r="Q61" s="846"/>
      <c r="R61" s="846"/>
      <c r="S61" s="847"/>
    </row>
    <row r="62" spans="2:19" ht="30" customHeight="1" x14ac:dyDescent="0.35">
      <c r="B62" s="871" t="s">
        <v>359</v>
      </c>
      <c r="C62" s="871" t="s">
        <v>360</v>
      </c>
      <c r="D62" s="903" t="s">
        <v>361</v>
      </c>
      <c r="E62" s="886"/>
      <c r="F62" s="848" t="s">
        <v>318</v>
      </c>
      <c r="G62" s="849"/>
      <c r="H62" s="885" t="s">
        <v>361</v>
      </c>
      <c r="I62" s="886"/>
      <c r="J62" s="848" t="s">
        <v>318</v>
      </c>
      <c r="K62" s="850"/>
      <c r="L62" s="885" t="s">
        <v>361</v>
      </c>
      <c r="M62" s="886"/>
      <c r="N62" s="848" t="s">
        <v>318</v>
      </c>
      <c r="O62" s="850"/>
      <c r="P62" s="885" t="s">
        <v>361</v>
      </c>
      <c r="Q62" s="886"/>
      <c r="R62" s="848" t="s">
        <v>318</v>
      </c>
      <c r="S62" s="850"/>
    </row>
    <row r="63" spans="2:19" ht="36.75" customHeight="1" x14ac:dyDescent="0.35">
      <c r="B63" s="872"/>
      <c r="C63" s="872"/>
      <c r="D63" s="911">
        <v>0.8</v>
      </c>
      <c r="E63" s="912"/>
      <c r="F63" s="862" t="s">
        <v>475</v>
      </c>
      <c r="G63" s="884"/>
      <c r="H63" s="882">
        <v>80</v>
      </c>
      <c r="I63" s="883"/>
      <c r="J63" s="864" t="s">
        <v>475</v>
      </c>
      <c r="K63" s="865"/>
      <c r="L63" s="882">
        <v>40</v>
      </c>
      <c r="M63" s="883"/>
      <c r="N63" s="864" t="s">
        <v>475</v>
      </c>
      <c r="O63" s="865"/>
      <c r="P63" s="882"/>
      <c r="Q63" s="883"/>
      <c r="R63" s="864"/>
      <c r="S63" s="865"/>
    </row>
    <row r="64" spans="2:19" ht="36.75" customHeight="1" x14ac:dyDescent="0.35">
      <c r="B64" s="873"/>
      <c r="C64" s="873"/>
      <c r="D64" s="911">
        <v>0.8</v>
      </c>
      <c r="E64" s="912"/>
      <c r="F64" s="862" t="s">
        <v>497</v>
      </c>
      <c r="G64" s="863"/>
      <c r="H64" s="882">
        <v>80</v>
      </c>
      <c r="I64" s="883"/>
      <c r="J64" s="864" t="s">
        <v>497</v>
      </c>
      <c r="K64" s="865"/>
      <c r="L64" s="882">
        <v>40</v>
      </c>
      <c r="M64" s="883"/>
      <c r="N64" s="864" t="s">
        <v>497</v>
      </c>
      <c r="O64" s="865"/>
      <c r="P64" s="467"/>
      <c r="Q64" s="468"/>
      <c r="R64" s="469"/>
      <c r="S64" s="470"/>
    </row>
    <row r="65" spans="2:19" ht="45" customHeight="1" x14ac:dyDescent="0.35">
      <c r="B65" s="866" t="s">
        <v>362</v>
      </c>
      <c r="C65" s="866" t="s">
        <v>673</v>
      </c>
      <c r="D65" s="338" t="s">
        <v>363</v>
      </c>
      <c r="E65" s="338" t="s">
        <v>364</v>
      </c>
      <c r="F65" s="843" t="s">
        <v>365</v>
      </c>
      <c r="G65" s="870"/>
      <c r="H65" s="471" t="s">
        <v>363</v>
      </c>
      <c r="I65" s="338" t="s">
        <v>364</v>
      </c>
      <c r="J65" s="881" t="s">
        <v>365</v>
      </c>
      <c r="K65" s="870"/>
      <c r="L65" s="471" t="s">
        <v>363</v>
      </c>
      <c r="M65" s="338" t="s">
        <v>364</v>
      </c>
      <c r="N65" s="881" t="s">
        <v>365</v>
      </c>
      <c r="O65" s="870"/>
      <c r="P65" s="471" t="s">
        <v>363</v>
      </c>
      <c r="Q65" s="338" t="s">
        <v>364</v>
      </c>
      <c r="R65" s="881" t="s">
        <v>365</v>
      </c>
      <c r="S65" s="870"/>
    </row>
    <row r="66" spans="2:19" ht="27" customHeight="1" x14ac:dyDescent="0.35">
      <c r="B66" s="869"/>
      <c r="C66" s="869"/>
      <c r="D66" s="103"/>
      <c r="E66" s="104"/>
      <c r="F66" s="913"/>
      <c r="G66" s="913"/>
      <c r="H66" s="105"/>
      <c r="I66" s="106"/>
      <c r="J66" s="879"/>
      <c r="K66" s="880"/>
      <c r="L66" s="105"/>
      <c r="M66" s="106"/>
      <c r="N66" s="879"/>
      <c r="O66" s="880"/>
      <c r="P66" s="105"/>
      <c r="Q66" s="106"/>
      <c r="R66" s="879"/>
      <c r="S66" s="880"/>
    </row>
    <row r="67" spans="2:19" ht="33.75" customHeight="1" thickBot="1" x14ac:dyDescent="0.4">
      <c r="B67" s="333"/>
      <c r="C67" s="333"/>
    </row>
    <row r="68" spans="2:19" ht="37.5" customHeight="1" thickBot="1" x14ac:dyDescent="0.4">
      <c r="B68" s="333"/>
      <c r="C68" s="333"/>
      <c r="D68" s="845" t="s">
        <v>319</v>
      </c>
      <c r="E68" s="846"/>
      <c r="F68" s="846"/>
      <c r="G68" s="847"/>
      <c r="H68" s="846" t="s">
        <v>320</v>
      </c>
      <c r="I68" s="846"/>
      <c r="J68" s="846"/>
      <c r="K68" s="847"/>
      <c r="L68" s="846" t="s">
        <v>321</v>
      </c>
      <c r="M68" s="846"/>
      <c r="N68" s="846"/>
      <c r="O68" s="846"/>
      <c r="P68" s="846" t="s">
        <v>320</v>
      </c>
      <c r="Q68" s="846"/>
      <c r="R68" s="846"/>
      <c r="S68" s="847"/>
    </row>
    <row r="69" spans="2:19" ht="37.5" customHeight="1" x14ac:dyDescent="0.35">
      <c r="B69" s="871" t="s">
        <v>366</v>
      </c>
      <c r="C69" s="871" t="s">
        <v>367</v>
      </c>
      <c r="D69" s="472" t="s">
        <v>368</v>
      </c>
      <c r="E69" s="459" t="s">
        <v>369</v>
      </c>
      <c r="F69" s="848" t="s">
        <v>370</v>
      </c>
      <c r="G69" s="850"/>
      <c r="H69" s="472" t="s">
        <v>368</v>
      </c>
      <c r="I69" s="459" t="s">
        <v>369</v>
      </c>
      <c r="J69" s="848" t="s">
        <v>370</v>
      </c>
      <c r="K69" s="850"/>
      <c r="L69" s="472" t="s">
        <v>368</v>
      </c>
      <c r="M69" s="459" t="s">
        <v>369</v>
      </c>
      <c r="N69" s="848" t="s">
        <v>370</v>
      </c>
      <c r="O69" s="850"/>
      <c r="P69" s="472" t="s">
        <v>368</v>
      </c>
      <c r="Q69" s="459" t="s">
        <v>369</v>
      </c>
      <c r="R69" s="848" t="s">
        <v>370</v>
      </c>
      <c r="S69" s="850"/>
    </row>
    <row r="70" spans="2:19" ht="44.25" customHeight="1" x14ac:dyDescent="0.35">
      <c r="B70" s="872"/>
      <c r="C70" s="873"/>
      <c r="D70" s="473" t="s">
        <v>497</v>
      </c>
      <c r="E70" s="108" t="s">
        <v>495</v>
      </c>
      <c r="F70" s="916" t="s">
        <v>527</v>
      </c>
      <c r="G70" s="917"/>
      <c r="H70" s="474" t="s">
        <v>497</v>
      </c>
      <c r="I70" s="109" t="s">
        <v>495</v>
      </c>
      <c r="J70" s="914" t="s">
        <v>505</v>
      </c>
      <c r="K70" s="915"/>
      <c r="L70" s="474" t="s">
        <v>497</v>
      </c>
      <c r="M70" s="109" t="s">
        <v>495</v>
      </c>
      <c r="N70" s="914" t="s">
        <v>521</v>
      </c>
      <c r="O70" s="915"/>
      <c r="P70" s="474"/>
      <c r="Q70" s="109"/>
      <c r="R70" s="914"/>
      <c r="S70" s="915"/>
    </row>
    <row r="71" spans="2:19" ht="36.75" customHeight="1" x14ac:dyDescent="0.35">
      <c r="B71" s="872"/>
      <c r="C71" s="871" t="s">
        <v>671</v>
      </c>
      <c r="D71" s="338" t="s">
        <v>318</v>
      </c>
      <c r="E71" s="364" t="s">
        <v>371</v>
      </c>
      <c r="F71" s="843" t="s">
        <v>372</v>
      </c>
      <c r="G71" s="870"/>
      <c r="H71" s="338" t="s">
        <v>318</v>
      </c>
      <c r="I71" s="364" t="s">
        <v>371</v>
      </c>
      <c r="J71" s="843" t="s">
        <v>372</v>
      </c>
      <c r="K71" s="870"/>
      <c r="L71" s="338" t="s">
        <v>318</v>
      </c>
      <c r="M71" s="364" t="s">
        <v>371</v>
      </c>
      <c r="N71" s="843" t="s">
        <v>372</v>
      </c>
      <c r="O71" s="870"/>
      <c r="P71" s="338" t="s">
        <v>318</v>
      </c>
      <c r="Q71" s="364" t="s">
        <v>371</v>
      </c>
      <c r="R71" s="843" t="s">
        <v>372</v>
      </c>
      <c r="S71" s="870"/>
    </row>
    <row r="72" spans="2:19" ht="30" customHeight="1" x14ac:dyDescent="0.35">
      <c r="B72" s="872"/>
      <c r="C72" s="872"/>
      <c r="D72" s="94" t="s">
        <v>497</v>
      </c>
      <c r="E72" s="108" t="s">
        <v>1302</v>
      </c>
      <c r="F72" s="862" t="s">
        <v>528</v>
      </c>
      <c r="G72" s="863"/>
      <c r="H72" s="96" t="s">
        <v>497</v>
      </c>
      <c r="I72" s="109" t="s">
        <v>1302</v>
      </c>
      <c r="J72" s="864" t="s">
        <v>514</v>
      </c>
      <c r="K72" s="865"/>
      <c r="L72" s="96" t="s">
        <v>497</v>
      </c>
      <c r="M72" s="109" t="s">
        <v>1302</v>
      </c>
      <c r="N72" s="864" t="s">
        <v>522</v>
      </c>
      <c r="O72" s="865"/>
      <c r="P72" s="96"/>
      <c r="Q72" s="109"/>
      <c r="R72" s="864"/>
      <c r="S72" s="865"/>
    </row>
    <row r="73" spans="2:19" ht="30" customHeight="1" outlineLevel="1" x14ac:dyDescent="0.35">
      <c r="B73" s="872"/>
      <c r="C73" s="872"/>
      <c r="D73" s="94" t="s">
        <v>475</v>
      </c>
      <c r="E73" s="108" t="s">
        <v>1302</v>
      </c>
      <c r="F73" s="862" t="s">
        <v>533</v>
      </c>
      <c r="G73" s="863"/>
      <c r="H73" s="96" t="s">
        <v>475</v>
      </c>
      <c r="I73" s="109" t="s">
        <v>1302</v>
      </c>
      <c r="J73" s="864" t="s">
        <v>522</v>
      </c>
      <c r="K73" s="865"/>
      <c r="L73" s="96" t="s">
        <v>475</v>
      </c>
      <c r="M73" s="109" t="s">
        <v>1302</v>
      </c>
      <c r="N73" s="864" t="s">
        <v>528</v>
      </c>
      <c r="O73" s="865"/>
      <c r="P73" s="96"/>
      <c r="Q73" s="109"/>
      <c r="R73" s="864"/>
      <c r="S73" s="865"/>
    </row>
    <row r="74" spans="2:19" ht="30" customHeight="1" outlineLevel="1" x14ac:dyDescent="0.35">
      <c r="B74" s="872"/>
      <c r="C74" s="872"/>
      <c r="D74" s="94"/>
      <c r="E74" s="108"/>
      <c r="F74" s="862"/>
      <c r="G74" s="863"/>
      <c r="H74" s="96"/>
      <c r="I74" s="109"/>
      <c r="J74" s="864"/>
      <c r="K74" s="865"/>
      <c r="L74" s="96"/>
      <c r="M74" s="109"/>
      <c r="N74" s="864"/>
      <c r="O74" s="865"/>
      <c r="P74" s="96"/>
      <c r="Q74" s="109"/>
      <c r="R74" s="864"/>
      <c r="S74" s="865"/>
    </row>
    <row r="75" spans="2:19" ht="30" customHeight="1" outlineLevel="1" x14ac:dyDescent="0.35">
      <c r="B75" s="872"/>
      <c r="C75" s="872"/>
      <c r="D75" s="94"/>
      <c r="E75" s="108"/>
      <c r="F75" s="862"/>
      <c r="G75" s="863"/>
      <c r="H75" s="96"/>
      <c r="I75" s="109"/>
      <c r="J75" s="864"/>
      <c r="K75" s="865"/>
      <c r="L75" s="96"/>
      <c r="M75" s="109"/>
      <c r="N75" s="864"/>
      <c r="O75" s="865"/>
      <c r="P75" s="96"/>
      <c r="Q75" s="109"/>
      <c r="R75" s="864"/>
      <c r="S75" s="865"/>
    </row>
    <row r="76" spans="2:19" ht="30" customHeight="1" outlineLevel="1" x14ac:dyDescent="0.35">
      <c r="B76" s="872"/>
      <c r="C76" s="872"/>
      <c r="D76" s="94"/>
      <c r="E76" s="108"/>
      <c r="F76" s="862"/>
      <c r="G76" s="863"/>
      <c r="H76" s="96"/>
      <c r="I76" s="109"/>
      <c r="J76" s="864"/>
      <c r="K76" s="865"/>
      <c r="L76" s="96"/>
      <c r="M76" s="109"/>
      <c r="N76" s="864"/>
      <c r="O76" s="865"/>
      <c r="P76" s="96"/>
      <c r="Q76" s="109"/>
      <c r="R76" s="864"/>
      <c r="S76" s="865"/>
    </row>
    <row r="77" spans="2:19" ht="30" customHeight="1" outlineLevel="1" x14ac:dyDescent="0.35">
      <c r="B77" s="873"/>
      <c r="C77" s="873"/>
      <c r="D77" s="94"/>
      <c r="E77" s="108"/>
      <c r="F77" s="862"/>
      <c r="G77" s="863"/>
      <c r="H77" s="96"/>
      <c r="I77" s="109"/>
      <c r="J77" s="864"/>
      <c r="K77" s="865"/>
      <c r="L77" s="96"/>
      <c r="M77" s="109"/>
      <c r="N77" s="864"/>
      <c r="O77" s="865"/>
      <c r="P77" s="96"/>
      <c r="Q77" s="109"/>
      <c r="R77" s="864"/>
      <c r="S77" s="865"/>
    </row>
    <row r="78" spans="2:19" ht="35.25" customHeight="1" x14ac:dyDescent="0.35">
      <c r="B78" s="866" t="s">
        <v>373</v>
      </c>
      <c r="C78" s="918" t="s">
        <v>672</v>
      </c>
      <c r="D78" s="369" t="s">
        <v>374</v>
      </c>
      <c r="E78" s="843" t="s">
        <v>357</v>
      </c>
      <c r="F78" s="844"/>
      <c r="G78" s="339" t="s">
        <v>318</v>
      </c>
      <c r="H78" s="369" t="s">
        <v>374</v>
      </c>
      <c r="I78" s="843" t="s">
        <v>357</v>
      </c>
      <c r="J78" s="844"/>
      <c r="K78" s="339" t="s">
        <v>318</v>
      </c>
      <c r="L78" s="369" t="s">
        <v>374</v>
      </c>
      <c r="M78" s="843" t="s">
        <v>357</v>
      </c>
      <c r="N78" s="844"/>
      <c r="O78" s="339" t="s">
        <v>318</v>
      </c>
      <c r="P78" s="369" t="s">
        <v>374</v>
      </c>
      <c r="Q78" s="843" t="s">
        <v>357</v>
      </c>
      <c r="R78" s="844"/>
      <c r="S78" s="339" t="s">
        <v>318</v>
      </c>
    </row>
    <row r="79" spans="2:19" ht="35.25" customHeight="1" x14ac:dyDescent="0.35">
      <c r="B79" s="868"/>
      <c r="C79" s="918"/>
      <c r="D79" s="475">
        <v>1</v>
      </c>
      <c r="E79" s="860" t="s">
        <v>469</v>
      </c>
      <c r="F79" s="861"/>
      <c r="G79" s="476" t="s">
        <v>497</v>
      </c>
      <c r="H79" s="362">
        <v>3</v>
      </c>
      <c r="I79" s="876" t="s">
        <v>469</v>
      </c>
      <c r="J79" s="877"/>
      <c r="K79" s="110" t="s">
        <v>497</v>
      </c>
      <c r="L79" s="362">
        <v>2</v>
      </c>
      <c r="M79" s="876" t="s">
        <v>469</v>
      </c>
      <c r="N79" s="877"/>
      <c r="O79" s="110" t="s">
        <v>497</v>
      </c>
      <c r="P79" s="362"/>
      <c r="Q79" s="876"/>
      <c r="R79" s="877"/>
      <c r="S79" s="110"/>
    </row>
    <row r="80" spans="2:19" ht="35.25" customHeight="1" outlineLevel="1" x14ac:dyDescent="0.35">
      <c r="B80" s="868"/>
      <c r="C80" s="918"/>
      <c r="D80" s="475"/>
      <c r="E80" s="860"/>
      <c r="F80" s="861"/>
      <c r="G80" s="476"/>
      <c r="H80" s="362"/>
      <c r="I80" s="876"/>
      <c r="J80" s="877"/>
      <c r="K80" s="110"/>
      <c r="L80" s="362"/>
      <c r="M80" s="876"/>
      <c r="N80" s="877"/>
      <c r="O80" s="110"/>
      <c r="P80" s="362"/>
      <c r="Q80" s="876"/>
      <c r="R80" s="877"/>
      <c r="S80" s="110"/>
    </row>
    <row r="81" spans="2:19" ht="35.25" customHeight="1" outlineLevel="1" x14ac:dyDescent="0.35">
      <c r="B81" s="868"/>
      <c r="C81" s="918"/>
      <c r="D81" s="475"/>
      <c r="E81" s="860"/>
      <c r="F81" s="861"/>
      <c r="G81" s="476"/>
      <c r="H81" s="362"/>
      <c r="I81" s="876"/>
      <c r="J81" s="877"/>
      <c r="K81" s="110"/>
      <c r="L81" s="362"/>
      <c r="M81" s="876"/>
      <c r="N81" s="877"/>
      <c r="O81" s="110"/>
      <c r="P81" s="362"/>
      <c r="Q81" s="876"/>
      <c r="R81" s="877"/>
      <c r="S81" s="110"/>
    </row>
    <row r="82" spans="2:19" ht="35.25" customHeight="1" outlineLevel="1" x14ac:dyDescent="0.35">
      <c r="B82" s="868"/>
      <c r="C82" s="918"/>
      <c r="D82" s="475"/>
      <c r="E82" s="860"/>
      <c r="F82" s="861"/>
      <c r="G82" s="476"/>
      <c r="H82" s="362"/>
      <c r="I82" s="876"/>
      <c r="J82" s="877"/>
      <c r="K82" s="110"/>
      <c r="L82" s="362"/>
      <c r="M82" s="876"/>
      <c r="N82" s="877"/>
      <c r="O82" s="110"/>
      <c r="P82" s="362"/>
      <c r="Q82" s="876"/>
      <c r="R82" s="877"/>
      <c r="S82" s="110"/>
    </row>
    <row r="83" spans="2:19" ht="35.25" customHeight="1" outlineLevel="1" x14ac:dyDescent="0.35">
      <c r="B83" s="868"/>
      <c r="C83" s="918"/>
      <c r="D83" s="475"/>
      <c r="E83" s="860"/>
      <c r="F83" s="861"/>
      <c r="G83" s="476"/>
      <c r="H83" s="362"/>
      <c r="I83" s="876"/>
      <c r="J83" s="877"/>
      <c r="K83" s="110"/>
      <c r="L83" s="362"/>
      <c r="M83" s="876"/>
      <c r="N83" s="877"/>
      <c r="O83" s="110"/>
      <c r="P83" s="362"/>
      <c r="Q83" s="876"/>
      <c r="R83" s="877"/>
      <c r="S83" s="110"/>
    </row>
    <row r="84" spans="2:19" ht="33" customHeight="1" outlineLevel="1" x14ac:dyDescent="0.35">
      <c r="B84" s="869"/>
      <c r="C84" s="918"/>
      <c r="D84" s="475"/>
      <c r="E84" s="860"/>
      <c r="F84" s="861"/>
      <c r="G84" s="476"/>
      <c r="H84" s="362"/>
      <c r="I84" s="876"/>
      <c r="J84" s="877"/>
      <c r="K84" s="110"/>
      <c r="L84" s="362"/>
      <c r="M84" s="876"/>
      <c r="N84" s="877"/>
      <c r="O84" s="110"/>
      <c r="P84" s="362"/>
      <c r="Q84" s="876"/>
      <c r="R84" s="877"/>
      <c r="S84" s="110"/>
    </row>
    <row r="85" spans="2:19" ht="31.5" customHeight="1" thickBot="1" x14ac:dyDescent="0.4">
      <c r="B85" s="333"/>
      <c r="C85" s="342"/>
    </row>
    <row r="86" spans="2:19" ht="30.75" customHeight="1" thickBot="1" x14ac:dyDescent="0.4">
      <c r="B86" s="333"/>
      <c r="C86" s="333"/>
      <c r="D86" s="845" t="s">
        <v>319</v>
      </c>
      <c r="E86" s="846"/>
      <c r="F86" s="846"/>
      <c r="G86" s="847"/>
      <c r="H86" s="919" t="s">
        <v>319</v>
      </c>
      <c r="I86" s="920"/>
      <c r="J86" s="920"/>
      <c r="K86" s="921"/>
      <c r="L86" s="846" t="s">
        <v>321</v>
      </c>
      <c r="M86" s="846"/>
      <c r="N86" s="846"/>
      <c r="O86" s="846"/>
      <c r="P86" s="846" t="s">
        <v>320</v>
      </c>
      <c r="Q86" s="846"/>
      <c r="R86" s="846"/>
      <c r="S86" s="847"/>
    </row>
    <row r="87" spans="2:19" ht="30.75" customHeight="1" x14ac:dyDescent="0.35">
      <c r="B87" s="871" t="s">
        <v>375</v>
      </c>
      <c r="C87" s="871" t="s">
        <v>376</v>
      </c>
      <c r="D87" s="848" t="s">
        <v>377</v>
      </c>
      <c r="E87" s="878"/>
      <c r="F87" s="459" t="s">
        <v>318</v>
      </c>
      <c r="G87" s="477" t="s">
        <v>357</v>
      </c>
      <c r="H87" s="922" t="s">
        <v>377</v>
      </c>
      <c r="I87" s="878"/>
      <c r="J87" s="459" t="s">
        <v>318</v>
      </c>
      <c r="K87" s="477" t="s">
        <v>357</v>
      </c>
      <c r="L87" s="922" t="s">
        <v>377</v>
      </c>
      <c r="M87" s="878"/>
      <c r="N87" s="459" t="s">
        <v>318</v>
      </c>
      <c r="O87" s="477" t="s">
        <v>357</v>
      </c>
      <c r="P87" s="922" t="s">
        <v>377</v>
      </c>
      <c r="Q87" s="878"/>
      <c r="R87" s="459" t="s">
        <v>318</v>
      </c>
      <c r="S87" s="477" t="s">
        <v>357</v>
      </c>
    </row>
    <row r="88" spans="2:19" ht="29.25" customHeight="1" x14ac:dyDescent="0.35">
      <c r="B88" s="873"/>
      <c r="C88" s="873"/>
      <c r="D88" s="862"/>
      <c r="E88" s="923"/>
      <c r="F88" s="473"/>
      <c r="G88" s="111"/>
      <c r="H88" s="478"/>
      <c r="I88" s="468"/>
      <c r="J88" s="474"/>
      <c r="K88" s="112"/>
      <c r="L88" s="478"/>
      <c r="M88" s="468"/>
      <c r="N88" s="474"/>
      <c r="O88" s="112"/>
      <c r="P88" s="478"/>
      <c r="Q88" s="468"/>
      <c r="R88" s="474"/>
      <c r="S88" s="112"/>
    </row>
    <row r="89" spans="2:19" ht="45" customHeight="1" x14ac:dyDescent="0.35">
      <c r="B89" s="924" t="s">
        <v>378</v>
      </c>
      <c r="C89" s="866" t="s">
        <v>379</v>
      </c>
      <c r="D89" s="338" t="s">
        <v>380</v>
      </c>
      <c r="E89" s="338" t="s">
        <v>381</v>
      </c>
      <c r="F89" s="369" t="s">
        <v>382</v>
      </c>
      <c r="G89" s="339" t="s">
        <v>383</v>
      </c>
      <c r="H89" s="338" t="s">
        <v>380</v>
      </c>
      <c r="I89" s="338" t="s">
        <v>381</v>
      </c>
      <c r="J89" s="369" t="s">
        <v>382</v>
      </c>
      <c r="K89" s="339" t="s">
        <v>383</v>
      </c>
      <c r="L89" s="338" t="s">
        <v>380</v>
      </c>
      <c r="M89" s="338" t="s">
        <v>381</v>
      </c>
      <c r="N89" s="369" t="s">
        <v>382</v>
      </c>
      <c r="O89" s="339" t="s">
        <v>383</v>
      </c>
      <c r="P89" s="338" t="s">
        <v>380</v>
      </c>
      <c r="Q89" s="338" t="s">
        <v>381</v>
      </c>
      <c r="R89" s="369" t="s">
        <v>382</v>
      </c>
      <c r="S89" s="339" t="s">
        <v>383</v>
      </c>
    </row>
    <row r="90" spans="2:19" ht="29.25" customHeight="1" x14ac:dyDescent="0.35">
      <c r="B90" s="924"/>
      <c r="C90" s="868"/>
      <c r="D90" s="925"/>
      <c r="E90" s="927"/>
      <c r="F90" s="925"/>
      <c r="G90" s="929"/>
      <c r="H90" s="931"/>
      <c r="I90" s="931"/>
      <c r="J90" s="931"/>
      <c r="K90" s="933"/>
      <c r="L90" s="931"/>
      <c r="M90" s="931"/>
      <c r="N90" s="931"/>
      <c r="O90" s="933"/>
      <c r="P90" s="931"/>
      <c r="Q90" s="931"/>
      <c r="R90" s="931"/>
      <c r="S90" s="933"/>
    </row>
    <row r="91" spans="2:19" ht="29.25" customHeight="1" x14ac:dyDescent="0.35">
      <c r="B91" s="924"/>
      <c r="C91" s="868"/>
      <c r="D91" s="926"/>
      <c r="E91" s="928"/>
      <c r="F91" s="926"/>
      <c r="G91" s="930"/>
      <c r="H91" s="932"/>
      <c r="I91" s="932"/>
      <c r="J91" s="932"/>
      <c r="K91" s="934"/>
      <c r="L91" s="932"/>
      <c r="M91" s="932"/>
      <c r="N91" s="932"/>
      <c r="O91" s="934"/>
      <c r="P91" s="932"/>
      <c r="Q91" s="932"/>
      <c r="R91" s="932"/>
      <c r="S91" s="934"/>
    </row>
    <row r="92" spans="2:19" ht="24" outlineLevel="1" x14ac:dyDescent="0.35">
      <c r="B92" s="924"/>
      <c r="C92" s="868"/>
      <c r="D92" s="338" t="s">
        <v>380</v>
      </c>
      <c r="E92" s="338" t="s">
        <v>381</v>
      </c>
      <c r="F92" s="369" t="s">
        <v>382</v>
      </c>
      <c r="G92" s="339" t="s">
        <v>383</v>
      </c>
      <c r="H92" s="338" t="s">
        <v>380</v>
      </c>
      <c r="I92" s="338" t="s">
        <v>381</v>
      </c>
      <c r="J92" s="369" t="s">
        <v>382</v>
      </c>
      <c r="K92" s="339" t="s">
        <v>383</v>
      </c>
      <c r="L92" s="338" t="s">
        <v>380</v>
      </c>
      <c r="M92" s="338" t="s">
        <v>381</v>
      </c>
      <c r="N92" s="369" t="s">
        <v>382</v>
      </c>
      <c r="O92" s="339" t="s">
        <v>383</v>
      </c>
      <c r="P92" s="338" t="s">
        <v>380</v>
      </c>
      <c r="Q92" s="338" t="s">
        <v>381</v>
      </c>
      <c r="R92" s="369" t="s">
        <v>382</v>
      </c>
      <c r="S92" s="339" t="s">
        <v>383</v>
      </c>
    </row>
    <row r="93" spans="2:19" ht="29.25" customHeight="1" outlineLevel="1" x14ac:dyDescent="0.35">
      <c r="B93" s="924"/>
      <c r="C93" s="868"/>
      <c r="D93" s="925"/>
      <c r="E93" s="927"/>
      <c r="F93" s="925"/>
      <c r="G93" s="929"/>
      <c r="H93" s="931"/>
      <c r="I93" s="931"/>
      <c r="J93" s="931"/>
      <c r="K93" s="933"/>
      <c r="L93" s="931"/>
      <c r="M93" s="931"/>
      <c r="N93" s="931"/>
      <c r="O93" s="933"/>
      <c r="P93" s="931"/>
      <c r="Q93" s="931"/>
      <c r="R93" s="931"/>
      <c r="S93" s="933"/>
    </row>
    <row r="94" spans="2:19" ht="29.25" customHeight="1" outlineLevel="1" x14ac:dyDescent="0.35">
      <c r="B94" s="924"/>
      <c r="C94" s="868"/>
      <c r="D94" s="926"/>
      <c r="E94" s="928"/>
      <c r="F94" s="926"/>
      <c r="G94" s="930"/>
      <c r="H94" s="932"/>
      <c r="I94" s="932"/>
      <c r="J94" s="932"/>
      <c r="K94" s="934"/>
      <c r="L94" s="932"/>
      <c r="M94" s="932"/>
      <c r="N94" s="932"/>
      <c r="O94" s="934"/>
      <c r="P94" s="932"/>
      <c r="Q94" s="932"/>
      <c r="R94" s="932"/>
      <c r="S94" s="934"/>
    </row>
    <row r="95" spans="2:19" ht="24" outlineLevel="1" x14ac:dyDescent="0.35">
      <c r="B95" s="924"/>
      <c r="C95" s="868"/>
      <c r="D95" s="338" t="s">
        <v>380</v>
      </c>
      <c r="E95" s="338" t="s">
        <v>381</v>
      </c>
      <c r="F95" s="369" t="s">
        <v>382</v>
      </c>
      <c r="G95" s="339" t="s">
        <v>383</v>
      </c>
      <c r="H95" s="338" t="s">
        <v>380</v>
      </c>
      <c r="I95" s="338" t="s">
        <v>381</v>
      </c>
      <c r="J95" s="369" t="s">
        <v>382</v>
      </c>
      <c r="K95" s="339" t="s">
        <v>383</v>
      </c>
      <c r="L95" s="338" t="s">
        <v>380</v>
      </c>
      <c r="M95" s="338" t="s">
        <v>381</v>
      </c>
      <c r="N95" s="369" t="s">
        <v>382</v>
      </c>
      <c r="O95" s="339" t="s">
        <v>383</v>
      </c>
      <c r="P95" s="338" t="s">
        <v>380</v>
      </c>
      <c r="Q95" s="338" t="s">
        <v>381</v>
      </c>
      <c r="R95" s="369" t="s">
        <v>382</v>
      </c>
      <c r="S95" s="339" t="s">
        <v>383</v>
      </c>
    </row>
    <row r="96" spans="2:19" ht="29.25" customHeight="1" outlineLevel="1" x14ac:dyDescent="0.35">
      <c r="B96" s="924"/>
      <c r="C96" s="868"/>
      <c r="D96" s="925"/>
      <c r="E96" s="927"/>
      <c r="F96" s="925"/>
      <c r="G96" s="929"/>
      <c r="H96" s="931"/>
      <c r="I96" s="931"/>
      <c r="J96" s="931"/>
      <c r="K96" s="933"/>
      <c r="L96" s="931"/>
      <c r="M96" s="931"/>
      <c r="N96" s="931"/>
      <c r="O96" s="933"/>
      <c r="P96" s="931"/>
      <c r="Q96" s="931"/>
      <c r="R96" s="931"/>
      <c r="S96" s="933"/>
    </row>
    <row r="97" spans="2:19" ht="29.25" customHeight="1" outlineLevel="1" x14ac:dyDescent="0.35">
      <c r="B97" s="924"/>
      <c r="C97" s="868"/>
      <c r="D97" s="926"/>
      <c r="E97" s="928"/>
      <c r="F97" s="926"/>
      <c r="G97" s="930"/>
      <c r="H97" s="932"/>
      <c r="I97" s="932"/>
      <c r="J97" s="932"/>
      <c r="K97" s="934"/>
      <c r="L97" s="932"/>
      <c r="M97" s="932"/>
      <c r="N97" s="932"/>
      <c r="O97" s="934"/>
      <c r="P97" s="932"/>
      <c r="Q97" s="932"/>
      <c r="R97" s="932"/>
      <c r="S97" s="934"/>
    </row>
    <row r="98" spans="2:19" ht="24" outlineLevel="1" x14ac:dyDescent="0.35">
      <c r="B98" s="924"/>
      <c r="C98" s="868"/>
      <c r="D98" s="338" t="s">
        <v>380</v>
      </c>
      <c r="E98" s="338" t="s">
        <v>381</v>
      </c>
      <c r="F98" s="369" t="s">
        <v>382</v>
      </c>
      <c r="G98" s="339" t="s">
        <v>383</v>
      </c>
      <c r="H98" s="338" t="s">
        <v>380</v>
      </c>
      <c r="I98" s="338" t="s">
        <v>381</v>
      </c>
      <c r="J98" s="369" t="s">
        <v>382</v>
      </c>
      <c r="K98" s="339" t="s">
        <v>383</v>
      </c>
      <c r="L98" s="338" t="s">
        <v>380</v>
      </c>
      <c r="M98" s="338" t="s">
        <v>381</v>
      </c>
      <c r="N98" s="369" t="s">
        <v>382</v>
      </c>
      <c r="O98" s="339" t="s">
        <v>383</v>
      </c>
      <c r="P98" s="338" t="s">
        <v>380</v>
      </c>
      <c r="Q98" s="338" t="s">
        <v>381</v>
      </c>
      <c r="R98" s="369" t="s">
        <v>382</v>
      </c>
      <c r="S98" s="339" t="s">
        <v>383</v>
      </c>
    </row>
    <row r="99" spans="2:19" ht="29.25" customHeight="1" outlineLevel="1" x14ac:dyDescent="0.35">
      <c r="B99" s="924"/>
      <c r="C99" s="868"/>
      <c r="D99" s="925"/>
      <c r="E99" s="927"/>
      <c r="F99" s="925"/>
      <c r="G99" s="929"/>
      <c r="H99" s="931"/>
      <c r="I99" s="931"/>
      <c r="J99" s="931"/>
      <c r="K99" s="933"/>
      <c r="L99" s="931"/>
      <c r="M99" s="931"/>
      <c r="N99" s="931"/>
      <c r="O99" s="933"/>
      <c r="P99" s="931"/>
      <c r="Q99" s="931"/>
      <c r="R99" s="931"/>
      <c r="S99" s="933"/>
    </row>
    <row r="100" spans="2:19" ht="29.25" customHeight="1" outlineLevel="1" x14ac:dyDescent="0.35">
      <c r="B100" s="924"/>
      <c r="C100" s="869"/>
      <c r="D100" s="926"/>
      <c r="E100" s="928"/>
      <c r="F100" s="926"/>
      <c r="G100" s="930"/>
      <c r="H100" s="932"/>
      <c r="I100" s="932"/>
      <c r="J100" s="932"/>
      <c r="K100" s="934"/>
      <c r="L100" s="932"/>
      <c r="M100" s="932"/>
      <c r="N100" s="932"/>
      <c r="O100" s="934"/>
      <c r="P100" s="932"/>
      <c r="Q100" s="932"/>
      <c r="R100" s="932"/>
      <c r="S100" s="934"/>
    </row>
    <row r="101" spans="2:19" ht="15" thickBot="1" x14ac:dyDescent="0.4">
      <c r="B101" s="333"/>
      <c r="C101" s="333"/>
    </row>
    <row r="102" spans="2:19" ht="15" thickBot="1" x14ac:dyDescent="0.4">
      <c r="B102" s="333"/>
      <c r="C102" s="333"/>
      <c r="D102" s="845" t="s">
        <v>319</v>
      </c>
      <c r="E102" s="846"/>
      <c r="F102" s="846"/>
      <c r="G102" s="847"/>
      <c r="H102" s="919" t="s">
        <v>384</v>
      </c>
      <c r="I102" s="920"/>
      <c r="J102" s="920"/>
      <c r="K102" s="921"/>
      <c r="L102" s="919" t="s">
        <v>321</v>
      </c>
      <c r="M102" s="920"/>
      <c r="N102" s="920"/>
      <c r="O102" s="921"/>
      <c r="P102" s="919" t="s">
        <v>322</v>
      </c>
      <c r="Q102" s="920"/>
      <c r="R102" s="920"/>
      <c r="S102" s="921"/>
    </row>
    <row r="103" spans="2:19" ht="33.75" customHeight="1" x14ac:dyDescent="0.35">
      <c r="B103" s="935" t="s">
        <v>385</v>
      </c>
      <c r="C103" s="871" t="s">
        <v>386</v>
      </c>
      <c r="D103" s="368" t="s">
        <v>387</v>
      </c>
      <c r="E103" s="343" t="s">
        <v>388</v>
      </c>
      <c r="F103" s="848" t="s">
        <v>389</v>
      </c>
      <c r="G103" s="850"/>
      <c r="H103" s="368" t="s">
        <v>387</v>
      </c>
      <c r="I103" s="343" t="s">
        <v>388</v>
      </c>
      <c r="J103" s="848" t="s">
        <v>389</v>
      </c>
      <c r="K103" s="850"/>
      <c r="L103" s="368" t="s">
        <v>387</v>
      </c>
      <c r="M103" s="343" t="s">
        <v>388</v>
      </c>
      <c r="N103" s="848" t="s">
        <v>389</v>
      </c>
      <c r="O103" s="850"/>
      <c r="P103" s="368" t="s">
        <v>387</v>
      </c>
      <c r="Q103" s="343" t="s">
        <v>388</v>
      </c>
      <c r="R103" s="848" t="s">
        <v>389</v>
      </c>
      <c r="S103" s="850"/>
    </row>
    <row r="104" spans="2:19" ht="30" customHeight="1" x14ac:dyDescent="0.35">
      <c r="B104" s="936"/>
      <c r="C104" s="873"/>
      <c r="D104" s="113"/>
      <c r="E104" s="114"/>
      <c r="F104" s="862"/>
      <c r="G104" s="863"/>
      <c r="H104" s="115"/>
      <c r="I104" s="116"/>
      <c r="J104" s="938"/>
      <c r="K104" s="939"/>
      <c r="L104" s="115"/>
      <c r="M104" s="116"/>
      <c r="N104" s="938"/>
      <c r="O104" s="939"/>
      <c r="P104" s="115"/>
      <c r="Q104" s="116"/>
      <c r="R104" s="938"/>
      <c r="S104" s="939"/>
    </row>
    <row r="105" spans="2:19" ht="32.25" customHeight="1" x14ac:dyDescent="0.35">
      <c r="B105" s="936"/>
      <c r="C105" s="935" t="s">
        <v>390</v>
      </c>
      <c r="D105" s="344" t="s">
        <v>387</v>
      </c>
      <c r="E105" s="338" t="s">
        <v>388</v>
      </c>
      <c r="F105" s="338" t="s">
        <v>391</v>
      </c>
      <c r="G105" s="363" t="s">
        <v>392</v>
      </c>
      <c r="H105" s="344" t="s">
        <v>387</v>
      </c>
      <c r="I105" s="338" t="s">
        <v>388</v>
      </c>
      <c r="J105" s="338" t="s">
        <v>391</v>
      </c>
      <c r="K105" s="363" t="s">
        <v>392</v>
      </c>
      <c r="L105" s="344" t="s">
        <v>387</v>
      </c>
      <c r="M105" s="338" t="s">
        <v>388</v>
      </c>
      <c r="N105" s="338" t="s">
        <v>391</v>
      </c>
      <c r="O105" s="363" t="s">
        <v>392</v>
      </c>
      <c r="P105" s="344" t="s">
        <v>387</v>
      </c>
      <c r="Q105" s="338" t="s">
        <v>388</v>
      </c>
      <c r="R105" s="338" t="s">
        <v>391</v>
      </c>
      <c r="S105" s="363" t="s">
        <v>392</v>
      </c>
    </row>
    <row r="106" spans="2:19" ht="27.75" customHeight="1" x14ac:dyDescent="0.35">
      <c r="B106" s="936"/>
      <c r="C106" s="936"/>
      <c r="D106" s="113"/>
      <c r="E106" s="104"/>
      <c r="F106" s="108"/>
      <c r="G106" s="111"/>
      <c r="H106" s="115"/>
      <c r="I106" s="106"/>
      <c r="J106" s="109"/>
      <c r="K106" s="112"/>
      <c r="L106" s="115"/>
      <c r="M106" s="106"/>
      <c r="N106" s="109"/>
      <c r="O106" s="112"/>
      <c r="P106" s="115"/>
      <c r="Q106" s="106"/>
      <c r="R106" s="109"/>
      <c r="S106" s="112"/>
    </row>
    <row r="107" spans="2:19" ht="27.75" customHeight="1" outlineLevel="1" x14ac:dyDescent="0.35">
      <c r="B107" s="936"/>
      <c r="C107" s="936"/>
      <c r="D107" s="344" t="s">
        <v>387</v>
      </c>
      <c r="E107" s="338" t="s">
        <v>388</v>
      </c>
      <c r="F107" s="338" t="s">
        <v>391</v>
      </c>
      <c r="G107" s="363" t="s">
        <v>392</v>
      </c>
      <c r="H107" s="344" t="s">
        <v>387</v>
      </c>
      <c r="I107" s="338" t="s">
        <v>388</v>
      </c>
      <c r="J107" s="338" t="s">
        <v>391</v>
      </c>
      <c r="K107" s="363" t="s">
        <v>392</v>
      </c>
      <c r="L107" s="344" t="s">
        <v>387</v>
      </c>
      <c r="M107" s="338" t="s">
        <v>388</v>
      </c>
      <c r="N107" s="338" t="s">
        <v>391</v>
      </c>
      <c r="O107" s="363" t="s">
        <v>392</v>
      </c>
      <c r="P107" s="344" t="s">
        <v>387</v>
      </c>
      <c r="Q107" s="338" t="s">
        <v>388</v>
      </c>
      <c r="R107" s="338" t="s">
        <v>391</v>
      </c>
      <c r="S107" s="363" t="s">
        <v>392</v>
      </c>
    </row>
    <row r="108" spans="2:19" ht="27.75" customHeight="1" outlineLevel="1" x14ac:dyDescent="0.35">
      <c r="B108" s="936"/>
      <c r="C108" s="936"/>
      <c r="D108" s="113"/>
      <c r="E108" s="104"/>
      <c r="F108" s="108"/>
      <c r="G108" s="111"/>
      <c r="H108" s="115"/>
      <c r="I108" s="106"/>
      <c r="J108" s="109"/>
      <c r="K108" s="112"/>
      <c r="L108" s="115"/>
      <c r="M108" s="106"/>
      <c r="N108" s="109"/>
      <c r="O108" s="112"/>
      <c r="P108" s="115"/>
      <c r="Q108" s="106"/>
      <c r="R108" s="109"/>
      <c r="S108" s="112"/>
    </row>
    <row r="109" spans="2:19" ht="27.75" customHeight="1" outlineLevel="1" x14ac:dyDescent="0.35">
      <c r="B109" s="936"/>
      <c r="C109" s="936"/>
      <c r="D109" s="344" t="s">
        <v>387</v>
      </c>
      <c r="E109" s="338" t="s">
        <v>388</v>
      </c>
      <c r="F109" s="338" t="s">
        <v>391</v>
      </c>
      <c r="G109" s="363" t="s">
        <v>392</v>
      </c>
      <c r="H109" s="344" t="s">
        <v>387</v>
      </c>
      <c r="I109" s="338" t="s">
        <v>388</v>
      </c>
      <c r="J109" s="338" t="s">
        <v>391</v>
      </c>
      <c r="K109" s="363" t="s">
        <v>392</v>
      </c>
      <c r="L109" s="344" t="s">
        <v>387</v>
      </c>
      <c r="M109" s="338" t="s">
        <v>388</v>
      </c>
      <c r="N109" s="338" t="s">
        <v>391</v>
      </c>
      <c r="O109" s="363" t="s">
        <v>392</v>
      </c>
      <c r="P109" s="344" t="s">
        <v>387</v>
      </c>
      <c r="Q109" s="338" t="s">
        <v>388</v>
      </c>
      <c r="R109" s="338" t="s">
        <v>391</v>
      </c>
      <c r="S109" s="363" t="s">
        <v>392</v>
      </c>
    </row>
    <row r="110" spans="2:19" ht="27.75" customHeight="1" outlineLevel="1" x14ac:dyDescent="0.35">
      <c r="B110" s="936"/>
      <c r="C110" s="936"/>
      <c r="D110" s="113"/>
      <c r="E110" s="104"/>
      <c r="F110" s="108"/>
      <c r="G110" s="111"/>
      <c r="H110" s="115"/>
      <c r="I110" s="106"/>
      <c r="J110" s="109"/>
      <c r="K110" s="112"/>
      <c r="L110" s="115"/>
      <c r="M110" s="106"/>
      <c r="N110" s="109"/>
      <c r="O110" s="112"/>
      <c r="P110" s="115"/>
      <c r="Q110" s="106"/>
      <c r="R110" s="109"/>
      <c r="S110" s="112"/>
    </row>
    <row r="111" spans="2:19" ht="27.75" customHeight="1" outlineLevel="1" x14ac:dyDescent="0.35">
      <c r="B111" s="936"/>
      <c r="C111" s="936"/>
      <c r="D111" s="344" t="s">
        <v>387</v>
      </c>
      <c r="E111" s="338" t="s">
        <v>388</v>
      </c>
      <c r="F111" s="338" t="s">
        <v>391</v>
      </c>
      <c r="G111" s="363" t="s">
        <v>392</v>
      </c>
      <c r="H111" s="344" t="s">
        <v>387</v>
      </c>
      <c r="I111" s="338" t="s">
        <v>388</v>
      </c>
      <c r="J111" s="338" t="s">
        <v>391</v>
      </c>
      <c r="K111" s="363" t="s">
        <v>392</v>
      </c>
      <c r="L111" s="344" t="s">
        <v>387</v>
      </c>
      <c r="M111" s="338" t="s">
        <v>388</v>
      </c>
      <c r="N111" s="338" t="s">
        <v>391</v>
      </c>
      <c r="O111" s="363" t="s">
        <v>392</v>
      </c>
      <c r="P111" s="344" t="s">
        <v>387</v>
      </c>
      <c r="Q111" s="338" t="s">
        <v>388</v>
      </c>
      <c r="R111" s="338" t="s">
        <v>391</v>
      </c>
      <c r="S111" s="363" t="s">
        <v>392</v>
      </c>
    </row>
    <row r="112" spans="2:19" ht="27.75" customHeight="1" outlineLevel="1" x14ac:dyDescent="0.35">
      <c r="B112" s="937"/>
      <c r="C112" s="937"/>
      <c r="D112" s="113"/>
      <c r="E112" s="104"/>
      <c r="F112" s="108"/>
      <c r="G112" s="111"/>
      <c r="H112" s="115"/>
      <c r="I112" s="106"/>
      <c r="J112" s="109"/>
      <c r="K112" s="112"/>
      <c r="L112" s="115"/>
      <c r="M112" s="106"/>
      <c r="N112" s="109"/>
      <c r="O112" s="112"/>
      <c r="P112" s="115"/>
      <c r="Q112" s="106"/>
      <c r="R112" s="109"/>
      <c r="S112" s="112"/>
    </row>
    <row r="113" spans="2:19" ht="26.25" customHeight="1" x14ac:dyDescent="0.35">
      <c r="B113" s="904" t="s">
        <v>393</v>
      </c>
      <c r="C113" s="940" t="s">
        <v>394</v>
      </c>
      <c r="D113" s="345" t="s">
        <v>395</v>
      </c>
      <c r="E113" s="345" t="s">
        <v>396</v>
      </c>
      <c r="F113" s="345" t="s">
        <v>318</v>
      </c>
      <c r="G113" s="346" t="s">
        <v>397</v>
      </c>
      <c r="H113" s="347" t="s">
        <v>395</v>
      </c>
      <c r="I113" s="345" t="s">
        <v>396</v>
      </c>
      <c r="J113" s="345" t="s">
        <v>318</v>
      </c>
      <c r="K113" s="346" t="s">
        <v>397</v>
      </c>
      <c r="L113" s="345" t="s">
        <v>395</v>
      </c>
      <c r="M113" s="345" t="s">
        <v>396</v>
      </c>
      <c r="N113" s="345" t="s">
        <v>318</v>
      </c>
      <c r="O113" s="346" t="s">
        <v>397</v>
      </c>
      <c r="P113" s="345" t="s">
        <v>395</v>
      </c>
      <c r="Q113" s="345" t="s">
        <v>396</v>
      </c>
      <c r="R113" s="345" t="s">
        <v>318</v>
      </c>
      <c r="S113" s="346" t="s">
        <v>397</v>
      </c>
    </row>
    <row r="114" spans="2:19" ht="32.25" customHeight="1" x14ac:dyDescent="0.35">
      <c r="B114" s="905"/>
      <c r="C114" s="941"/>
      <c r="D114" s="103"/>
      <c r="E114" s="103"/>
      <c r="F114" s="103"/>
      <c r="G114" s="103"/>
      <c r="H114" s="362"/>
      <c r="I114" s="105"/>
      <c r="J114" s="105"/>
      <c r="K114" s="110"/>
      <c r="L114" s="105"/>
      <c r="M114" s="105"/>
      <c r="N114" s="105"/>
      <c r="O114" s="110"/>
      <c r="P114" s="105"/>
      <c r="Q114" s="105"/>
      <c r="R114" s="105"/>
      <c r="S114" s="110"/>
    </row>
    <row r="115" spans="2:19" ht="32.25" customHeight="1" x14ac:dyDescent="0.35">
      <c r="B115" s="905"/>
      <c r="C115" s="904" t="s">
        <v>398</v>
      </c>
      <c r="D115" s="338" t="s">
        <v>399</v>
      </c>
      <c r="E115" s="843" t="s">
        <v>400</v>
      </c>
      <c r="F115" s="844"/>
      <c r="G115" s="339" t="s">
        <v>401</v>
      </c>
      <c r="H115" s="338" t="s">
        <v>399</v>
      </c>
      <c r="I115" s="843" t="s">
        <v>400</v>
      </c>
      <c r="J115" s="844"/>
      <c r="K115" s="339" t="s">
        <v>401</v>
      </c>
      <c r="L115" s="338" t="s">
        <v>399</v>
      </c>
      <c r="M115" s="843" t="s">
        <v>400</v>
      </c>
      <c r="N115" s="844"/>
      <c r="O115" s="339" t="s">
        <v>401</v>
      </c>
      <c r="P115" s="338" t="s">
        <v>399</v>
      </c>
      <c r="Q115" s="338" t="s">
        <v>400</v>
      </c>
      <c r="R115" s="843" t="s">
        <v>400</v>
      </c>
      <c r="S115" s="844"/>
    </row>
    <row r="116" spans="2:19" ht="23.25" customHeight="1" x14ac:dyDescent="0.35">
      <c r="B116" s="905"/>
      <c r="C116" s="905"/>
      <c r="D116" s="117"/>
      <c r="E116" s="874"/>
      <c r="F116" s="875"/>
      <c r="G116" s="95"/>
      <c r="H116" s="118"/>
      <c r="I116" s="841"/>
      <c r="J116" s="842"/>
      <c r="K116" s="107"/>
      <c r="L116" s="118"/>
      <c r="M116" s="841"/>
      <c r="N116" s="842"/>
      <c r="O116" s="98"/>
      <c r="P116" s="118"/>
      <c r="Q116" s="96"/>
      <c r="R116" s="841"/>
      <c r="S116" s="842"/>
    </row>
    <row r="117" spans="2:19" ht="23.25" customHeight="1" outlineLevel="1" x14ac:dyDescent="0.35">
      <c r="B117" s="905"/>
      <c r="C117" s="905"/>
      <c r="D117" s="338" t="s">
        <v>399</v>
      </c>
      <c r="E117" s="843" t="s">
        <v>400</v>
      </c>
      <c r="F117" s="844"/>
      <c r="G117" s="339" t="s">
        <v>401</v>
      </c>
      <c r="H117" s="338" t="s">
        <v>399</v>
      </c>
      <c r="I117" s="843" t="s">
        <v>400</v>
      </c>
      <c r="J117" s="844"/>
      <c r="K117" s="339" t="s">
        <v>401</v>
      </c>
      <c r="L117" s="338" t="s">
        <v>399</v>
      </c>
      <c r="M117" s="843" t="s">
        <v>400</v>
      </c>
      <c r="N117" s="844"/>
      <c r="O117" s="339" t="s">
        <v>401</v>
      </c>
      <c r="P117" s="338" t="s">
        <v>399</v>
      </c>
      <c r="Q117" s="338" t="s">
        <v>400</v>
      </c>
      <c r="R117" s="843" t="s">
        <v>400</v>
      </c>
      <c r="S117" s="844"/>
    </row>
    <row r="118" spans="2:19" ht="23.25" customHeight="1" outlineLevel="1" x14ac:dyDescent="0.35">
      <c r="B118" s="905"/>
      <c r="C118" s="905"/>
      <c r="D118" s="117"/>
      <c r="E118" s="874"/>
      <c r="F118" s="875"/>
      <c r="G118" s="95"/>
      <c r="H118" s="118"/>
      <c r="I118" s="841"/>
      <c r="J118" s="842"/>
      <c r="K118" s="98"/>
      <c r="L118" s="118"/>
      <c r="M118" s="841"/>
      <c r="N118" s="842"/>
      <c r="O118" s="98"/>
      <c r="P118" s="118"/>
      <c r="Q118" s="96"/>
      <c r="R118" s="841"/>
      <c r="S118" s="842"/>
    </row>
    <row r="119" spans="2:19" ht="23.25" customHeight="1" outlineLevel="1" x14ac:dyDescent="0.35">
      <c r="B119" s="905"/>
      <c r="C119" s="905"/>
      <c r="D119" s="338" t="s">
        <v>399</v>
      </c>
      <c r="E119" s="843" t="s">
        <v>400</v>
      </c>
      <c r="F119" s="844"/>
      <c r="G119" s="339" t="s">
        <v>401</v>
      </c>
      <c r="H119" s="338" t="s">
        <v>399</v>
      </c>
      <c r="I119" s="843" t="s">
        <v>400</v>
      </c>
      <c r="J119" s="844"/>
      <c r="K119" s="339" t="s">
        <v>401</v>
      </c>
      <c r="L119" s="338" t="s">
        <v>399</v>
      </c>
      <c r="M119" s="843" t="s">
        <v>400</v>
      </c>
      <c r="N119" s="844"/>
      <c r="O119" s="339" t="s">
        <v>401</v>
      </c>
      <c r="P119" s="338" t="s">
        <v>399</v>
      </c>
      <c r="Q119" s="338" t="s">
        <v>400</v>
      </c>
      <c r="R119" s="843" t="s">
        <v>400</v>
      </c>
      <c r="S119" s="844"/>
    </row>
    <row r="120" spans="2:19" ht="23.25" customHeight="1" outlineLevel="1" x14ac:dyDescent="0.35">
      <c r="B120" s="905"/>
      <c r="C120" s="905"/>
      <c r="D120" s="117"/>
      <c r="E120" s="874"/>
      <c r="F120" s="875"/>
      <c r="G120" s="95"/>
      <c r="H120" s="118"/>
      <c r="I120" s="841"/>
      <c r="J120" s="842"/>
      <c r="K120" s="98"/>
      <c r="L120" s="118"/>
      <c r="M120" s="841"/>
      <c r="N120" s="842"/>
      <c r="O120" s="98"/>
      <c r="P120" s="118"/>
      <c r="Q120" s="96"/>
      <c r="R120" s="841"/>
      <c r="S120" s="842"/>
    </row>
    <row r="121" spans="2:19" ht="23.25" customHeight="1" outlineLevel="1" x14ac:dyDescent="0.35">
      <c r="B121" s="905"/>
      <c r="C121" s="905"/>
      <c r="D121" s="338" t="s">
        <v>399</v>
      </c>
      <c r="E121" s="843" t="s">
        <v>400</v>
      </c>
      <c r="F121" s="844"/>
      <c r="G121" s="339" t="s">
        <v>401</v>
      </c>
      <c r="H121" s="338" t="s">
        <v>399</v>
      </c>
      <c r="I121" s="843" t="s">
        <v>400</v>
      </c>
      <c r="J121" s="844"/>
      <c r="K121" s="339" t="s">
        <v>401</v>
      </c>
      <c r="L121" s="338" t="s">
        <v>399</v>
      </c>
      <c r="M121" s="843" t="s">
        <v>400</v>
      </c>
      <c r="N121" s="844"/>
      <c r="O121" s="339" t="s">
        <v>401</v>
      </c>
      <c r="P121" s="338" t="s">
        <v>399</v>
      </c>
      <c r="Q121" s="338" t="s">
        <v>400</v>
      </c>
      <c r="R121" s="843" t="s">
        <v>400</v>
      </c>
      <c r="S121" s="844"/>
    </row>
    <row r="122" spans="2:19" ht="23.25" customHeight="1" outlineLevel="1" x14ac:dyDescent="0.35">
      <c r="B122" s="906"/>
      <c r="C122" s="906"/>
      <c r="D122" s="117"/>
      <c r="E122" s="874"/>
      <c r="F122" s="875"/>
      <c r="G122" s="95"/>
      <c r="H122" s="118"/>
      <c r="I122" s="841"/>
      <c r="J122" s="842"/>
      <c r="K122" s="98"/>
      <c r="L122" s="118"/>
      <c r="M122" s="841"/>
      <c r="N122" s="842"/>
      <c r="O122" s="98"/>
      <c r="P122" s="118"/>
      <c r="Q122" s="96"/>
      <c r="R122" s="841"/>
      <c r="S122" s="842"/>
    </row>
    <row r="123" spans="2:19" ht="15" thickBot="1" x14ac:dyDescent="0.4">
      <c r="B123" s="333"/>
      <c r="C123" s="333"/>
    </row>
    <row r="124" spans="2:19" ht="15" thickBot="1" x14ac:dyDescent="0.4">
      <c r="B124" s="333"/>
      <c r="C124" s="333"/>
      <c r="D124" s="845" t="s">
        <v>319</v>
      </c>
      <c r="E124" s="846"/>
      <c r="F124" s="846"/>
      <c r="G124" s="847"/>
      <c r="H124" s="845" t="s">
        <v>320</v>
      </c>
      <c r="I124" s="846"/>
      <c r="J124" s="846"/>
      <c r="K124" s="847"/>
      <c r="L124" s="846" t="s">
        <v>321</v>
      </c>
      <c r="M124" s="846"/>
      <c r="N124" s="846"/>
      <c r="O124" s="846"/>
      <c r="P124" s="845" t="s">
        <v>322</v>
      </c>
      <c r="Q124" s="846"/>
      <c r="R124" s="846"/>
      <c r="S124" s="847"/>
    </row>
    <row r="125" spans="2:19" x14ac:dyDescent="0.35">
      <c r="B125" s="871" t="s">
        <v>402</v>
      </c>
      <c r="C125" s="871" t="s">
        <v>403</v>
      </c>
      <c r="D125" s="848" t="s">
        <v>404</v>
      </c>
      <c r="E125" s="849"/>
      <c r="F125" s="849"/>
      <c r="G125" s="850"/>
      <c r="H125" s="848" t="s">
        <v>404</v>
      </c>
      <c r="I125" s="849"/>
      <c r="J125" s="849"/>
      <c r="K125" s="850"/>
      <c r="L125" s="848" t="s">
        <v>404</v>
      </c>
      <c r="M125" s="849"/>
      <c r="N125" s="849"/>
      <c r="O125" s="850"/>
      <c r="P125" s="848" t="s">
        <v>404</v>
      </c>
      <c r="Q125" s="849"/>
      <c r="R125" s="849"/>
      <c r="S125" s="850"/>
    </row>
    <row r="126" spans="2:19" ht="45" customHeight="1" x14ac:dyDescent="0.35">
      <c r="B126" s="873"/>
      <c r="C126" s="873"/>
      <c r="D126" s="942"/>
      <c r="E126" s="943"/>
      <c r="F126" s="943"/>
      <c r="G126" s="944"/>
      <c r="H126" s="945"/>
      <c r="I126" s="946"/>
      <c r="J126" s="946"/>
      <c r="K126" s="947"/>
      <c r="L126" s="945"/>
      <c r="M126" s="946"/>
      <c r="N126" s="946"/>
      <c r="O126" s="947"/>
      <c r="P126" s="945"/>
      <c r="Q126" s="946"/>
      <c r="R126" s="946"/>
      <c r="S126" s="947"/>
    </row>
    <row r="127" spans="2:19" ht="32.25" customHeight="1" x14ac:dyDescent="0.35">
      <c r="B127" s="866" t="s">
        <v>405</v>
      </c>
      <c r="C127" s="866" t="s">
        <v>406</v>
      </c>
      <c r="D127" s="345" t="s">
        <v>407</v>
      </c>
      <c r="E127" s="367" t="s">
        <v>318</v>
      </c>
      <c r="F127" s="338" t="s">
        <v>340</v>
      </c>
      <c r="G127" s="339" t="s">
        <v>357</v>
      </c>
      <c r="H127" s="345" t="s">
        <v>407</v>
      </c>
      <c r="I127" s="367" t="s">
        <v>318</v>
      </c>
      <c r="J127" s="338" t="s">
        <v>340</v>
      </c>
      <c r="K127" s="339" t="s">
        <v>357</v>
      </c>
      <c r="L127" s="345" t="s">
        <v>407</v>
      </c>
      <c r="M127" s="367" t="s">
        <v>318</v>
      </c>
      <c r="N127" s="338" t="s">
        <v>340</v>
      </c>
      <c r="O127" s="339" t="s">
        <v>357</v>
      </c>
      <c r="P127" s="345" t="s">
        <v>407</v>
      </c>
      <c r="Q127" s="367" t="s">
        <v>318</v>
      </c>
      <c r="R127" s="338" t="s">
        <v>340</v>
      </c>
      <c r="S127" s="339" t="s">
        <v>357</v>
      </c>
    </row>
    <row r="128" spans="2:19" ht="23.25" customHeight="1" x14ac:dyDescent="0.35">
      <c r="B128" s="868"/>
      <c r="C128" s="869"/>
      <c r="D128" s="103">
        <v>1</v>
      </c>
      <c r="E128" s="479" t="s">
        <v>497</v>
      </c>
      <c r="F128" s="94" t="s">
        <v>479</v>
      </c>
      <c r="G128" s="476" t="s">
        <v>604</v>
      </c>
      <c r="H128" s="105">
        <v>4</v>
      </c>
      <c r="I128" s="480" t="s">
        <v>497</v>
      </c>
      <c r="J128" s="105" t="s">
        <v>479</v>
      </c>
      <c r="K128" s="481" t="s">
        <v>1304</v>
      </c>
      <c r="L128" s="105">
        <v>2</v>
      </c>
      <c r="M128" s="480" t="s">
        <v>497</v>
      </c>
      <c r="N128" s="105" t="s">
        <v>479</v>
      </c>
      <c r="O128" s="481" t="s">
        <v>1304</v>
      </c>
      <c r="P128" s="105"/>
      <c r="Q128" s="480"/>
      <c r="R128" s="105"/>
      <c r="S128" s="481"/>
    </row>
    <row r="129" spans="2:19" ht="29.25" customHeight="1" x14ac:dyDescent="0.35">
      <c r="B129" s="868"/>
      <c r="C129" s="866" t="s">
        <v>408</v>
      </c>
      <c r="D129" s="338" t="s">
        <v>409</v>
      </c>
      <c r="E129" s="843" t="s">
        <v>410</v>
      </c>
      <c r="F129" s="844"/>
      <c r="G129" s="339" t="s">
        <v>411</v>
      </c>
      <c r="H129" s="338" t="s">
        <v>409</v>
      </c>
      <c r="I129" s="843" t="s">
        <v>410</v>
      </c>
      <c r="J129" s="844"/>
      <c r="K129" s="339" t="s">
        <v>411</v>
      </c>
      <c r="L129" s="338" t="s">
        <v>409</v>
      </c>
      <c r="M129" s="843" t="s">
        <v>410</v>
      </c>
      <c r="N129" s="844"/>
      <c r="O129" s="339" t="s">
        <v>411</v>
      </c>
      <c r="P129" s="338" t="s">
        <v>409</v>
      </c>
      <c r="Q129" s="843" t="s">
        <v>410</v>
      </c>
      <c r="R129" s="844"/>
      <c r="S129" s="339" t="s">
        <v>411</v>
      </c>
    </row>
    <row r="130" spans="2:19" ht="39" customHeight="1" x14ac:dyDescent="0.35">
      <c r="B130" s="869"/>
      <c r="C130" s="869"/>
      <c r="D130" s="117">
        <v>1</v>
      </c>
      <c r="E130" s="874" t="s">
        <v>427</v>
      </c>
      <c r="F130" s="875"/>
      <c r="G130" s="95" t="s">
        <v>530</v>
      </c>
      <c r="H130" s="118">
        <v>4</v>
      </c>
      <c r="I130" s="841" t="s">
        <v>422</v>
      </c>
      <c r="J130" s="842"/>
      <c r="K130" s="98" t="s">
        <v>516</v>
      </c>
      <c r="L130" s="118">
        <v>2</v>
      </c>
      <c r="M130" s="841" t="s">
        <v>432</v>
      </c>
      <c r="N130" s="842"/>
      <c r="O130" s="98" t="s">
        <v>530</v>
      </c>
      <c r="P130" s="118"/>
      <c r="Q130" s="841"/>
      <c r="R130" s="842"/>
      <c r="S130" s="98"/>
    </row>
    <row r="134" spans="2:19" hidden="1" x14ac:dyDescent="0.35"/>
    <row r="135" spans="2:19" hidden="1" x14ac:dyDescent="0.35"/>
    <row r="136" spans="2:19" hidden="1" x14ac:dyDescent="0.35">
      <c r="D136" s="131" t="s">
        <v>412</v>
      </c>
    </row>
    <row r="137" spans="2:19" hidden="1" x14ac:dyDescent="0.35">
      <c r="D137" s="131" t="s">
        <v>413</v>
      </c>
      <c r="E137" s="131" t="s">
        <v>414</v>
      </c>
      <c r="F137" s="131" t="s">
        <v>415</v>
      </c>
      <c r="H137" s="131" t="s">
        <v>416</v>
      </c>
      <c r="I137" s="131" t="s">
        <v>417</v>
      </c>
    </row>
    <row r="138" spans="2:19" hidden="1" x14ac:dyDescent="0.35">
      <c r="D138" s="131" t="s">
        <v>418</v>
      </c>
      <c r="E138" s="131" t="s">
        <v>419</v>
      </c>
      <c r="F138" s="131" t="s">
        <v>420</v>
      </c>
      <c r="H138" s="131" t="s">
        <v>421</v>
      </c>
      <c r="I138" s="131" t="s">
        <v>422</v>
      </c>
    </row>
    <row r="139" spans="2:19" hidden="1" x14ac:dyDescent="0.35">
      <c r="D139" s="131" t="s">
        <v>423</v>
      </c>
      <c r="E139" s="131" t="s">
        <v>424</v>
      </c>
      <c r="F139" s="131" t="s">
        <v>425</v>
      </c>
      <c r="H139" s="131" t="s">
        <v>426</v>
      </c>
      <c r="I139" s="131" t="s">
        <v>427</v>
      </c>
    </row>
    <row r="140" spans="2:19" hidden="1" x14ac:dyDescent="0.35">
      <c r="D140" s="131" t="s">
        <v>428</v>
      </c>
      <c r="F140" s="131" t="s">
        <v>429</v>
      </c>
      <c r="G140" s="131" t="s">
        <v>430</v>
      </c>
      <c r="H140" s="131" t="s">
        <v>431</v>
      </c>
      <c r="I140" s="131" t="s">
        <v>432</v>
      </c>
      <c r="K140" s="131" t="s">
        <v>433</v>
      </c>
    </row>
    <row r="141" spans="2:19" hidden="1" x14ac:dyDescent="0.35">
      <c r="D141" s="131" t="s">
        <v>434</v>
      </c>
      <c r="F141" s="131" t="s">
        <v>435</v>
      </c>
      <c r="G141" s="131" t="s">
        <v>436</v>
      </c>
      <c r="H141" s="131" t="s">
        <v>437</v>
      </c>
      <c r="I141" s="131" t="s">
        <v>438</v>
      </c>
      <c r="K141" s="131" t="s">
        <v>439</v>
      </c>
      <c r="L141" s="131" t="s">
        <v>440</v>
      </c>
    </row>
    <row r="142" spans="2:19" hidden="1" x14ac:dyDescent="0.35">
      <c r="D142" s="131" t="s">
        <v>441</v>
      </c>
      <c r="E142" s="119" t="s">
        <v>442</v>
      </c>
      <c r="G142" s="131" t="s">
        <v>443</v>
      </c>
      <c r="H142" s="131" t="s">
        <v>444</v>
      </c>
      <c r="K142" s="131" t="s">
        <v>445</v>
      </c>
      <c r="L142" s="131" t="s">
        <v>446</v>
      </c>
    </row>
    <row r="143" spans="2:19" hidden="1" x14ac:dyDescent="0.35">
      <c r="D143" s="131" t="s">
        <v>447</v>
      </c>
      <c r="E143" s="120" t="s">
        <v>448</v>
      </c>
      <c r="K143" s="131" t="s">
        <v>449</v>
      </c>
      <c r="L143" s="131" t="s">
        <v>450</v>
      </c>
    </row>
    <row r="144" spans="2:19" hidden="1" x14ac:dyDescent="0.35">
      <c r="E144" s="121" t="s">
        <v>451</v>
      </c>
      <c r="H144" s="131" t="s">
        <v>452</v>
      </c>
      <c r="K144" s="131" t="s">
        <v>453</v>
      </c>
      <c r="L144" s="131" t="s">
        <v>454</v>
      </c>
    </row>
    <row r="145" spans="2:12" hidden="1" x14ac:dyDescent="0.35">
      <c r="H145" s="131" t="s">
        <v>455</v>
      </c>
      <c r="K145" s="131" t="s">
        <v>456</v>
      </c>
      <c r="L145" s="131" t="s">
        <v>457</v>
      </c>
    </row>
    <row r="146" spans="2:12" hidden="1" x14ac:dyDescent="0.35">
      <c r="H146" s="131" t="s">
        <v>458</v>
      </c>
      <c r="K146" s="131" t="s">
        <v>459</v>
      </c>
      <c r="L146" s="131" t="s">
        <v>460</v>
      </c>
    </row>
    <row r="147" spans="2:12" hidden="1" x14ac:dyDescent="0.35">
      <c r="B147" s="131" t="s">
        <v>461</v>
      </c>
      <c r="C147" s="131" t="s">
        <v>462</v>
      </c>
      <c r="D147" s="131" t="s">
        <v>461</v>
      </c>
      <c r="G147" s="131" t="s">
        <v>463</v>
      </c>
      <c r="H147" s="131" t="s">
        <v>464</v>
      </c>
      <c r="J147" s="131" t="s">
        <v>284</v>
      </c>
      <c r="K147" s="131" t="s">
        <v>465</v>
      </c>
      <c r="L147" s="131" t="s">
        <v>466</v>
      </c>
    </row>
    <row r="148" spans="2:12" hidden="1" x14ac:dyDescent="0.35">
      <c r="B148" s="131">
        <v>1</v>
      </c>
      <c r="C148" s="131" t="s">
        <v>467</v>
      </c>
      <c r="D148" s="131" t="s">
        <v>468</v>
      </c>
      <c r="E148" s="131" t="s">
        <v>357</v>
      </c>
      <c r="F148" s="131" t="s">
        <v>11</v>
      </c>
      <c r="G148" s="131" t="s">
        <v>469</v>
      </c>
      <c r="H148" s="131" t="s">
        <v>470</v>
      </c>
      <c r="J148" s="131" t="s">
        <v>445</v>
      </c>
      <c r="K148" s="131" t="s">
        <v>471</v>
      </c>
    </row>
    <row r="149" spans="2:12" hidden="1" x14ac:dyDescent="0.35">
      <c r="B149" s="131">
        <v>2</v>
      </c>
      <c r="C149" s="131" t="s">
        <v>472</v>
      </c>
      <c r="D149" s="131" t="s">
        <v>473</v>
      </c>
      <c r="E149" s="131" t="s">
        <v>340</v>
      </c>
      <c r="F149" s="131" t="s">
        <v>18</v>
      </c>
      <c r="G149" s="131" t="s">
        <v>474</v>
      </c>
      <c r="J149" s="131" t="s">
        <v>475</v>
      </c>
      <c r="K149" s="131" t="s">
        <v>476</v>
      </c>
    </row>
    <row r="150" spans="2:12" hidden="1" x14ac:dyDescent="0.35">
      <c r="B150" s="131">
        <v>3</v>
      </c>
      <c r="C150" s="131" t="s">
        <v>477</v>
      </c>
      <c r="D150" s="131" t="s">
        <v>478</v>
      </c>
      <c r="E150" s="131" t="s">
        <v>318</v>
      </c>
      <c r="G150" s="131" t="s">
        <v>479</v>
      </c>
      <c r="J150" s="131" t="s">
        <v>480</v>
      </c>
      <c r="K150" s="131" t="s">
        <v>481</v>
      </c>
    </row>
    <row r="151" spans="2:12" hidden="1" x14ac:dyDescent="0.35">
      <c r="B151" s="131">
        <v>4</v>
      </c>
      <c r="C151" s="131" t="s">
        <v>470</v>
      </c>
      <c r="H151" s="131" t="s">
        <v>482</v>
      </c>
      <c r="I151" s="131" t="s">
        <v>483</v>
      </c>
      <c r="J151" s="131" t="s">
        <v>484</v>
      </c>
      <c r="K151" s="131" t="s">
        <v>485</v>
      </c>
    </row>
    <row r="152" spans="2:12" hidden="1" x14ac:dyDescent="0.35">
      <c r="D152" s="131" t="s">
        <v>479</v>
      </c>
      <c r="H152" s="131" t="s">
        <v>486</v>
      </c>
      <c r="I152" s="131" t="s">
        <v>487</v>
      </c>
      <c r="J152" s="131" t="s">
        <v>488</v>
      </c>
      <c r="K152" s="131" t="s">
        <v>489</v>
      </c>
    </row>
    <row r="153" spans="2:12" hidden="1" x14ac:dyDescent="0.35">
      <c r="D153" s="131" t="s">
        <v>490</v>
      </c>
      <c r="H153" s="131" t="s">
        <v>491</v>
      </c>
      <c r="I153" s="131" t="s">
        <v>492</v>
      </c>
      <c r="J153" s="131" t="s">
        <v>493</v>
      </c>
      <c r="K153" s="131" t="s">
        <v>494</v>
      </c>
    </row>
    <row r="154" spans="2:12" hidden="1" x14ac:dyDescent="0.35">
      <c r="D154" s="131" t="s">
        <v>495</v>
      </c>
      <c r="H154" s="131" t="s">
        <v>496</v>
      </c>
      <c r="J154" s="131" t="s">
        <v>497</v>
      </c>
      <c r="K154" s="131" t="s">
        <v>498</v>
      </c>
    </row>
    <row r="155" spans="2:12" hidden="1" x14ac:dyDescent="0.35">
      <c r="H155" s="131" t="s">
        <v>499</v>
      </c>
      <c r="J155" s="131" t="s">
        <v>500</v>
      </c>
    </row>
    <row r="156" spans="2:12" ht="58" hidden="1" x14ac:dyDescent="0.35">
      <c r="D156" s="340" t="s">
        <v>501</v>
      </c>
      <c r="E156" s="131" t="s">
        <v>502</v>
      </c>
      <c r="F156" s="131" t="s">
        <v>503</v>
      </c>
      <c r="G156" s="131" t="s">
        <v>504</v>
      </c>
      <c r="H156" s="131" t="s">
        <v>505</v>
      </c>
      <c r="I156" s="131" t="s">
        <v>506</v>
      </c>
      <c r="J156" s="131" t="s">
        <v>507</v>
      </c>
      <c r="K156" s="131" t="s">
        <v>508</v>
      </c>
    </row>
    <row r="157" spans="2:12" ht="72.5" hidden="1" x14ac:dyDescent="0.35">
      <c r="B157" s="131" t="s">
        <v>611</v>
      </c>
      <c r="C157" s="131" t="s">
        <v>610</v>
      </c>
      <c r="D157" s="340" t="s">
        <v>509</v>
      </c>
      <c r="E157" s="131" t="s">
        <v>510</v>
      </c>
      <c r="F157" s="131" t="s">
        <v>511</v>
      </c>
      <c r="G157" s="131" t="s">
        <v>512</v>
      </c>
      <c r="H157" s="131" t="s">
        <v>513</v>
      </c>
      <c r="I157" s="131" t="s">
        <v>514</v>
      </c>
      <c r="J157" s="131" t="s">
        <v>515</v>
      </c>
      <c r="K157" s="131" t="s">
        <v>516</v>
      </c>
    </row>
    <row r="158" spans="2:12" ht="43.5" hidden="1" x14ac:dyDescent="0.35">
      <c r="B158" s="131" t="s">
        <v>612</v>
      </c>
      <c r="C158" s="131" t="s">
        <v>609</v>
      </c>
      <c r="D158" s="340" t="s">
        <v>517</v>
      </c>
      <c r="E158" s="131" t="s">
        <v>518</v>
      </c>
      <c r="F158" s="131" t="s">
        <v>519</v>
      </c>
      <c r="G158" s="131" t="s">
        <v>520</v>
      </c>
      <c r="H158" s="131" t="s">
        <v>521</v>
      </c>
      <c r="I158" s="131" t="s">
        <v>522</v>
      </c>
      <c r="J158" s="131" t="s">
        <v>523</v>
      </c>
      <c r="K158" s="131" t="s">
        <v>524</v>
      </c>
    </row>
    <row r="159" spans="2:12" hidden="1" x14ac:dyDescent="0.35">
      <c r="B159" s="131" t="s">
        <v>613</v>
      </c>
      <c r="C159" s="131" t="s">
        <v>608</v>
      </c>
      <c r="F159" s="131" t="s">
        <v>525</v>
      </c>
      <c r="G159" s="131" t="s">
        <v>526</v>
      </c>
      <c r="H159" s="131" t="s">
        <v>527</v>
      </c>
      <c r="I159" s="131" t="s">
        <v>528</v>
      </c>
      <c r="J159" s="131" t="s">
        <v>529</v>
      </c>
      <c r="K159" s="131" t="s">
        <v>530</v>
      </c>
    </row>
    <row r="160" spans="2:12" hidden="1" x14ac:dyDescent="0.35">
      <c r="B160" s="131" t="s">
        <v>614</v>
      </c>
      <c r="G160" s="131" t="s">
        <v>531</v>
      </c>
      <c r="H160" s="131" t="s">
        <v>532</v>
      </c>
      <c r="I160" s="131" t="s">
        <v>533</v>
      </c>
      <c r="J160" s="131" t="s">
        <v>534</v>
      </c>
      <c r="K160" s="131" t="s">
        <v>535</v>
      </c>
    </row>
    <row r="161" spans="2:10" hidden="1" x14ac:dyDescent="0.35">
      <c r="C161" s="131" t="s">
        <v>536</v>
      </c>
      <c r="J161" s="131" t="s">
        <v>537</v>
      </c>
    </row>
    <row r="162" spans="2:10" hidden="1" x14ac:dyDescent="0.35">
      <c r="C162" s="131" t="s">
        <v>538</v>
      </c>
      <c r="I162" s="131" t="s">
        <v>539</v>
      </c>
      <c r="J162" s="131" t="s">
        <v>540</v>
      </c>
    </row>
    <row r="163" spans="2:10" hidden="1" x14ac:dyDescent="0.35">
      <c r="B163" s="126" t="s">
        <v>615</v>
      </c>
      <c r="C163" s="131" t="s">
        <v>541</v>
      </c>
      <c r="I163" s="131" t="s">
        <v>542</v>
      </c>
      <c r="J163" s="131" t="s">
        <v>543</v>
      </c>
    </row>
    <row r="164" spans="2:10" hidden="1" x14ac:dyDescent="0.35">
      <c r="B164" s="126" t="s">
        <v>29</v>
      </c>
      <c r="C164" s="131" t="s">
        <v>544</v>
      </c>
      <c r="D164" s="131" t="s">
        <v>545</v>
      </c>
      <c r="E164" s="131" t="s">
        <v>546</v>
      </c>
      <c r="I164" s="131" t="s">
        <v>547</v>
      </c>
      <c r="J164" s="131" t="s">
        <v>284</v>
      </c>
    </row>
    <row r="165" spans="2:10" hidden="1" x14ac:dyDescent="0.35">
      <c r="B165" s="126" t="s">
        <v>16</v>
      </c>
      <c r="D165" s="131" t="s">
        <v>548</v>
      </c>
      <c r="E165" s="131" t="s">
        <v>549</v>
      </c>
      <c r="H165" s="131" t="s">
        <v>421</v>
      </c>
      <c r="I165" s="131" t="s">
        <v>550</v>
      </c>
    </row>
    <row r="166" spans="2:10" hidden="1" x14ac:dyDescent="0.35">
      <c r="B166" s="126" t="s">
        <v>34</v>
      </c>
      <c r="D166" s="131" t="s">
        <v>551</v>
      </c>
      <c r="E166" s="131" t="s">
        <v>552</v>
      </c>
      <c r="H166" s="131" t="s">
        <v>431</v>
      </c>
      <c r="I166" s="131" t="s">
        <v>553</v>
      </c>
      <c r="J166" s="131" t="s">
        <v>554</v>
      </c>
    </row>
    <row r="167" spans="2:10" hidden="1" x14ac:dyDescent="0.35">
      <c r="B167" s="126" t="s">
        <v>616</v>
      </c>
      <c r="C167" s="131" t="s">
        <v>555</v>
      </c>
      <c r="D167" s="131" t="s">
        <v>556</v>
      </c>
      <c r="H167" s="131" t="s">
        <v>437</v>
      </c>
      <c r="I167" s="131" t="s">
        <v>557</v>
      </c>
      <c r="J167" s="131" t="s">
        <v>558</v>
      </c>
    </row>
    <row r="168" spans="2:10" hidden="1" x14ac:dyDescent="0.35">
      <c r="B168" s="126" t="s">
        <v>617</v>
      </c>
      <c r="C168" s="131" t="s">
        <v>559</v>
      </c>
      <c r="H168" s="131" t="s">
        <v>444</v>
      </c>
      <c r="I168" s="131" t="s">
        <v>560</v>
      </c>
    </row>
    <row r="169" spans="2:10" hidden="1" x14ac:dyDescent="0.35">
      <c r="B169" s="126" t="s">
        <v>618</v>
      </c>
      <c r="C169" s="131" t="s">
        <v>561</v>
      </c>
      <c r="E169" s="131" t="s">
        <v>562</v>
      </c>
      <c r="H169" s="131" t="s">
        <v>563</v>
      </c>
      <c r="I169" s="131" t="s">
        <v>564</v>
      </c>
    </row>
    <row r="170" spans="2:10" hidden="1" x14ac:dyDescent="0.35">
      <c r="B170" s="126" t="s">
        <v>619</v>
      </c>
      <c r="C170" s="131" t="s">
        <v>565</v>
      </c>
      <c r="E170" s="131" t="s">
        <v>566</v>
      </c>
      <c r="H170" s="131" t="s">
        <v>567</v>
      </c>
      <c r="I170" s="131" t="s">
        <v>568</v>
      </c>
    </row>
    <row r="171" spans="2:10" hidden="1" x14ac:dyDescent="0.35">
      <c r="B171" s="126" t="s">
        <v>620</v>
      </c>
      <c r="C171" s="131" t="s">
        <v>569</v>
      </c>
      <c r="E171" s="131" t="s">
        <v>570</v>
      </c>
      <c r="H171" s="131" t="s">
        <v>571</v>
      </c>
      <c r="I171" s="131" t="s">
        <v>572</v>
      </c>
    </row>
    <row r="172" spans="2:10" hidden="1" x14ac:dyDescent="0.35">
      <c r="B172" s="126" t="s">
        <v>621</v>
      </c>
      <c r="C172" s="131" t="s">
        <v>573</v>
      </c>
      <c r="E172" s="131" t="s">
        <v>574</v>
      </c>
      <c r="H172" s="131" t="s">
        <v>575</v>
      </c>
      <c r="I172" s="131" t="s">
        <v>576</v>
      </c>
    </row>
    <row r="173" spans="2:10" hidden="1" x14ac:dyDescent="0.35">
      <c r="B173" s="126" t="s">
        <v>622</v>
      </c>
      <c r="C173" s="131" t="s">
        <v>577</v>
      </c>
      <c r="E173" s="131" t="s">
        <v>578</v>
      </c>
      <c r="H173" s="131" t="s">
        <v>579</v>
      </c>
      <c r="I173" s="131" t="s">
        <v>580</v>
      </c>
    </row>
    <row r="174" spans="2:10" hidden="1" x14ac:dyDescent="0.35">
      <c r="B174" s="126" t="s">
        <v>623</v>
      </c>
      <c r="C174" s="131" t="s">
        <v>284</v>
      </c>
      <c r="E174" s="131" t="s">
        <v>581</v>
      </c>
      <c r="H174" s="131" t="s">
        <v>582</v>
      </c>
      <c r="I174" s="131" t="s">
        <v>583</v>
      </c>
    </row>
    <row r="175" spans="2:10" hidden="1" x14ac:dyDescent="0.35">
      <c r="B175" s="126" t="s">
        <v>624</v>
      </c>
      <c r="E175" s="131" t="s">
        <v>584</v>
      </c>
      <c r="H175" s="131" t="s">
        <v>585</v>
      </c>
      <c r="I175" s="131" t="s">
        <v>586</v>
      </c>
    </row>
    <row r="176" spans="2:10" hidden="1" x14ac:dyDescent="0.35">
      <c r="B176" s="126" t="s">
        <v>625</v>
      </c>
      <c r="E176" s="131" t="s">
        <v>587</v>
      </c>
      <c r="H176" s="131" t="s">
        <v>588</v>
      </c>
      <c r="I176" s="131" t="s">
        <v>589</v>
      </c>
    </row>
    <row r="177" spans="2:9" hidden="1" x14ac:dyDescent="0.35">
      <c r="B177" s="126" t="s">
        <v>626</v>
      </c>
      <c r="E177" s="131" t="s">
        <v>590</v>
      </c>
      <c r="H177" s="131" t="s">
        <v>591</v>
      </c>
      <c r="I177" s="131" t="s">
        <v>592</v>
      </c>
    </row>
    <row r="178" spans="2:9" hidden="1" x14ac:dyDescent="0.35">
      <c r="B178" s="126" t="s">
        <v>627</v>
      </c>
      <c r="H178" s="131" t="s">
        <v>593</v>
      </c>
      <c r="I178" s="131" t="s">
        <v>594</v>
      </c>
    </row>
    <row r="179" spans="2:9" hidden="1" x14ac:dyDescent="0.35">
      <c r="B179" s="126" t="s">
        <v>628</v>
      </c>
      <c r="H179" s="131" t="s">
        <v>595</v>
      </c>
    </row>
    <row r="180" spans="2:9" hidden="1" x14ac:dyDescent="0.35">
      <c r="B180" s="126" t="s">
        <v>629</v>
      </c>
      <c r="H180" s="131" t="s">
        <v>596</v>
      </c>
    </row>
    <row r="181" spans="2:9" hidden="1" x14ac:dyDescent="0.35">
      <c r="B181" s="126" t="s">
        <v>630</v>
      </c>
      <c r="H181" s="131" t="s">
        <v>597</v>
      </c>
    </row>
    <row r="182" spans="2:9" hidden="1" x14ac:dyDescent="0.35">
      <c r="B182" s="126" t="s">
        <v>631</v>
      </c>
      <c r="H182" s="131" t="s">
        <v>598</v>
      </c>
    </row>
    <row r="183" spans="2:9" hidden="1" x14ac:dyDescent="0.35">
      <c r="B183" s="126" t="s">
        <v>632</v>
      </c>
      <c r="D183" s="131" t="s">
        <v>599</v>
      </c>
      <c r="H183" s="131" t="s">
        <v>600</v>
      </c>
    </row>
    <row r="184" spans="2:9" hidden="1" x14ac:dyDescent="0.35">
      <c r="B184" s="126" t="s">
        <v>633</v>
      </c>
      <c r="D184" s="131" t="s">
        <v>601</v>
      </c>
      <c r="H184" s="131" t="s">
        <v>602</v>
      </c>
    </row>
    <row r="185" spans="2:9" hidden="1" x14ac:dyDescent="0.35">
      <c r="B185" s="126" t="s">
        <v>634</v>
      </c>
      <c r="D185" s="131" t="s">
        <v>603</v>
      </c>
      <c r="H185" s="131" t="s">
        <v>604</v>
      </c>
    </row>
    <row r="186" spans="2:9" hidden="1" x14ac:dyDescent="0.35">
      <c r="B186" s="126" t="s">
        <v>635</v>
      </c>
      <c r="D186" s="131" t="s">
        <v>601</v>
      </c>
      <c r="H186" s="131" t="s">
        <v>605</v>
      </c>
    </row>
    <row r="187" spans="2:9" hidden="1" x14ac:dyDescent="0.35">
      <c r="B187" s="126" t="s">
        <v>636</v>
      </c>
      <c r="D187" s="131" t="s">
        <v>606</v>
      </c>
    </row>
    <row r="188" spans="2:9" hidden="1" x14ac:dyDescent="0.35">
      <c r="B188" s="126" t="s">
        <v>637</v>
      </c>
      <c r="D188" s="131" t="s">
        <v>601</v>
      </c>
    </row>
    <row r="189" spans="2:9" hidden="1" x14ac:dyDescent="0.35">
      <c r="B189" s="126" t="s">
        <v>638</v>
      </c>
    </row>
    <row r="190" spans="2:9" hidden="1" x14ac:dyDescent="0.35">
      <c r="B190" s="126" t="s">
        <v>639</v>
      </c>
    </row>
    <row r="191" spans="2:9" hidden="1" x14ac:dyDescent="0.35">
      <c r="B191" s="126" t="s">
        <v>640</v>
      </c>
    </row>
    <row r="192" spans="2:9" hidden="1" x14ac:dyDescent="0.35">
      <c r="B192" s="126" t="s">
        <v>641</v>
      </c>
    </row>
    <row r="193" spans="2:2" hidden="1" x14ac:dyDescent="0.35">
      <c r="B193" s="126" t="s">
        <v>642</v>
      </c>
    </row>
    <row r="194" spans="2:2" hidden="1" x14ac:dyDescent="0.35">
      <c r="B194" s="126" t="s">
        <v>643</v>
      </c>
    </row>
    <row r="195" spans="2:2" hidden="1" x14ac:dyDescent="0.35">
      <c r="B195" s="126" t="s">
        <v>644</v>
      </c>
    </row>
    <row r="196" spans="2:2" hidden="1" x14ac:dyDescent="0.35">
      <c r="B196" s="126" t="s">
        <v>645</v>
      </c>
    </row>
    <row r="197" spans="2:2" hidden="1" x14ac:dyDescent="0.35">
      <c r="B197" s="126" t="s">
        <v>646</v>
      </c>
    </row>
    <row r="198" spans="2:2" hidden="1" x14ac:dyDescent="0.35">
      <c r="B198" s="126" t="s">
        <v>51</v>
      </c>
    </row>
    <row r="199" spans="2:2" hidden="1" x14ac:dyDescent="0.35">
      <c r="B199" s="126" t="s">
        <v>57</v>
      </c>
    </row>
    <row r="200" spans="2:2" hidden="1" x14ac:dyDescent="0.35">
      <c r="B200" s="126" t="s">
        <v>59</v>
      </c>
    </row>
    <row r="201" spans="2:2" hidden="1" x14ac:dyDescent="0.35">
      <c r="B201" s="126" t="s">
        <v>61</v>
      </c>
    </row>
    <row r="202" spans="2:2" hidden="1" x14ac:dyDescent="0.35">
      <c r="B202" s="126" t="s">
        <v>23</v>
      </c>
    </row>
    <row r="203" spans="2:2" hidden="1" x14ac:dyDescent="0.35">
      <c r="B203" s="126" t="s">
        <v>63</v>
      </c>
    </row>
    <row r="204" spans="2:2" hidden="1" x14ac:dyDescent="0.35">
      <c r="B204" s="126" t="s">
        <v>65</v>
      </c>
    </row>
    <row r="205" spans="2:2" hidden="1" x14ac:dyDescent="0.35">
      <c r="B205" s="126" t="s">
        <v>68</v>
      </c>
    </row>
    <row r="206" spans="2:2" hidden="1" x14ac:dyDescent="0.35">
      <c r="B206" s="126" t="s">
        <v>69</v>
      </c>
    </row>
    <row r="207" spans="2:2" hidden="1" x14ac:dyDescent="0.35">
      <c r="B207" s="126" t="s">
        <v>70</v>
      </c>
    </row>
    <row r="208" spans="2:2" hidden="1" x14ac:dyDescent="0.35">
      <c r="B208" s="126" t="s">
        <v>71</v>
      </c>
    </row>
    <row r="209" spans="2:2" hidden="1" x14ac:dyDescent="0.35">
      <c r="B209" s="126" t="s">
        <v>647</v>
      </c>
    </row>
    <row r="210" spans="2:2" hidden="1" x14ac:dyDescent="0.35">
      <c r="B210" s="126" t="s">
        <v>648</v>
      </c>
    </row>
    <row r="211" spans="2:2" hidden="1" x14ac:dyDescent="0.35">
      <c r="B211" s="126" t="s">
        <v>75</v>
      </c>
    </row>
    <row r="212" spans="2:2" hidden="1" x14ac:dyDescent="0.35">
      <c r="B212" s="126" t="s">
        <v>77</v>
      </c>
    </row>
    <row r="213" spans="2:2" hidden="1" x14ac:dyDescent="0.35">
      <c r="B213" s="126" t="s">
        <v>81</v>
      </c>
    </row>
    <row r="214" spans="2:2" hidden="1" x14ac:dyDescent="0.35">
      <c r="B214" s="126" t="s">
        <v>649</v>
      </c>
    </row>
    <row r="215" spans="2:2" hidden="1" x14ac:dyDescent="0.35">
      <c r="B215" s="126" t="s">
        <v>650</v>
      </c>
    </row>
    <row r="216" spans="2:2" hidden="1" x14ac:dyDescent="0.35">
      <c r="B216" s="126" t="s">
        <v>651</v>
      </c>
    </row>
    <row r="217" spans="2:2" hidden="1" x14ac:dyDescent="0.35">
      <c r="B217" s="126" t="s">
        <v>79</v>
      </c>
    </row>
    <row r="218" spans="2:2" hidden="1" x14ac:dyDescent="0.35">
      <c r="B218" s="126" t="s">
        <v>80</v>
      </c>
    </row>
    <row r="219" spans="2:2" hidden="1" x14ac:dyDescent="0.35">
      <c r="B219" s="126" t="s">
        <v>83</v>
      </c>
    </row>
    <row r="220" spans="2:2" hidden="1" x14ac:dyDescent="0.35">
      <c r="B220" s="126" t="s">
        <v>85</v>
      </c>
    </row>
    <row r="221" spans="2:2" hidden="1" x14ac:dyDescent="0.35">
      <c r="B221" s="126" t="s">
        <v>652</v>
      </c>
    </row>
    <row r="222" spans="2:2" hidden="1" x14ac:dyDescent="0.35">
      <c r="B222" s="126" t="s">
        <v>84</v>
      </c>
    </row>
    <row r="223" spans="2:2" hidden="1" x14ac:dyDescent="0.35">
      <c r="B223" s="126" t="s">
        <v>86</v>
      </c>
    </row>
    <row r="224" spans="2:2" hidden="1" x14ac:dyDescent="0.35">
      <c r="B224" s="126" t="s">
        <v>89</v>
      </c>
    </row>
    <row r="225" spans="2:2" hidden="1" x14ac:dyDescent="0.35">
      <c r="B225" s="126" t="s">
        <v>88</v>
      </c>
    </row>
    <row r="226" spans="2:2" hidden="1" x14ac:dyDescent="0.35">
      <c r="B226" s="126" t="s">
        <v>653</v>
      </c>
    </row>
    <row r="227" spans="2:2" hidden="1" x14ac:dyDescent="0.35">
      <c r="B227" s="126" t="s">
        <v>95</v>
      </c>
    </row>
    <row r="228" spans="2:2" hidden="1" x14ac:dyDescent="0.35">
      <c r="B228" s="126" t="s">
        <v>97</v>
      </c>
    </row>
    <row r="229" spans="2:2" hidden="1" x14ac:dyDescent="0.35">
      <c r="B229" s="126" t="s">
        <v>98</v>
      </c>
    </row>
    <row r="230" spans="2:2" hidden="1" x14ac:dyDescent="0.35">
      <c r="B230" s="126" t="s">
        <v>99</v>
      </c>
    </row>
    <row r="231" spans="2:2" hidden="1" x14ac:dyDescent="0.35">
      <c r="B231" s="126" t="s">
        <v>654</v>
      </c>
    </row>
    <row r="232" spans="2:2" hidden="1" x14ac:dyDescent="0.35">
      <c r="B232" s="126" t="s">
        <v>655</v>
      </c>
    </row>
    <row r="233" spans="2:2" hidden="1" x14ac:dyDescent="0.35">
      <c r="B233" s="126" t="s">
        <v>100</v>
      </c>
    </row>
    <row r="234" spans="2:2" hidden="1" x14ac:dyDescent="0.35">
      <c r="B234" s="126" t="s">
        <v>154</v>
      </c>
    </row>
    <row r="235" spans="2:2" hidden="1" x14ac:dyDescent="0.35">
      <c r="B235" s="126" t="s">
        <v>656</v>
      </c>
    </row>
    <row r="236" spans="2:2" ht="29" hidden="1" x14ac:dyDescent="0.35">
      <c r="B236" s="126" t="s">
        <v>657</v>
      </c>
    </row>
    <row r="237" spans="2:2" hidden="1" x14ac:dyDescent="0.35">
      <c r="B237" s="126" t="s">
        <v>105</v>
      </c>
    </row>
    <row r="238" spans="2:2" hidden="1" x14ac:dyDescent="0.35">
      <c r="B238" s="126" t="s">
        <v>107</v>
      </c>
    </row>
    <row r="239" spans="2:2" hidden="1" x14ac:dyDescent="0.35">
      <c r="B239" s="126" t="s">
        <v>658</v>
      </c>
    </row>
    <row r="240" spans="2:2" hidden="1" x14ac:dyDescent="0.35">
      <c r="B240" s="126" t="s">
        <v>155</v>
      </c>
    </row>
    <row r="241" spans="2:2" hidden="1" x14ac:dyDescent="0.35">
      <c r="B241" s="126" t="s">
        <v>172</v>
      </c>
    </row>
    <row r="242" spans="2:2" hidden="1" x14ac:dyDescent="0.35">
      <c r="B242" s="126" t="s">
        <v>106</v>
      </c>
    </row>
    <row r="243" spans="2:2" hidden="1" x14ac:dyDescent="0.35">
      <c r="B243" s="126" t="s">
        <v>110</v>
      </c>
    </row>
    <row r="244" spans="2:2" hidden="1" x14ac:dyDescent="0.35">
      <c r="B244" s="126" t="s">
        <v>104</v>
      </c>
    </row>
    <row r="245" spans="2:2" hidden="1" x14ac:dyDescent="0.35">
      <c r="B245" s="126" t="s">
        <v>126</v>
      </c>
    </row>
    <row r="246" spans="2:2" hidden="1" x14ac:dyDescent="0.35">
      <c r="B246" s="126" t="s">
        <v>659</v>
      </c>
    </row>
    <row r="247" spans="2:2" hidden="1" x14ac:dyDescent="0.35">
      <c r="B247" s="126" t="s">
        <v>112</v>
      </c>
    </row>
    <row r="248" spans="2:2" hidden="1" x14ac:dyDescent="0.35">
      <c r="B248" s="126" t="s">
        <v>115</v>
      </c>
    </row>
    <row r="249" spans="2:2" hidden="1" x14ac:dyDescent="0.35">
      <c r="B249" s="126" t="s">
        <v>121</v>
      </c>
    </row>
    <row r="250" spans="2:2" hidden="1" x14ac:dyDescent="0.35">
      <c r="B250" s="126" t="s">
        <v>118</v>
      </c>
    </row>
    <row r="251" spans="2:2" ht="29" hidden="1" x14ac:dyDescent="0.35">
      <c r="B251" s="126" t="s">
        <v>660</v>
      </c>
    </row>
    <row r="252" spans="2:2" hidden="1" x14ac:dyDescent="0.35">
      <c r="B252" s="126" t="s">
        <v>116</v>
      </c>
    </row>
    <row r="253" spans="2:2" hidden="1" x14ac:dyDescent="0.35">
      <c r="B253" s="126" t="s">
        <v>117</v>
      </c>
    </row>
    <row r="254" spans="2:2" hidden="1" x14ac:dyDescent="0.35">
      <c r="B254" s="126" t="s">
        <v>128</v>
      </c>
    </row>
    <row r="255" spans="2:2" hidden="1" x14ac:dyDescent="0.35">
      <c r="B255" s="126" t="s">
        <v>125</v>
      </c>
    </row>
    <row r="256" spans="2:2" hidden="1" x14ac:dyDescent="0.35">
      <c r="B256" s="126" t="s">
        <v>124</v>
      </c>
    </row>
    <row r="257" spans="2:2" hidden="1" x14ac:dyDescent="0.35">
      <c r="B257" s="126" t="s">
        <v>127</v>
      </c>
    </row>
    <row r="258" spans="2:2" hidden="1" x14ac:dyDescent="0.35">
      <c r="B258" s="126" t="s">
        <v>119</v>
      </c>
    </row>
    <row r="259" spans="2:2" hidden="1" x14ac:dyDescent="0.35">
      <c r="B259" s="126" t="s">
        <v>120</v>
      </c>
    </row>
    <row r="260" spans="2:2" hidden="1" x14ac:dyDescent="0.35">
      <c r="B260" s="126" t="s">
        <v>113</v>
      </c>
    </row>
    <row r="261" spans="2:2" hidden="1" x14ac:dyDescent="0.35">
      <c r="B261" s="126" t="s">
        <v>114</v>
      </c>
    </row>
    <row r="262" spans="2:2" hidden="1" x14ac:dyDescent="0.35">
      <c r="B262" s="126" t="s">
        <v>129</v>
      </c>
    </row>
    <row r="263" spans="2:2" hidden="1" x14ac:dyDescent="0.35">
      <c r="B263" s="126" t="s">
        <v>135</v>
      </c>
    </row>
    <row r="264" spans="2:2" hidden="1" x14ac:dyDescent="0.35">
      <c r="B264" s="126" t="s">
        <v>136</v>
      </c>
    </row>
    <row r="265" spans="2:2" hidden="1" x14ac:dyDescent="0.35">
      <c r="B265" s="126" t="s">
        <v>134</v>
      </c>
    </row>
    <row r="266" spans="2:2" hidden="1" x14ac:dyDescent="0.35">
      <c r="B266" s="126" t="s">
        <v>661</v>
      </c>
    </row>
    <row r="267" spans="2:2" hidden="1" x14ac:dyDescent="0.35">
      <c r="B267" s="126" t="s">
        <v>131</v>
      </c>
    </row>
    <row r="268" spans="2:2" hidden="1" x14ac:dyDescent="0.35">
      <c r="B268" s="126" t="s">
        <v>130</v>
      </c>
    </row>
    <row r="269" spans="2:2" hidden="1" x14ac:dyDescent="0.35">
      <c r="B269" s="126" t="s">
        <v>138</v>
      </c>
    </row>
    <row r="270" spans="2:2" hidden="1" x14ac:dyDescent="0.35">
      <c r="B270" s="126" t="s">
        <v>139</v>
      </c>
    </row>
    <row r="271" spans="2:2" hidden="1" x14ac:dyDescent="0.35">
      <c r="B271" s="126" t="s">
        <v>141</v>
      </c>
    </row>
    <row r="272" spans="2:2" hidden="1" x14ac:dyDescent="0.35">
      <c r="B272" s="126" t="s">
        <v>144</v>
      </c>
    </row>
    <row r="273" spans="2:2" hidden="1" x14ac:dyDescent="0.35">
      <c r="B273" s="126" t="s">
        <v>145</v>
      </c>
    </row>
    <row r="274" spans="2:2" hidden="1" x14ac:dyDescent="0.35">
      <c r="B274" s="126" t="s">
        <v>140</v>
      </c>
    </row>
    <row r="275" spans="2:2" hidden="1" x14ac:dyDescent="0.35">
      <c r="B275" s="126" t="s">
        <v>142</v>
      </c>
    </row>
    <row r="276" spans="2:2" hidden="1" x14ac:dyDescent="0.35">
      <c r="B276" s="126" t="s">
        <v>146</v>
      </c>
    </row>
    <row r="277" spans="2:2" hidden="1" x14ac:dyDescent="0.35">
      <c r="B277" s="126" t="s">
        <v>662</v>
      </c>
    </row>
    <row r="278" spans="2:2" hidden="1" x14ac:dyDescent="0.35">
      <c r="B278" s="126" t="s">
        <v>143</v>
      </c>
    </row>
    <row r="279" spans="2:2" hidden="1" x14ac:dyDescent="0.35">
      <c r="B279" s="126" t="s">
        <v>151</v>
      </c>
    </row>
    <row r="280" spans="2:2" hidden="1" x14ac:dyDescent="0.35">
      <c r="B280" s="126" t="s">
        <v>152</v>
      </c>
    </row>
    <row r="281" spans="2:2" hidden="1" x14ac:dyDescent="0.35">
      <c r="B281" s="126" t="s">
        <v>153</v>
      </c>
    </row>
    <row r="282" spans="2:2" hidden="1" x14ac:dyDescent="0.35">
      <c r="B282" s="126" t="s">
        <v>160</v>
      </c>
    </row>
    <row r="283" spans="2:2" hidden="1" x14ac:dyDescent="0.35">
      <c r="B283" s="126" t="s">
        <v>173</v>
      </c>
    </row>
    <row r="284" spans="2:2" hidden="1" x14ac:dyDescent="0.35">
      <c r="B284" s="126" t="s">
        <v>161</v>
      </c>
    </row>
    <row r="285" spans="2:2" hidden="1" x14ac:dyDescent="0.35">
      <c r="B285" s="126" t="s">
        <v>168</v>
      </c>
    </row>
    <row r="286" spans="2:2" hidden="1" x14ac:dyDescent="0.35">
      <c r="B286" s="126" t="s">
        <v>164</v>
      </c>
    </row>
    <row r="287" spans="2:2" hidden="1" x14ac:dyDescent="0.35">
      <c r="B287" s="126" t="s">
        <v>66</v>
      </c>
    </row>
    <row r="288" spans="2:2" hidden="1" x14ac:dyDescent="0.35">
      <c r="B288" s="126" t="s">
        <v>158</v>
      </c>
    </row>
    <row r="289" spans="2:2" hidden="1" x14ac:dyDescent="0.35">
      <c r="B289" s="126" t="s">
        <v>162</v>
      </c>
    </row>
    <row r="290" spans="2:2" hidden="1" x14ac:dyDescent="0.35">
      <c r="B290" s="126" t="s">
        <v>159</v>
      </c>
    </row>
    <row r="291" spans="2:2" hidden="1" x14ac:dyDescent="0.35">
      <c r="B291" s="126" t="s">
        <v>174</v>
      </c>
    </row>
    <row r="292" spans="2:2" hidden="1" x14ac:dyDescent="0.35">
      <c r="B292" s="126" t="s">
        <v>663</v>
      </c>
    </row>
    <row r="293" spans="2:2" hidden="1" x14ac:dyDescent="0.35">
      <c r="B293" s="126" t="s">
        <v>167</v>
      </c>
    </row>
    <row r="294" spans="2:2" hidden="1" x14ac:dyDescent="0.35">
      <c r="B294" s="126" t="s">
        <v>175</v>
      </c>
    </row>
    <row r="295" spans="2:2" hidden="1" x14ac:dyDescent="0.35">
      <c r="B295" s="126" t="s">
        <v>163</v>
      </c>
    </row>
    <row r="296" spans="2:2" hidden="1" x14ac:dyDescent="0.35">
      <c r="B296" s="126" t="s">
        <v>178</v>
      </c>
    </row>
    <row r="297" spans="2:2" hidden="1" x14ac:dyDescent="0.35">
      <c r="B297" s="126" t="s">
        <v>664</v>
      </c>
    </row>
    <row r="298" spans="2:2" hidden="1" x14ac:dyDescent="0.35">
      <c r="B298" s="126" t="s">
        <v>183</v>
      </c>
    </row>
    <row r="299" spans="2:2" hidden="1" x14ac:dyDescent="0.35">
      <c r="B299" s="126" t="s">
        <v>180</v>
      </c>
    </row>
    <row r="300" spans="2:2" hidden="1" x14ac:dyDescent="0.35">
      <c r="B300" s="126" t="s">
        <v>179</v>
      </c>
    </row>
    <row r="301" spans="2:2" hidden="1" x14ac:dyDescent="0.35">
      <c r="B301" s="126" t="s">
        <v>188</v>
      </c>
    </row>
    <row r="302" spans="2:2" hidden="1" x14ac:dyDescent="0.35">
      <c r="B302" s="126" t="s">
        <v>184</v>
      </c>
    </row>
    <row r="303" spans="2:2" hidden="1" x14ac:dyDescent="0.35">
      <c r="B303" s="126" t="s">
        <v>185</v>
      </c>
    </row>
    <row r="304" spans="2:2" hidden="1" x14ac:dyDescent="0.35">
      <c r="B304" s="126" t="s">
        <v>186</v>
      </c>
    </row>
    <row r="305" spans="2:2" hidden="1" x14ac:dyDescent="0.35">
      <c r="B305" s="126" t="s">
        <v>187</v>
      </c>
    </row>
    <row r="306" spans="2:2" hidden="1" x14ac:dyDescent="0.35">
      <c r="B306" s="126" t="s">
        <v>189</v>
      </c>
    </row>
    <row r="307" spans="2:2" hidden="1" x14ac:dyDescent="0.35">
      <c r="B307" s="126" t="s">
        <v>665</v>
      </c>
    </row>
    <row r="308" spans="2:2" hidden="1" x14ac:dyDescent="0.35">
      <c r="B308" s="126" t="s">
        <v>190</v>
      </c>
    </row>
    <row r="309" spans="2:2" hidden="1" x14ac:dyDescent="0.35">
      <c r="B309" s="126" t="s">
        <v>191</v>
      </c>
    </row>
    <row r="310" spans="2:2" hidden="1" x14ac:dyDescent="0.35">
      <c r="B310" s="126" t="s">
        <v>196</v>
      </c>
    </row>
    <row r="311" spans="2:2" hidden="1" x14ac:dyDescent="0.35">
      <c r="B311" s="126" t="s">
        <v>197</v>
      </c>
    </row>
    <row r="312" spans="2:2" ht="29" hidden="1" x14ac:dyDescent="0.35">
      <c r="B312" s="126" t="s">
        <v>156</v>
      </c>
    </row>
    <row r="313" spans="2:2" hidden="1" x14ac:dyDescent="0.35">
      <c r="B313" s="126" t="s">
        <v>666</v>
      </c>
    </row>
    <row r="314" spans="2:2" hidden="1" x14ac:dyDescent="0.35">
      <c r="B314" s="126" t="s">
        <v>667</v>
      </c>
    </row>
    <row r="315" spans="2:2" hidden="1" x14ac:dyDescent="0.35">
      <c r="B315" s="126" t="s">
        <v>198</v>
      </c>
    </row>
    <row r="316" spans="2:2" hidden="1" x14ac:dyDescent="0.35">
      <c r="B316" s="126" t="s">
        <v>157</v>
      </c>
    </row>
    <row r="317" spans="2:2" hidden="1" x14ac:dyDescent="0.35">
      <c r="B317" s="126" t="s">
        <v>668</v>
      </c>
    </row>
    <row r="318" spans="2:2" hidden="1" x14ac:dyDescent="0.35">
      <c r="B318" s="126" t="s">
        <v>170</v>
      </c>
    </row>
    <row r="319" spans="2:2" hidden="1" x14ac:dyDescent="0.35">
      <c r="B319" s="126" t="s">
        <v>202</v>
      </c>
    </row>
    <row r="320" spans="2:2" hidden="1" x14ac:dyDescent="0.35">
      <c r="B320" s="126" t="s">
        <v>203</v>
      </c>
    </row>
    <row r="321" spans="2:2" hidden="1" x14ac:dyDescent="0.35">
      <c r="B321" s="126" t="s">
        <v>182</v>
      </c>
    </row>
    <row r="322" spans="2:2" hidden="1" x14ac:dyDescent="0.35"/>
  </sheetData>
  <dataConsolidate link="1"/>
  <mergeCells count="358">
    <mergeCell ref="B127:B130"/>
    <mergeCell ref="C127:C128"/>
    <mergeCell ref="C129:C130"/>
    <mergeCell ref="E130:F130"/>
    <mergeCell ref="I130:J130"/>
    <mergeCell ref="M130:N130"/>
    <mergeCell ref="Q130:R130"/>
    <mergeCell ref="B113:B122"/>
    <mergeCell ref="C113:C114"/>
    <mergeCell ref="C115:C122"/>
    <mergeCell ref="E122:F122"/>
    <mergeCell ref="I122:J122"/>
    <mergeCell ref="M122:N122"/>
    <mergeCell ref="R122:S122"/>
    <mergeCell ref="B125:B126"/>
    <mergeCell ref="C125:C126"/>
    <mergeCell ref="D126:G126"/>
    <mergeCell ref="H126:K126"/>
    <mergeCell ref="L126:O126"/>
    <mergeCell ref="P126:S126"/>
    <mergeCell ref="H124:K124"/>
    <mergeCell ref="L124:O124"/>
    <mergeCell ref="I120:J120"/>
    <mergeCell ref="I121:J121"/>
    <mergeCell ref="D102:G102"/>
    <mergeCell ref="H102:K102"/>
    <mergeCell ref="L102:O102"/>
    <mergeCell ref="P102:S102"/>
    <mergeCell ref="B103:B112"/>
    <mergeCell ref="C103:C104"/>
    <mergeCell ref="F104:G104"/>
    <mergeCell ref="J104:K104"/>
    <mergeCell ref="N104:O104"/>
    <mergeCell ref="R104:S104"/>
    <mergeCell ref="C105:C112"/>
    <mergeCell ref="R103:S103"/>
    <mergeCell ref="F103:G103"/>
    <mergeCell ref="J103:K103"/>
    <mergeCell ref="N103:O103"/>
    <mergeCell ref="O96:O97"/>
    <mergeCell ref="P96:P97"/>
    <mergeCell ref="Q96:Q97"/>
    <mergeCell ref="R96:R97"/>
    <mergeCell ref="S96:S97"/>
    <mergeCell ref="D99:D100"/>
    <mergeCell ref="E99:E100"/>
    <mergeCell ref="F99:F100"/>
    <mergeCell ref="G99:G100"/>
    <mergeCell ref="H99:H100"/>
    <mergeCell ref="I99:I100"/>
    <mergeCell ref="J99:J100"/>
    <mergeCell ref="K99:K100"/>
    <mergeCell ref="L99:L100"/>
    <mergeCell ref="M99:M100"/>
    <mergeCell ref="N99:N100"/>
    <mergeCell ref="O99:O100"/>
    <mergeCell ref="P99:P100"/>
    <mergeCell ref="Q99:Q100"/>
    <mergeCell ref="R99:R100"/>
    <mergeCell ref="S99:S100"/>
    <mergeCell ref="F96:F97"/>
    <mergeCell ref="G96:G97"/>
    <mergeCell ref="H96:H97"/>
    <mergeCell ref="I96:I97"/>
    <mergeCell ref="J96:J97"/>
    <mergeCell ref="K96:K97"/>
    <mergeCell ref="L96:L97"/>
    <mergeCell ref="M96:M97"/>
    <mergeCell ref="N96:N97"/>
    <mergeCell ref="R90:R91"/>
    <mergeCell ref="S90:S91"/>
    <mergeCell ref="D93:D94"/>
    <mergeCell ref="E93:E94"/>
    <mergeCell ref="F93:F94"/>
    <mergeCell ref="G93:G94"/>
    <mergeCell ref="H93:H94"/>
    <mergeCell ref="I93:I94"/>
    <mergeCell ref="J93:J94"/>
    <mergeCell ref="K93:K94"/>
    <mergeCell ref="L93:L94"/>
    <mergeCell ref="M93:M94"/>
    <mergeCell ref="N93:N94"/>
    <mergeCell ref="O93:O94"/>
    <mergeCell ref="P93:P94"/>
    <mergeCell ref="Q93:Q94"/>
    <mergeCell ref="R93:R94"/>
    <mergeCell ref="S93:S94"/>
    <mergeCell ref="B87:B88"/>
    <mergeCell ref="C87:C88"/>
    <mergeCell ref="H87:I87"/>
    <mergeCell ref="L87:M87"/>
    <mergeCell ref="P87:Q87"/>
    <mergeCell ref="D88:E88"/>
    <mergeCell ref="B89:B100"/>
    <mergeCell ref="C89:C100"/>
    <mergeCell ref="D90:D91"/>
    <mergeCell ref="E90:E91"/>
    <mergeCell ref="F90:F91"/>
    <mergeCell ref="G90:G91"/>
    <mergeCell ref="H90:H91"/>
    <mergeCell ref="I90:I91"/>
    <mergeCell ref="J90:J91"/>
    <mergeCell ref="K90:K91"/>
    <mergeCell ref="L90:L91"/>
    <mergeCell ref="M90:M91"/>
    <mergeCell ref="N90:N91"/>
    <mergeCell ref="O90:O91"/>
    <mergeCell ref="P90:P91"/>
    <mergeCell ref="Q90:Q91"/>
    <mergeCell ref="D96:D97"/>
    <mergeCell ref="E96:E97"/>
    <mergeCell ref="B78:B84"/>
    <mergeCell ref="C78:C84"/>
    <mergeCell ref="E84:F84"/>
    <mergeCell ref="I84:J84"/>
    <mergeCell ref="M84:N84"/>
    <mergeCell ref="Q84:R84"/>
    <mergeCell ref="D86:G86"/>
    <mergeCell ref="H86:K86"/>
    <mergeCell ref="L86:O86"/>
    <mergeCell ref="P86:S8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B69:B77"/>
    <mergeCell ref="C69:C70"/>
    <mergeCell ref="C71:C77"/>
    <mergeCell ref="F77:G77"/>
    <mergeCell ref="J77:K77"/>
    <mergeCell ref="N77:O77"/>
    <mergeCell ref="R77:S77"/>
    <mergeCell ref="J70:K70"/>
    <mergeCell ref="N70:O70"/>
    <mergeCell ref="R70:S70"/>
    <mergeCell ref="F71:G71"/>
    <mergeCell ref="J71:K71"/>
    <mergeCell ref="N71:O71"/>
    <mergeCell ref="R71:S71"/>
    <mergeCell ref="F69:G69"/>
    <mergeCell ref="F70:G70"/>
    <mergeCell ref="F72:G72"/>
    <mergeCell ref="F74:G74"/>
    <mergeCell ref="R76:S76"/>
    <mergeCell ref="B62:B64"/>
    <mergeCell ref="C62:C64"/>
    <mergeCell ref="D64:E64"/>
    <mergeCell ref="H64:I64"/>
    <mergeCell ref="L64:M64"/>
    <mergeCell ref="B65:B66"/>
    <mergeCell ref="C65:C66"/>
    <mergeCell ref="F66:G66"/>
    <mergeCell ref="J66:K66"/>
    <mergeCell ref="D62:E62"/>
    <mergeCell ref="F62:G62"/>
    <mergeCell ref="H62:I62"/>
    <mergeCell ref="J62:K62"/>
    <mergeCell ref="D63:E63"/>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53:E53"/>
    <mergeCell ref="H53:I53"/>
    <mergeCell ref="L53:M53"/>
    <mergeCell ref="P53:Q53"/>
    <mergeCell ref="F54:F55"/>
    <mergeCell ref="G54:G55"/>
    <mergeCell ref="J54:J55"/>
    <mergeCell ref="K54:K55"/>
    <mergeCell ref="F57:G57"/>
    <mergeCell ref="J57:K57"/>
    <mergeCell ref="N57:O57"/>
    <mergeCell ref="P61:S61"/>
    <mergeCell ref="L62:M62"/>
    <mergeCell ref="N62:O62"/>
    <mergeCell ref="P62:Q62"/>
    <mergeCell ref="R62:S62"/>
    <mergeCell ref="N54:N55"/>
    <mergeCell ref="O54:O55"/>
    <mergeCell ref="R54:R55"/>
    <mergeCell ref="S54:S55"/>
    <mergeCell ref="N56:O56"/>
    <mergeCell ref="R56:S56"/>
    <mergeCell ref="R57:S57"/>
    <mergeCell ref="N65:O65"/>
    <mergeCell ref="R65:S65"/>
    <mergeCell ref="P63:Q63"/>
    <mergeCell ref="R63:S63"/>
    <mergeCell ref="F64:G64"/>
    <mergeCell ref="J64:K64"/>
    <mergeCell ref="N64:O64"/>
    <mergeCell ref="F65:G65"/>
    <mergeCell ref="J65:K65"/>
    <mergeCell ref="F63:G63"/>
    <mergeCell ref="H63:I63"/>
    <mergeCell ref="J63:K63"/>
    <mergeCell ref="L63:M63"/>
    <mergeCell ref="N63:O63"/>
    <mergeCell ref="N66:O66"/>
    <mergeCell ref="R66:S66"/>
    <mergeCell ref="D68:G68"/>
    <mergeCell ref="H68:K68"/>
    <mergeCell ref="L68:O68"/>
    <mergeCell ref="P68:S68"/>
    <mergeCell ref="R74:S74"/>
    <mergeCell ref="F75:G75"/>
    <mergeCell ref="J75:K75"/>
    <mergeCell ref="N75:O75"/>
    <mergeCell ref="R75:S75"/>
    <mergeCell ref="J72:K72"/>
    <mergeCell ref="N72:O72"/>
    <mergeCell ref="R72:S72"/>
    <mergeCell ref="F73:G73"/>
    <mergeCell ref="J73:K73"/>
    <mergeCell ref="N73:O73"/>
    <mergeCell ref="R73:S73"/>
    <mergeCell ref="R69:S69"/>
    <mergeCell ref="E82:F82"/>
    <mergeCell ref="I82:J82"/>
    <mergeCell ref="M82:N82"/>
    <mergeCell ref="Q82:R82"/>
    <mergeCell ref="E83:F83"/>
    <mergeCell ref="I83:J83"/>
    <mergeCell ref="M83:N83"/>
    <mergeCell ref="Q83:R83"/>
    <mergeCell ref="D87:E87"/>
    <mergeCell ref="R116:S116"/>
    <mergeCell ref="R117:S117"/>
    <mergeCell ref="R118:S118"/>
    <mergeCell ref="R119:S119"/>
    <mergeCell ref="R120:S120"/>
    <mergeCell ref="R121:S121"/>
    <mergeCell ref="E115:F115"/>
    <mergeCell ref="E116:F116"/>
    <mergeCell ref="E117:F117"/>
    <mergeCell ref="E118:F118"/>
    <mergeCell ref="E119:F119"/>
    <mergeCell ref="E120:F120"/>
    <mergeCell ref="I116:J116"/>
    <mergeCell ref="I117:J117"/>
    <mergeCell ref="I118:J118"/>
    <mergeCell ref="I119:J119"/>
    <mergeCell ref="I115:J115"/>
    <mergeCell ref="M115:N115"/>
    <mergeCell ref="R115:S115"/>
    <mergeCell ref="M116:N116"/>
    <mergeCell ref="M117:N117"/>
    <mergeCell ref="M118:N118"/>
    <mergeCell ref="E121:F121"/>
    <mergeCell ref="M119:N119"/>
    <mergeCell ref="C2:G2"/>
    <mergeCell ref="B6:G6"/>
    <mergeCell ref="B7:G7"/>
    <mergeCell ref="B8:G8"/>
    <mergeCell ref="C3:G3"/>
    <mergeCell ref="J69:K69"/>
    <mergeCell ref="N69:O69"/>
    <mergeCell ref="E78:F78"/>
    <mergeCell ref="E80:F80"/>
    <mergeCell ref="F76:G76"/>
    <mergeCell ref="J74:K74"/>
    <mergeCell ref="N74:O74"/>
    <mergeCell ref="J76:K76"/>
    <mergeCell ref="N76:O76"/>
    <mergeCell ref="C58:C59"/>
    <mergeCell ref="D61:G61"/>
    <mergeCell ref="H61:K61"/>
    <mergeCell ref="L61:O61"/>
    <mergeCell ref="B56:B59"/>
    <mergeCell ref="C56:C57"/>
    <mergeCell ref="F56:G56"/>
    <mergeCell ref="J56:K56"/>
    <mergeCell ref="B53:B55"/>
    <mergeCell ref="C53:C55"/>
    <mergeCell ref="M120:N120"/>
    <mergeCell ref="M129:N129"/>
    <mergeCell ref="Q129:R129"/>
    <mergeCell ref="E129:F129"/>
    <mergeCell ref="I129:J129"/>
    <mergeCell ref="P124:S124"/>
    <mergeCell ref="D125:G125"/>
    <mergeCell ref="H125:K125"/>
    <mergeCell ref="L125:O125"/>
    <mergeCell ref="P125:S125"/>
    <mergeCell ref="D124:G124"/>
    <mergeCell ref="M121:N121"/>
  </mergeCells>
  <conditionalFormatting sqref="E137">
    <cfRule type="iconSet" priority="1">
      <iconSet iconSet="4ArrowsGray">
        <cfvo type="percent" val="0"/>
        <cfvo type="percent" val="25"/>
        <cfvo type="percent" val="50"/>
        <cfvo type="percent" val="75"/>
      </iconSet>
    </cfRule>
  </conditionalFormatting>
  <dataValidations xWindow="633" yWindow="580" count="63">
    <dataValidation type="whole" allowBlank="1" showInputMessage="1" showErrorMessage="1" error="Please enter a number here" prompt="Enter No. of development strategies" sqref="D130 H130 L130 P130" xr:uid="{974024C0-E14C-6E4C-89ED-A35A4627DC8A}">
      <formula1>0</formula1>
      <formula2>999999999</formula2>
    </dataValidation>
    <dataValidation type="whole" allowBlank="1" showInputMessage="1" showErrorMessage="1" error="Please enter a number" prompt="Enter No. of policy introduced or adjusted" sqref="D128 H128 L128 P128" xr:uid="{080E7B3F-8482-E14D-B443-5CFCE19FF95E}">
      <formula1>0</formula1>
      <formula2>999999999999</formula2>
    </dataValidation>
    <dataValidation type="decimal" allowBlank="1" showInputMessage="1" showErrorMessage="1" error="Please enter a number" prompt="Enter income level of households" sqref="O122 G122 K122 G116 G118 G120 K116 K118 K120 O116 O118 O120" xr:uid="{191A5984-1246-0C48-8656-1AED6C1AE453}">
      <formula1>0</formula1>
      <formula2>9999999999999</formula2>
    </dataValidation>
    <dataValidation type="whole" allowBlank="1" showInputMessage="1" showErrorMessage="1" prompt="Enter number of households" sqref="L122 D122 H122 D116 D118 D120 H116 H118 H120 L116 L118 L120 P116 P118 P120 P122" xr:uid="{015E9F2D-F8F5-E441-B35F-3E18FDF916C7}">
      <formula1>0</formula1>
      <formula2>999999999999</formula2>
    </dataValidation>
    <dataValidation type="whole" allowBlank="1" showInputMessage="1" showErrorMessage="1" prompt="Enter number of assets" sqref="D114 P114 L114 H114" xr:uid="{2864EB03-BFF6-B44D-A08B-E2BA91B38D58}">
      <formula1>0</formula1>
      <formula2>9999999999999</formula2>
    </dataValidation>
    <dataValidation type="whole" allowBlank="1" showInputMessage="1" showErrorMessage="1" error="Please enter a number here" prompt="Please enter the No. of targeted households" sqref="D104 L112 H104 D112 H112 L104 P104 D106 D108 D110 H106 H108 H110 L106 L108 L110 P106 P108 P110 P112" xr:uid="{5E655068-687E-5F42-8FB9-573CAEB974A2}">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0:E91 E93:E94 E96:E97 E99:E100 I90:I91 M93:M94 I93:I94 I96:I97 I99:I100 M99:M100 M96:M97 M90:M91 Q90:Q91 Q93:Q94 Q96:Q97 Q99:Q100" xr:uid="{6AA7DDB1-4884-0E41-BF47-544B4BFF6DB5}">
      <formula1>0</formula1>
    </dataValidation>
    <dataValidation type="whole" allowBlank="1" showInputMessage="1" showErrorMessage="1" error="Please enter a number here" prompt="Please enter a number" sqref="D79:D84 H79:H84 L79:L84 P79:P84" xr:uid="{EB8A6EDB-D242-3A43-9D09-B05866498B6C}">
      <formula1>0</formula1>
      <formula2>9999999999999990</formula2>
    </dataValidation>
    <dataValidation type="decimal" allowBlank="1" showInputMessage="1" showErrorMessage="1" errorTitle="Invalid data" error="Please enter a number" prompt="Please enter a number here" sqref="E54 I54 D66 H66 L66 P66" xr:uid="{537BBB09-3BD4-7142-9A08-227A2DF53304}">
      <formula1>0</formula1>
      <formula2>9999999999</formula2>
    </dataValidation>
    <dataValidation type="decimal" allowBlank="1" showInputMessage="1" showErrorMessage="1" errorTitle="Invalid data" error="Please enter a number" prompt="Enter total number of staff trained" sqref="D57" xr:uid="{18B3EDA4-7AFE-654E-868F-B95D5C0F5646}">
      <formula1>0</formula1>
      <formula2>9999999999</formula2>
    </dataValidation>
    <dataValidation type="decimal" allowBlank="1" showInputMessage="1" showErrorMessage="1" errorTitle="Invalid data" error="Please enter a number" sqref="Q54 P57 L57 H57 M54" xr:uid="{68D6C7F7-FBCC-2F41-9E42-C2EE239EBE51}">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647D10EB-CD4F-954F-8897-DEECFD47F336}">
      <formula1>0</formula1>
      <formula2>9999999</formula2>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E1CBDE35-FB86-2C4C-8175-CB63C70C8D4B}">
      <formula1>0</formula1>
      <formula2>9999999999</formula2>
    </dataValidation>
    <dataValidation type="list" allowBlank="1" showInputMessage="1" showErrorMessage="1" sqref="E143:E144" xr:uid="{88FE58CC-8461-0842-9060-78D152258FBF}">
      <formula1>$D$16:$D$18</formula1>
    </dataValidation>
    <dataValidation type="decimal" allowBlank="1" showInputMessage="1" showErrorMessage="1" errorTitle="Invalid data" error="Please enter a number between 0 and 9999999" prompt="Enter a number here" sqref="E21:G21 E27 Q27 Q21:S21 M27 I27 M21:O21 I21:K21" xr:uid="{7AF7CE8D-6E14-164F-9DBF-70F3896D2ED5}">
      <formula1>0</formula1>
      <formula2>99999999999</formula2>
    </dataValidation>
    <dataValidation type="decimal" allowBlank="1" showInputMessage="1" showErrorMessage="1" errorTitle="Invalid data" error="Enter a percentage between 0 and 100" prompt="Enter a percentage (between 0 and 100)" sqref="F22:G23 N22:O23 R22:S23 J22:K23" xr:uid="{AF512BCD-0719-9340-9F6B-78FC3133FB8A}">
      <formula1>0</formula1>
      <formula2>100</formula2>
    </dataValidation>
    <dataValidation type="decimal" allowBlank="1" showInputMessage="1" showErrorMessage="1" errorTitle="Invalid data" error="Please enter a number between 0 and 100" prompt="Enter a percentage between 0 and 100" sqref="E22:E23 E66 P63:Q64 M22:M23 M28 I28 Q22:Q23 E28 E55 E104 I55 M55 M57 I57 Q28 E57 Q57 I66 M66 Q66 Q104 M112 I112 M104 I104 E112 Q55 I22:I23 E106 E108 E110 I106 I108 I110 M106 M108 M110 Q106 Q108 Q110 Q112 E63 I63 D63:D64 H63:H64 L63:L64 M63" xr:uid="{C3D5CBC7-38DB-514C-B14D-82E035F1085C}">
      <formula1>0</formula1>
      <formula2>100</formula2>
    </dataValidation>
    <dataValidation type="list" allowBlank="1" showInputMessage="1" showErrorMessage="1" prompt="Select type of policy" sqref="S128 K128 O128" xr:uid="{4543A95C-FFB0-484B-97BE-B88D6B6825B0}">
      <formula1>policy</formula1>
    </dataValidation>
    <dataValidation type="list" allowBlank="1" showInputMessage="1" showErrorMessage="1" prompt="Select income source" sqref="Q116 Q120 Q122 Q118" xr:uid="{2BB5A09B-42C2-E045-B94D-4957EB60EB69}">
      <formula1>incomesource</formula1>
    </dataValidation>
    <dataValidation type="list" allowBlank="1" showInputMessage="1" showErrorMessage="1" prompt="Select the effectiveness of protection/rehabilitation" sqref="S99 S93 S96 S90" xr:uid="{52E271D3-1566-3C41-8B24-E07B2F05D9A0}">
      <formula1>effectiveness</formula1>
    </dataValidation>
    <dataValidation type="list" allowBlank="1" showInputMessage="1" showErrorMessage="1" prompt="Select level of improvements" sqref="I88 M88 Q88" xr:uid="{A8DE8FA5-DD68-4A4B-91BF-2EBFC34D12B8}">
      <formula1>effectiveness</formula1>
    </dataValidation>
    <dataValidation type="list" allowBlank="1" showInputMessage="1" showErrorMessage="1" sqref="I127 O113 K78 I78 G78 K127 M127 Q78 S78 E127 O127 F113 G127 S113 O78 M78 K113 S127 Q127" xr:uid="{04C2A621-DA1A-6643-BD4F-6AC4BE3E50EA}">
      <formula1>group</formula1>
    </dataValidation>
    <dataValidation type="list" allowBlank="1" showInputMessage="1" showErrorMessage="1" sqref="B67" xr:uid="{E262D6A5-8CC0-0241-BD0C-F77E751CB1A7}">
      <formula1>selectyn</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9C2A1E80-7E8C-9741-BBBC-C2EE02C379DA}">
      <formula1>0</formula1>
      <formula2>99999</formula2>
    </dataValidation>
    <dataValidation type="list" allowBlank="1" showInputMessage="1" showErrorMessage="1" sqref="E79:F84 I79:J84 M79:N84 Q79:R84" xr:uid="{BF42F54E-E7E7-B54F-930D-05E8C2A3F1F1}">
      <formula1>type1</formula1>
    </dataValidation>
    <dataValidation type="list" allowBlank="1" showInputMessage="1" showErrorMessage="1" error="Select from the drop-down list._x000a_" prompt="Select overall effectiveness" sqref="G27:G28 S27:S28 O27:O28 K27:K28" xr:uid="{1AA4A961-F0C8-2246-95BF-663D391F22EA}">
      <formula1>$K$156:$K$160</formula1>
    </dataValidation>
    <dataValidation type="list" allowBlank="1" showInputMessage="1" showErrorMessage="1" error="Select from the drop-down list" prompt="Select from the drop-down list" sqref="C15" xr:uid="{7A7DAA47-C7FE-D043-8495-15A6D1731EDA}">
      <formula1>$B$163:$B$321</formula1>
    </dataValidation>
    <dataValidation type="list" allowBlank="1" showInputMessage="1" showErrorMessage="1" error="Select from the drop-down list" prompt="Select from the drop-down list" sqref="C16" xr:uid="{959F6F93-BBAC-CF4A-A9CC-1A84582D3632}">
      <formula1>$B$157:$B$160</formula1>
    </dataValidation>
    <dataValidation type="list" allowBlank="1" showInputMessage="1" showErrorMessage="1" error="Please select from the drop-down list" prompt="Please select from the drop-down list" sqref="C14" xr:uid="{71C93085-65B1-9043-BE1C-041A7D1A9685}">
      <formula1>$C$157:$C$159</formula1>
    </dataValidation>
    <dataValidation type="list" allowBlank="1" showInputMessage="1" showErrorMessage="1" error="Please select the from the drop-down list_x000a_" prompt="Please select from the drop-down list" sqref="C17" xr:uid="{B4326FFD-3AD9-B944-857F-19F3F2B9C2C4}">
      <formula1>$J$148:$J$155</formula1>
    </dataValidation>
    <dataValidation type="list" allowBlank="1" showInputMessage="1" showErrorMessage="1" prompt="Select state of enforcement" sqref="E130:F130 I130:J130 M130:N130 Q130:R130" xr:uid="{9F0A5D36-6927-A647-ABA3-7FC24950D366}">
      <formula1>$I$137:$I$141</formula1>
    </dataValidation>
    <dataValidation type="list" allowBlank="1" showInputMessage="1" showErrorMessage="1" prompt="Select integration level" sqref="D126:S126" xr:uid="{FEFDEE10-C87E-9842-9344-4D37CB2A5978}">
      <formula1>$H$144:$H$148</formula1>
    </dataValidation>
    <dataValidation type="list" allowBlank="1" showInputMessage="1" showErrorMessage="1" prompt="Select adaptation strategy" sqref="G114 K114 O114 S114" xr:uid="{1A2F1611-ED9D-9D47-8FB7-BB0C3A7975F5}">
      <formula1>$I$162:$I$178</formula1>
    </dataValidation>
    <dataValidation type="list" allowBlank="1" showInputMessage="1" showErrorMessage="1" error="Please select improvement level from the drop-down list" prompt="Select improvement level" sqref="F104:G104 J104:K104 N104:O104 R104:S104" xr:uid="{B91DC70D-3FD6-B048-A6DF-1FB5159AC748}">
      <formula1>$H$151:$H$155</formula1>
    </dataValidation>
    <dataValidation type="list" allowBlank="1" showInputMessage="1" showErrorMessage="1" error="Please select a level of effectiveness from the drop-down list" prompt="Select the level of effectiveness of protection/rehabilitation" sqref="G90:G91 G93:G94 G96:G97 G99:G100 K99:K100 K96:K97 K93:K94 K90:K91 O90:O91 O93:O94 O96:O97 O99:O100 R99:R100 R96:R97 R93:R94 R90:R91" xr:uid="{30FBED7B-B123-5745-874B-CCB0D62A9C00}">
      <formula1>$K$156:$K$160</formula1>
    </dataValidation>
    <dataValidation type="list" allowBlank="1" showInputMessage="1" showErrorMessage="1" prompt="Select type" sqref="G88 K88 S88 O88" xr:uid="{A19C758B-D4FE-5743-868A-9B4A6C5738D7}">
      <formula1>$F$137:$F$141</formula1>
    </dataValidation>
    <dataValidation type="list" allowBlank="1" showInputMessage="1" showErrorMessage="1" prompt="Select level of improvements" sqref="D88:E88 H88 L88 P88" xr:uid="{D61CBB49-6AF7-8A43-ACE5-D058AF284D79}">
      <formula1>$K$156:$K$160</formula1>
    </dataValidation>
    <dataValidation type="list" allowBlank="1" showInputMessage="1" showErrorMessage="1" prompt="Select type" sqref="F57:G57 J57:K57 N57:O57 R57:S57 D59 H59 L59 P59" xr:uid="{A4821A59-A8E4-4D46-8D01-56D87BF7CD9C}">
      <formula1>$D$148:$D$150</formula1>
    </dataValidation>
    <dataValidation type="list" allowBlank="1" showInputMessage="1" showErrorMessage="1" errorTitle="Select from the list" error="Select from the list" prompt="Select hazard addressed by the Early Warning System" sqref="S39 S42 S45 S48 O48 O45 O42 O39 K39 K42 K45 K48 G48 G45 G42 G39" xr:uid="{28475535-4D08-D44C-9324-11CA36B3D0EE}">
      <formula1>$D$136:$D$143</formula1>
    </dataValidation>
    <dataValidation type="list" allowBlank="1" showInputMessage="1" showErrorMessage="1" error="Select from the drop-down list" prompt="Select type of hazards information generated from the drop-down list_x000a_" sqref="F27:F28 J27:J28 N27:N28 R27:R28" xr:uid="{495A25C7-A913-964D-9C60-FD499738BC20}">
      <formula1>$D$136:$D$143</formula1>
    </dataValidation>
    <dataValidation type="list" allowBlank="1" showInputMessage="1" showErrorMessage="1" prompt="Select sector" sqref="F54 F59 M128 N54 J54 I128 N59 J59 D72:D77 G79:G84 H72:H77 K79:K84 L72:L77 O79:O84 P72:P77 S79:S84 E128 R59 F114 J114 N114 R114 R54 Q128" xr:uid="{25244137-8226-B74A-BCDD-382768ADFF25}">
      <formula1>$J$147:$J$155</formula1>
    </dataValidation>
    <dataValidation type="list" allowBlank="1" showInputMessage="1" showErrorMessage="1" prompt="Select capacity level" sqref="G54 O54 K54 S54" xr:uid="{BE739D6F-BBC8-724B-8A16-7161F15A6019}">
      <formula1>$F$156:$F$159</formula1>
    </dataValidation>
    <dataValidation type="list" allowBlank="1" showInputMessage="1" showErrorMessage="1" prompt="Select scale" sqref="F128 J128 N128 R128 F30 F32 F34 F36 F38 J30 J32 J34 J36 J38 N38 N36 N34 N32 N30 R30 R32 R34 R36 R38 E59 I59 M59 Q59" xr:uid="{FB55D106-232B-4D45-9F44-7564346BAD9F}">
      <formula1>$D$152:$D$154</formula1>
    </dataValidation>
    <dataValidation type="list" allowBlank="1" showInputMessage="1" showErrorMessage="1" prompt="Select scale" sqref="G59 O59 K59 S59" xr:uid="{1FDBED6C-278D-1647-A61D-40AD9E731662}">
      <formula1>$F$156:$F$159</formula1>
    </dataValidation>
    <dataValidation type="list" allowBlank="1" showInputMessage="1" showErrorMessage="1" prompt="Select level of awarness" sqref="F66:G66 J66:K66 N66:O66 R66:S66" xr:uid="{F0459505-E43D-B549-BD52-4B3B4AFBB3E9}">
      <formula1>$G$156:$G$160</formula1>
    </dataValidation>
    <dataValidation type="list" allowBlank="1" showInputMessage="1" showErrorMessage="1" prompt="Select project/programme sector" sqref="D70 H70 L70 P70 E30 E32 E34 E36 E38 I38 I36 I34 I32 I30 M30 M32 M34 M36 M38 Q38 Q36 Q34 Q32 Q30" xr:uid="{D6E578C5-C92B-0347-AA10-3AC55C9C43B4}">
      <formula1>$J$147:$J$155</formula1>
    </dataValidation>
    <dataValidation type="list" allowBlank="1" showInputMessage="1" showErrorMessage="1" prompt="Select geographical scale" sqref="E70 I70 M70 Q70" xr:uid="{42C72808-B888-A44F-B057-8414F981DACD}">
      <formula1>$D$152:$D$154</formula1>
    </dataValidation>
    <dataValidation type="list" allowBlank="1" showInputMessage="1" showErrorMessage="1" prompt="Select response level" sqref="F70 J70 N70 R70" xr:uid="{9CC64FBF-AA21-C54C-8F63-E949EC681626}">
      <formula1>$H$156:$H$160</formula1>
    </dataValidation>
    <dataValidation type="list" allowBlank="1" showInputMessage="1" showErrorMessage="1" prompt="Select changes in asset" sqref="F72:G77 J72:K77 N72:O77 R72:S77" xr:uid="{B090AAC5-4073-7B48-8D14-8E8942D63CAC}">
      <formula1>$I$156:$I$160</formula1>
    </dataValidation>
    <dataValidation type="list" allowBlank="1" showInputMessage="1" showErrorMessage="1" prompt="Select programme/sector" sqref="F88 J88 N88 R88" xr:uid="{5BF3C53C-9D35-AB4D-9F24-FEA33DFB0DCD}">
      <formula1>$J$147:$J$155</formula1>
    </dataValidation>
    <dataValidation type="list" allowBlank="1" showInputMessage="1" showErrorMessage="1" prompt="Select a sector" sqref="R63:S64 G63 K63 F63:F64 J63:J64 N63:N64 O63" xr:uid="{26327743-288E-F14B-A35C-A0B0FBF9F4C2}">
      <formula1>$J$147:$J$155</formula1>
    </dataValidation>
    <dataValidation type="list" allowBlank="1" showInputMessage="1" showErrorMessage="1" prompt="Select effectiveness" sqref="G130 K130 O130 S130" xr:uid="{140E7C7C-7D53-DD49-9287-24B19ADE16C4}">
      <formula1>$K$156:$K$160</formula1>
    </dataValidation>
    <dataValidation type="list" allowBlank="1" showInputMessage="1" showErrorMessage="1" prompt="Select status" sqref="O38 K38 G36 G30 G32 G34 G38 K30 K32 K34 K36 O30 O32 O34 O36 S30 S32 S34 S36 S38" xr:uid="{9544DC0E-BC4C-5F47-80E5-251B95FB2492}">
      <formula1>$E$164:$E$166</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5C68F7D9-1E57-FF4C-B646-50F407F074BC}">
      <formula1>$D$164:$D$167</formula1>
    </dataValidation>
    <dataValidation type="list" allowBlank="1" showInputMessage="1" showErrorMessage="1" prompt="Select targeted asset" sqref="E72:E77 Q72:Q77 M72:M77 I72:I77" xr:uid="{5AC390CD-9855-AD4C-8204-030F25263101}">
      <formula1>$J$166:$J$167</formula1>
    </dataValidation>
    <dataValidation type="list" allowBlank="1" showInputMessage="1" showErrorMessage="1" prompt="Enter the unit and type of the natural asset of ecosystem restored" sqref="F90:F91 J90:J91 N90:N91 F93:F94 F96:F97 F99:F100 N99:N100 N96:N97 N93:N94 J99:J100 J96:J97 J93:J94" xr:uid="{5D262F71-C2BB-A744-A0D7-EE8E6016ACF6}">
      <formula1>$C$161:$C$164</formula1>
    </dataValidation>
    <dataValidation type="list" allowBlank="1" showInputMessage="1" showErrorMessage="1" prompt="Select type of natural assets protected or rehabilitated" sqref="D90:D91 P90:P91 L90:L91 P99:P100 P96:P97 P93:P94 L99:L100 L96:L97 L93:L94 H99:H100 H96:H97 H93:H94 H90:H91 D99:D100 D96:D97 D93:D94" xr:uid="{5810FF48-6555-2C42-9AA2-12B05765FF7B}">
      <formula1>$C$167:$C$174</formula1>
    </dataValidation>
    <dataValidation type="list" allowBlank="1" showInputMessage="1" showErrorMessage="1" prompt="Select % increase in income level" sqref="F112 N112 F106 J112 F108 F110 J106 J108 J110 N106 N108 N110 R106 R108 R110 R112" xr:uid="{86DA6993-03A4-5743-B54B-F09FA54E9738}">
      <formula1>$E$169:$E$177</formula1>
    </dataValidation>
    <dataValidation type="list" allowBlank="1" showInputMessage="1" showErrorMessage="1" prompt="Please select the alternate source" sqref="G112 O112 G106 K112 G108 G110 K106 K108 K110 O106 O108 O110 S106 S108 S110 S112" xr:uid="{1E9943E5-182E-C944-81A3-86A7256209F4}">
      <formula1>$K$140:$K$154</formula1>
    </dataValidation>
    <dataValidation type="list" allowBlank="1" showInputMessage="1" showErrorMessage="1" prompt="Select income source" sqref="E116:F116 E122:F122 E120:F120 E118:F118 I116 M116 R116 I118 I120 I122 M118 M120 M122 R118 R120 R122" xr:uid="{44B8CF3C-9028-174F-989B-281B1AE6FBB8}">
      <formula1>$K$140:$K$154</formula1>
    </dataValidation>
    <dataValidation type="list" allowBlank="1" showInputMessage="1" showErrorMessage="1" error="Select from the drop-down list" prompt="Select the geographical coverage of the Early Warning System" sqref="G40 G43 G46 G49 K40 K43 K46 K49 O40 O43 O46 O49 S40 S43 S46 S49" xr:uid="{31FDD319-FAE2-2C45-AC62-78BCE3EE4D7C}">
      <formula1>$D$152:$D$154</formula1>
    </dataValidation>
    <dataValidation type="list" allowBlank="1" showInputMessage="1" showErrorMessage="1" prompt="Select type of assets" sqref="E114 I114 M114 Q114" xr:uid="{D57E36F2-C8E5-3D42-BAC4-E30487274C3B}">
      <formula1>$L$141:$L$147</formula1>
    </dataValidation>
    <dataValidation type="list" allowBlank="1" showInputMessage="1" showErrorMessage="1" prompt="Select type of policy" sqref="G128" xr:uid="{F986E1C7-2B1D-7743-A22D-5B048EE4987D}">
      <formula1>$H$165:$H$186</formula1>
    </dataValidation>
  </dataValidations>
  <pageMargins left="0.7" right="0.7" top="0.75" bottom="0.75" header="0.3" footer="0.3"/>
  <pageSetup paperSize="8" scale="36" fitToHeight="0" orientation="landscape" cellComments="asDisplayed"/>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4"/>
  <sheetViews>
    <sheetView workbookViewId="0">
      <selection activeCell="B2" sqref="B2"/>
    </sheetView>
  </sheetViews>
  <sheetFormatPr defaultColWidth="8.81640625" defaultRowHeight="14.5" x14ac:dyDescent="0.35"/>
  <cols>
    <col min="1" max="1" width="2.453125" customWidth="1"/>
    <col min="2" max="2" width="109.36328125" customWidth="1"/>
    <col min="3" max="3" width="2.453125" customWidth="1"/>
  </cols>
  <sheetData>
    <row r="1" spans="2:2" ht="15.5" thickBot="1" x14ac:dyDescent="0.4">
      <c r="B1" s="23" t="s">
        <v>238</v>
      </c>
    </row>
    <row r="2" spans="2:2" ht="273.5" thickBot="1" x14ac:dyDescent="0.4">
      <c r="B2" s="24" t="s">
        <v>239</v>
      </c>
    </row>
    <row r="3" spans="2:2" ht="15.5" thickBot="1" x14ac:dyDescent="0.4">
      <c r="B3" s="23" t="s">
        <v>240</v>
      </c>
    </row>
    <row r="4" spans="2:2" ht="247.5" thickBot="1" x14ac:dyDescent="0.4">
      <c r="B4" s="25" t="s">
        <v>241</v>
      </c>
    </row>
  </sheetData>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82"/>
  <sheetViews>
    <sheetView zoomScale="165" zoomScaleNormal="165" workbookViewId="0">
      <selection activeCell="C9" sqref="C9:D9"/>
    </sheetView>
  </sheetViews>
  <sheetFormatPr defaultColWidth="8.81640625" defaultRowHeight="14" x14ac:dyDescent="0.3"/>
  <cols>
    <col min="1" max="1" width="1.453125" style="16" customWidth="1"/>
    <col min="2" max="2" width="1.453125" style="132" customWidth="1"/>
    <col min="3" max="3" width="10.36328125" style="132" customWidth="1"/>
    <col min="4" max="4" width="21" style="132" customWidth="1"/>
    <col min="5" max="5" width="27.453125" style="16" customWidth="1"/>
    <col min="6" max="6" width="22.6328125" style="16" customWidth="1"/>
    <col min="7" max="7" width="13.453125" style="16" customWidth="1"/>
    <col min="8" max="8" width="1.1796875" style="16" customWidth="1"/>
    <col min="9" max="9" width="1.453125" style="16" customWidth="1"/>
    <col min="10" max="10" width="43.1796875" style="17" customWidth="1"/>
    <col min="11" max="13" width="18.1796875" style="16" customWidth="1"/>
    <col min="14" max="14" width="18.36328125" style="16" customWidth="1"/>
    <col min="15" max="15" width="9.36328125" style="16" customWidth="1"/>
    <col min="16" max="16384" width="8.81640625" style="16"/>
  </cols>
  <sheetData>
    <row r="1" spans="2:14" ht="14.5" thickBot="1" x14ac:dyDescent="0.35"/>
    <row r="2" spans="2:14" ht="14.5" thickBot="1" x14ac:dyDescent="0.35">
      <c r="B2" s="37"/>
      <c r="C2" s="38"/>
      <c r="D2" s="38"/>
      <c r="E2" s="39"/>
      <c r="F2" s="39"/>
      <c r="G2" s="39"/>
      <c r="H2" s="40"/>
    </row>
    <row r="3" spans="2:14" ht="20.5" thickBot="1" x14ac:dyDescent="0.45">
      <c r="B3" s="41"/>
      <c r="C3" s="580" t="s">
        <v>1308</v>
      </c>
      <c r="D3" s="581"/>
      <c r="E3" s="581"/>
      <c r="F3" s="581"/>
      <c r="G3" s="582"/>
      <c r="H3" s="202"/>
    </row>
    <row r="4" spans="2:14" x14ac:dyDescent="0.3">
      <c r="B4" s="583"/>
      <c r="C4" s="584"/>
      <c r="D4" s="584"/>
      <c r="E4" s="584"/>
      <c r="F4" s="584"/>
      <c r="G4" s="203"/>
      <c r="H4" s="202"/>
    </row>
    <row r="5" spans="2:14" x14ac:dyDescent="0.3">
      <c r="B5" s="204"/>
      <c r="C5" s="585"/>
      <c r="D5" s="585"/>
      <c r="E5" s="585"/>
      <c r="F5" s="585"/>
      <c r="G5" s="203"/>
      <c r="H5" s="202"/>
    </row>
    <row r="6" spans="2:14" x14ac:dyDescent="0.3">
      <c r="B6" s="204"/>
      <c r="C6" s="205"/>
      <c r="D6" s="206"/>
      <c r="E6" s="207"/>
      <c r="F6" s="203"/>
      <c r="G6" s="203"/>
      <c r="H6" s="202"/>
    </row>
    <row r="7" spans="2:14" x14ac:dyDescent="0.3">
      <c r="B7" s="204"/>
      <c r="C7" s="579" t="s">
        <v>236</v>
      </c>
      <c r="D7" s="579"/>
      <c r="E7" s="208"/>
      <c r="F7" s="203"/>
      <c r="G7" s="203"/>
      <c r="H7" s="202"/>
    </row>
    <row r="8" spans="2:14" ht="27.75" customHeight="1" thickBot="1" x14ac:dyDescent="0.35">
      <c r="B8" s="204"/>
      <c r="C8" s="586" t="s">
        <v>249</v>
      </c>
      <c r="D8" s="586"/>
      <c r="E8" s="586"/>
      <c r="F8" s="586"/>
      <c r="G8" s="203"/>
      <c r="H8" s="202"/>
    </row>
    <row r="9" spans="2:14" ht="50" customHeight="1" thickBot="1" x14ac:dyDescent="0.35">
      <c r="B9" s="204"/>
      <c r="C9" s="587" t="s">
        <v>909</v>
      </c>
      <c r="D9" s="587"/>
      <c r="E9" s="588">
        <v>1150678</v>
      </c>
      <c r="F9" s="589"/>
      <c r="G9" s="203"/>
      <c r="H9" s="202"/>
    </row>
    <row r="10" spans="2:14" ht="203" customHeight="1" thickBot="1" x14ac:dyDescent="0.35">
      <c r="B10" s="204"/>
      <c r="C10" s="579" t="s">
        <v>237</v>
      </c>
      <c r="D10" s="579"/>
      <c r="E10" s="590" t="s">
        <v>1381</v>
      </c>
      <c r="F10" s="591"/>
      <c r="G10" s="203"/>
      <c r="H10" s="202"/>
    </row>
    <row r="11" spans="2:14" ht="14.5" thickBot="1" x14ac:dyDescent="0.35">
      <c r="B11" s="204"/>
      <c r="C11" s="206"/>
      <c r="D11" s="206"/>
      <c r="E11" s="203"/>
      <c r="F11" s="203"/>
      <c r="G11" s="203"/>
      <c r="H11" s="202"/>
      <c r="J11" s="17" t="s">
        <v>918</v>
      </c>
    </row>
    <row r="12" spans="2:14" ht="18.75" customHeight="1" thickBot="1" x14ac:dyDescent="0.35">
      <c r="B12" s="204"/>
      <c r="C12" s="579" t="s">
        <v>313</v>
      </c>
      <c r="D12" s="579"/>
      <c r="E12" s="588">
        <v>0</v>
      </c>
      <c r="F12" s="589"/>
      <c r="G12" s="203"/>
      <c r="H12" s="202"/>
      <c r="J12" s="497" t="s">
        <v>918</v>
      </c>
    </row>
    <row r="13" spans="2:14" ht="15" customHeight="1" x14ac:dyDescent="0.3">
      <c r="B13" s="204"/>
      <c r="C13" s="592" t="s">
        <v>312</v>
      </c>
      <c r="D13" s="592"/>
      <c r="E13" s="592"/>
      <c r="F13" s="592"/>
      <c r="G13" s="203"/>
      <c r="H13" s="202"/>
    </row>
    <row r="14" spans="2:14" ht="15" customHeight="1" x14ac:dyDescent="0.3">
      <c r="B14" s="204"/>
      <c r="C14" s="209"/>
      <c r="D14" s="209"/>
      <c r="E14" s="209"/>
      <c r="F14" s="209"/>
      <c r="G14" s="203"/>
      <c r="H14" s="202"/>
    </row>
    <row r="15" spans="2:14" ht="14.5" thickBot="1" x14ac:dyDescent="0.35">
      <c r="B15" s="204"/>
      <c r="C15" s="579" t="s">
        <v>218</v>
      </c>
      <c r="D15" s="579"/>
      <c r="E15" s="203"/>
      <c r="F15" s="203"/>
      <c r="G15" s="203"/>
      <c r="H15" s="202"/>
    </row>
    <row r="16" spans="2:14" ht="50" customHeight="1" thickBot="1" x14ac:dyDescent="0.35">
      <c r="B16" s="204"/>
      <c r="C16" s="579" t="s">
        <v>289</v>
      </c>
      <c r="D16" s="579"/>
      <c r="E16" s="210" t="s">
        <v>219</v>
      </c>
      <c r="F16" s="211" t="s">
        <v>220</v>
      </c>
      <c r="G16" s="203"/>
      <c r="H16" s="202"/>
      <c r="K16" s="212"/>
      <c r="L16" s="212"/>
      <c r="M16" s="212"/>
      <c r="N16" s="212"/>
    </row>
    <row r="17" spans="2:14" ht="57" customHeight="1" x14ac:dyDescent="0.3">
      <c r="B17" s="204"/>
      <c r="C17" s="229"/>
      <c r="D17" s="229"/>
      <c r="E17" s="507" t="s">
        <v>1310</v>
      </c>
      <c r="F17" s="487">
        <v>22500</v>
      </c>
      <c r="G17" s="203"/>
      <c r="H17" s="202"/>
      <c r="J17" s="178"/>
      <c r="K17" s="230"/>
      <c r="L17" s="230"/>
      <c r="M17" s="230"/>
      <c r="N17" s="230"/>
    </row>
    <row r="18" spans="2:14" ht="76" customHeight="1" x14ac:dyDescent="0.3">
      <c r="B18" s="204"/>
      <c r="C18" s="483"/>
      <c r="D18" s="483"/>
      <c r="E18" s="489" t="s">
        <v>1311</v>
      </c>
      <c r="F18" s="508">
        <v>0</v>
      </c>
      <c r="G18" s="203"/>
      <c r="H18" s="202"/>
      <c r="J18" s="178"/>
      <c r="K18" s="482"/>
      <c r="L18" s="482"/>
      <c r="M18" s="482"/>
      <c r="N18" s="482"/>
    </row>
    <row r="19" spans="2:14" ht="58" customHeight="1" x14ac:dyDescent="0.3">
      <c r="B19" s="204"/>
      <c r="C19" s="227"/>
      <c r="D19" s="227"/>
      <c r="E19" s="489" t="s">
        <v>1312</v>
      </c>
      <c r="F19" s="509">
        <v>38400</v>
      </c>
      <c r="G19" s="203"/>
      <c r="H19" s="202"/>
      <c r="J19" s="365"/>
      <c r="K19" s="228"/>
      <c r="L19" s="228"/>
      <c r="M19" s="228"/>
      <c r="N19" s="228"/>
    </row>
    <row r="20" spans="2:14" ht="83" customHeight="1" x14ac:dyDescent="0.3">
      <c r="B20" s="204"/>
      <c r="C20" s="227"/>
      <c r="D20" s="227"/>
      <c r="E20" s="489" t="s">
        <v>1313</v>
      </c>
      <c r="F20" s="509">
        <v>0</v>
      </c>
      <c r="G20" s="203"/>
      <c r="H20" s="202"/>
      <c r="K20" s="228"/>
      <c r="L20" s="228"/>
      <c r="M20" s="228"/>
      <c r="N20" s="228"/>
    </row>
    <row r="21" spans="2:14" ht="77" customHeight="1" x14ac:dyDescent="0.3">
      <c r="B21" s="204"/>
      <c r="C21" s="206"/>
      <c r="D21" s="206"/>
      <c r="E21" s="489" t="s">
        <v>1314</v>
      </c>
      <c r="F21" s="510">
        <v>28500</v>
      </c>
      <c r="G21" s="203"/>
      <c r="H21" s="202"/>
      <c r="J21" s="17" t="s">
        <v>918</v>
      </c>
      <c r="K21" s="213"/>
      <c r="L21" s="213"/>
      <c r="M21" s="213"/>
      <c r="N21" s="213"/>
    </row>
    <row r="22" spans="2:14" ht="51" customHeight="1" x14ac:dyDescent="0.3">
      <c r="B22" s="204"/>
      <c r="C22" s="206"/>
      <c r="D22" s="206"/>
      <c r="E22" s="489" t="s">
        <v>1315</v>
      </c>
      <c r="F22" s="485">
        <v>100000</v>
      </c>
      <c r="G22" s="203"/>
      <c r="H22" s="202"/>
      <c r="K22" s="213"/>
      <c r="L22" s="213"/>
      <c r="M22" s="213"/>
      <c r="N22" s="213"/>
    </row>
    <row r="23" spans="2:14" ht="84" x14ac:dyDescent="0.3">
      <c r="B23" s="204"/>
      <c r="C23" s="206"/>
      <c r="D23" s="206"/>
      <c r="E23" s="489" t="s">
        <v>1316</v>
      </c>
      <c r="F23" s="485">
        <v>0</v>
      </c>
      <c r="G23" s="203"/>
      <c r="H23" s="202"/>
      <c r="J23" s="488" t="s">
        <v>918</v>
      </c>
      <c r="K23" s="213"/>
      <c r="L23" s="213"/>
      <c r="M23" s="213"/>
      <c r="N23" s="213"/>
    </row>
    <row r="24" spans="2:14" ht="70" x14ac:dyDescent="0.3">
      <c r="B24" s="204"/>
      <c r="C24" s="206"/>
      <c r="D24" s="206"/>
      <c r="E24" s="489" t="s">
        <v>1317</v>
      </c>
      <c r="F24" s="485">
        <v>0</v>
      </c>
      <c r="G24" s="203"/>
      <c r="H24" s="202"/>
      <c r="J24" s="488"/>
      <c r="K24" s="213"/>
      <c r="L24" s="213"/>
      <c r="M24" s="213"/>
      <c r="N24" s="213"/>
    </row>
    <row r="25" spans="2:14" ht="70" x14ac:dyDescent="0.3">
      <c r="B25" s="204"/>
      <c r="C25" s="206"/>
      <c r="D25" s="206"/>
      <c r="E25" s="489" t="s">
        <v>1318</v>
      </c>
      <c r="F25" s="485">
        <v>0</v>
      </c>
      <c r="G25" s="203"/>
      <c r="H25" s="202"/>
      <c r="J25" s="488"/>
      <c r="K25" s="213"/>
      <c r="L25" s="213"/>
      <c r="M25" s="213"/>
      <c r="N25" s="213"/>
    </row>
    <row r="26" spans="2:14" ht="70" x14ac:dyDescent="0.3">
      <c r="B26" s="204"/>
      <c r="C26" s="206"/>
      <c r="D26" s="206"/>
      <c r="E26" s="489" t="s">
        <v>1319</v>
      </c>
      <c r="F26" s="485">
        <v>475278</v>
      </c>
      <c r="G26" s="203"/>
      <c r="H26" s="202"/>
      <c r="J26" s="488"/>
      <c r="K26" s="213"/>
      <c r="L26" s="213"/>
      <c r="M26" s="213"/>
      <c r="N26" s="213"/>
    </row>
    <row r="27" spans="2:14" ht="56" x14ac:dyDescent="0.3">
      <c r="B27" s="204"/>
      <c r="C27" s="206"/>
      <c r="D27" s="206"/>
      <c r="E27" s="489" t="s">
        <v>1320</v>
      </c>
      <c r="F27" s="485">
        <v>0</v>
      </c>
      <c r="G27" s="203"/>
      <c r="H27" s="202"/>
      <c r="J27" s="488"/>
      <c r="K27" s="213"/>
      <c r="L27" s="213"/>
      <c r="M27" s="213"/>
      <c r="N27" s="213"/>
    </row>
    <row r="28" spans="2:14" ht="42" x14ac:dyDescent="0.3">
      <c r="B28" s="204"/>
      <c r="C28" s="206"/>
      <c r="D28" s="206"/>
      <c r="E28" s="489" t="s">
        <v>1321</v>
      </c>
      <c r="F28" s="485">
        <v>0</v>
      </c>
      <c r="G28" s="203"/>
      <c r="H28" s="202"/>
      <c r="J28" s="488"/>
      <c r="K28" s="213"/>
      <c r="L28" s="213"/>
      <c r="M28" s="213"/>
      <c r="N28" s="213"/>
    </row>
    <row r="29" spans="2:14" ht="42" x14ac:dyDescent="0.3">
      <c r="B29" s="204"/>
      <c r="C29" s="206"/>
      <c r="D29" s="206"/>
      <c r="E29" s="489" t="s">
        <v>1322</v>
      </c>
      <c r="F29" s="485">
        <v>0</v>
      </c>
      <c r="G29" s="203"/>
      <c r="H29" s="202"/>
      <c r="J29" s="488"/>
      <c r="K29" s="213"/>
      <c r="L29" s="213"/>
      <c r="M29" s="213"/>
      <c r="N29" s="213"/>
    </row>
    <row r="30" spans="2:14" ht="56" x14ac:dyDescent="0.3">
      <c r="B30" s="204"/>
      <c r="C30" s="206"/>
      <c r="D30" s="206"/>
      <c r="E30" s="489" t="s">
        <v>1323</v>
      </c>
      <c r="F30" s="485">
        <v>0</v>
      </c>
      <c r="G30" s="203"/>
      <c r="H30" s="202"/>
      <c r="J30" s="488"/>
      <c r="K30" s="213"/>
      <c r="L30" s="213"/>
      <c r="M30" s="213"/>
      <c r="N30" s="213"/>
    </row>
    <row r="31" spans="2:14" ht="56" x14ac:dyDescent="0.3">
      <c r="B31" s="204"/>
      <c r="C31" s="206"/>
      <c r="D31" s="206"/>
      <c r="E31" s="489" t="s">
        <v>1324</v>
      </c>
      <c r="F31" s="485">
        <v>0</v>
      </c>
      <c r="G31" s="203"/>
      <c r="H31" s="202"/>
      <c r="J31" s="488"/>
      <c r="K31" s="213"/>
      <c r="L31" s="213"/>
      <c r="M31" s="213"/>
      <c r="N31" s="213"/>
    </row>
    <row r="32" spans="2:14" ht="69" customHeight="1" x14ac:dyDescent="0.3">
      <c r="B32" s="204"/>
      <c r="C32" s="206"/>
      <c r="D32" s="206"/>
      <c r="E32" s="490" t="s">
        <v>1325</v>
      </c>
      <c r="F32" s="485">
        <v>55000</v>
      </c>
      <c r="G32" s="203"/>
      <c r="H32" s="202"/>
      <c r="J32" s="488"/>
      <c r="K32" s="213"/>
      <c r="L32" s="213"/>
      <c r="M32" s="213"/>
      <c r="N32" s="213"/>
    </row>
    <row r="33" spans="2:14" ht="95" customHeight="1" x14ac:dyDescent="0.3">
      <c r="B33" s="204"/>
      <c r="C33" s="206"/>
      <c r="D33" s="206"/>
      <c r="E33" s="491" t="s">
        <v>1326</v>
      </c>
      <c r="F33" s="485">
        <v>0</v>
      </c>
      <c r="G33" s="203"/>
      <c r="H33" s="202"/>
      <c r="J33" s="488"/>
      <c r="K33" s="213"/>
      <c r="L33" s="213"/>
      <c r="M33" s="213"/>
      <c r="N33" s="213"/>
    </row>
    <row r="34" spans="2:14" ht="42" x14ac:dyDescent="0.3">
      <c r="B34" s="204"/>
      <c r="C34" s="206"/>
      <c r="D34" s="206"/>
      <c r="E34" s="490" t="s">
        <v>1327</v>
      </c>
      <c r="F34" s="485">
        <v>231000</v>
      </c>
      <c r="G34" s="203"/>
      <c r="H34" s="202"/>
      <c r="J34" s="488"/>
      <c r="K34" s="213"/>
      <c r="L34" s="213"/>
      <c r="M34" s="213"/>
      <c r="N34" s="213"/>
    </row>
    <row r="35" spans="2:14" ht="14.5" thickBot="1" x14ac:dyDescent="0.35">
      <c r="B35" s="204"/>
      <c r="C35" s="206"/>
      <c r="D35" s="206"/>
      <c r="E35" s="214"/>
      <c r="F35" s="485"/>
      <c r="G35" s="203"/>
      <c r="H35" s="202"/>
      <c r="J35" s="488"/>
      <c r="K35" s="213"/>
      <c r="L35" s="213"/>
      <c r="M35" s="213"/>
      <c r="N35" s="213"/>
    </row>
    <row r="36" spans="2:14" ht="14.5" thickBot="1" x14ac:dyDescent="0.35">
      <c r="B36" s="204"/>
      <c r="C36" s="206"/>
      <c r="D36" s="206"/>
      <c r="E36" s="492" t="s">
        <v>1328</v>
      </c>
      <c r="F36" s="493">
        <f>SUM(F15:F35)</f>
        <v>950678</v>
      </c>
      <c r="G36" s="203"/>
      <c r="H36" s="202"/>
      <c r="J36" s="488"/>
      <c r="K36" s="213"/>
      <c r="L36" s="213"/>
      <c r="M36" s="213"/>
      <c r="N36" s="213"/>
    </row>
    <row r="37" spans="2:14" x14ac:dyDescent="0.3">
      <c r="B37" s="204"/>
      <c r="C37" s="206"/>
      <c r="D37" s="206"/>
      <c r="E37" s="214"/>
      <c r="F37" s="485"/>
      <c r="G37" s="203"/>
      <c r="H37" s="202"/>
      <c r="J37" s="488"/>
      <c r="K37" s="213"/>
      <c r="L37" s="213"/>
      <c r="M37" s="213"/>
      <c r="N37" s="213"/>
    </row>
    <row r="38" spans="2:14" ht="56" x14ac:dyDescent="0.3">
      <c r="B38" s="204"/>
      <c r="C38" s="206"/>
      <c r="D38" s="206"/>
      <c r="E38" s="494" t="s">
        <v>1329</v>
      </c>
      <c r="F38" s="495">
        <v>64294.98</v>
      </c>
      <c r="G38" s="203"/>
      <c r="H38" s="202"/>
      <c r="J38" s="488"/>
      <c r="K38" s="213"/>
      <c r="L38" s="213"/>
      <c r="M38" s="213"/>
      <c r="N38" s="213"/>
    </row>
    <row r="39" spans="2:14" ht="14.5" thickBot="1" x14ac:dyDescent="0.35">
      <c r="B39" s="204"/>
      <c r="C39" s="206"/>
      <c r="D39" s="206"/>
      <c r="E39" s="215"/>
      <c r="F39" s="486"/>
      <c r="G39" s="203"/>
      <c r="H39" s="202"/>
      <c r="K39" s="213"/>
      <c r="L39" s="213"/>
      <c r="M39" s="213"/>
      <c r="N39" s="213"/>
    </row>
    <row r="40" spans="2:14" ht="14.5" thickBot="1" x14ac:dyDescent="0.35">
      <c r="B40" s="204"/>
      <c r="C40" s="206"/>
      <c r="D40" s="206"/>
      <c r="E40" s="216" t="s">
        <v>283</v>
      </c>
      <c r="F40" s="496">
        <f>F36+F38</f>
        <v>1014972.98</v>
      </c>
      <c r="G40" s="203"/>
      <c r="H40" s="202"/>
      <c r="J40" s="178"/>
      <c r="K40" s="213"/>
      <c r="L40" s="213"/>
      <c r="M40" s="213"/>
      <c r="N40" s="213"/>
    </row>
    <row r="41" spans="2:14" x14ac:dyDescent="0.3">
      <c r="B41" s="204"/>
      <c r="C41" s="206"/>
      <c r="D41" s="206"/>
      <c r="E41" s="203"/>
      <c r="F41" s="203"/>
      <c r="G41" s="203"/>
      <c r="H41" s="202"/>
    </row>
    <row r="42" spans="2:14" ht="34.5" customHeight="1" thickBot="1" x14ac:dyDescent="0.35">
      <c r="B42" s="204"/>
      <c r="C42" s="579" t="s">
        <v>287</v>
      </c>
      <c r="D42" s="579"/>
      <c r="E42" s="203"/>
      <c r="F42" s="203"/>
      <c r="G42" s="203"/>
      <c r="H42" s="202"/>
    </row>
    <row r="43" spans="2:14" ht="50" customHeight="1" thickBot="1" x14ac:dyDescent="0.35">
      <c r="B43" s="204"/>
      <c r="C43" s="579" t="s">
        <v>290</v>
      </c>
      <c r="D43" s="579"/>
      <c r="E43" s="499" t="s">
        <v>219</v>
      </c>
      <c r="F43" s="517" t="s">
        <v>221</v>
      </c>
      <c r="G43" s="521" t="s">
        <v>250</v>
      </c>
      <c r="H43" s="202"/>
    </row>
    <row r="44" spans="2:14" ht="69" customHeight="1" x14ac:dyDescent="0.3">
      <c r="B44" s="204"/>
      <c r="C44" s="206"/>
      <c r="D44" s="206"/>
      <c r="E44" s="505" t="s">
        <v>1310</v>
      </c>
      <c r="F44" s="511">
        <v>45000</v>
      </c>
      <c r="G44" s="522" t="s">
        <v>1195</v>
      </c>
      <c r="H44" s="202"/>
    </row>
    <row r="45" spans="2:14" ht="65" customHeight="1" x14ac:dyDescent="0.3">
      <c r="B45" s="204"/>
      <c r="C45" s="206"/>
      <c r="D45" s="206"/>
      <c r="E45" s="500" t="s">
        <v>1311</v>
      </c>
      <c r="F45" s="511">
        <v>52500</v>
      </c>
      <c r="G45" s="523" t="s">
        <v>1195</v>
      </c>
      <c r="H45" s="202"/>
      <c r="J45" s="484"/>
    </row>
    <row r="46" spans="2:14" ht="60" customHeight="1" x14ac:dyDescent="0.3">
      <c r="B46" s="204"/>
      <c r="C46" s="206"/>
      <c r="D46" s="206"/>
      <c r="E46" s="500" t="s">
        <v>1312</v>
      </c>
      <c r="F46" s="511">
        <v>38400</v>
      </c>
      <c r="G46" s="523" t="s">
        <v>1195</v>
      </c>
      <c r="H46" s="202"/>
    </row>
    <row r="47" spans="2:14" ht="60" customHeight="1" x14ac:dyDescent="0.3">
      <c r="B47" s="204"/>
      <c r="C47" s="206"/>
      <c r="D47" s="206"/>
      <c r="E47" s="500" t="s">
        <v>1313</v>
      </c>
      <c r="F47" s="511">
        <v>94392</v>
      </c>
      <c r="G47" s="523" t="s">
        <v>1195</v>
      </c>
      <c r="H47" s="202"/>
    </row>
    <row r="48" spans="2:14" ht="76" customHeight="1" x14ac:dyDescent="0.3">
      <c r="B48" s="204"/>
      <c r="C48" s="206"/>
      <c r="D48" s="206"/>
      <c r="E48" s="500" t="s">
        <v>1314</v>
      </c>
      <c r="F48" s="511">
        <v>28523</v>
      </c>
      <c r="G48" s="523" t="s">
        <v>1195</v>
      </c>
      <c r="H48" s="202"/>
    </row>
    <row r="49" spans="2:10" ht="55" customHeight="1" x14ac:dyDescent="0.3">
      <c r="B49" s="204"/>
      <c r="C49" s="206"/>
      <c r="D49" s="206"/>
      <c r="E49" s="500" t="s">
        <v>1315</v>
      </c>
      <c r="F49" s="511">
        <v>104464</v>
      </c>
      <c r="G49" s="523" t="s">
        <v>1195</v>
      </c>
      <c r="H49" s="202"/>
      <c r="J49" s="17" t="s">
        <v>918</v>
      </c>
    </row>
    <row r="50" spans="2:10" ht="58" customHeight="1" x14ac:dyDescent="0.3">
      <c r="B50" s="204"/>
      <c r="C50" s="206"/>
      <c r="D50" s="206"/>
      <c r="E50" s="500" t="s">
        <v>1316</v>
      </c>
      <c r="F50" s="511">
        <v>73298</v>
      </c>
      <c r="G50" s="523" t="s">
        <v>1195</v>
      </c>
      <c r="H50" s="202"/>
    </row>
    <row r="51" spans="2:10" ht="70" x14ac:dyDescent="0.3">
      <c r="B51" s="204"/>
      <c r="C51" s="206"/>
      <c r="D51" s="206"/>
      <c r="E51" s="500" t="s">
        <v>1317</v>
      </c>
      <c r="F51" s="511">
        <v>26005</v>
      </c>
      <c r="G51" s="523" t="s">
        <v>1195</v>
      </c>
      <c r="H51" s="202"/>
    </row>
    <row r="52" spans="2:10" ht="61" customHeight="1" x14ac:dyDescent="0.3">
      <c r="B52" s="204"/>
      <c r="C52" s="206"/>
      <c r="D52" s="206"/>
      <c r="E52" s="500" t="s">
        <v>1318</v>
      </c>
      <c r="F52" s="511">
        <v>15631</v>
      </c>
      <c r="G52" s="523" t="s">
        <v>1195</v>
      </c>
      <c r="H52" s="202"/>
    </row>
    <row r="53" spans="2:10" ht="62" customHeight="1" x14ac:dyDescent="0.3">
      <c r="B53" s="204"/>
      <c r="C53" s="206"/>
      <c r="D53" s="206"/>
      <c r="E53" s="500" t="s">
        <v>1319</v>
      </c>
      <c r="F53" s="511">
        <v>901642</v>
      </c>
      <c r="G53" s="523" t="s">
        <v>1195</v>
      </c>
      <c r="H53" s="202"/>
    </row>
    <row r="54" spans="2:10" ht="62" customHeight="1" x14ac:dyDescent="0.3">
      <c r="B54" s="204"/>
      <c r="C54" s="206"/>
      <c r="D54" s="206"/>
      <c r="E54" s="500" t="s">
        <v>1320</v>
      </c>
      <c r="F54" s="511">
        <v>94500</v>
      </c>
      <c r="G54" s="523" t="s">
        <v>1195</v>
      </c>
      <c r="H54" s="202"/>
    </row>
    <row r="55" spans="2:10" ht="62" customHeight="1" x14ac:dyDescent="0.3">
      <c r="B55" s="204"/>
      <c r="C55" s="206"/>
      <c r="D55" s="206"/>
      <c r="E55" s="500" t="s">
        <v>1321</v>
      </c>
      <c r="F55" s="511">
        <v>16500</v>
      </c>
      <c r="G55" s="523" t="s">
        <v>1195</v>
      </c>
      <c r="H55" s="202"/>
    </row>
    <row r="56" spans="2:10" ht="62" customHeight="1" x14ac:dyDescent="0.3">
      <c r="B56" s="204"/>
      <c r="C56" s="206"/>
      <c r="D56" s="206"/>
      <c r="E56" s="500" t="s">
        <v>1322</v>
      </c>
      <c r="F56" s="511">
        <v>31500</v>
      </c>
      <c r="G56" s="523" t="s">
        <v>1195</v>
      </c>
      <c r="H56" s="202"/>
    </row>
    <row r="57" spans="2:10" ht="62" customHeight="1" x14ac:dyDescent="0.3">
      <c r="B57" s="204"/>
      <c r="C57" s="206"/>
      <c r="D57" s="206"/>
      <c r="E57" s="500" t="s">
        <v>1323</v>
      </c>
      <c r="F57" s="511">
        <v>12000</v>
      </c>
      <c r="G57" s="523" t="s">
        <v>1195</v>
      </c>
      <c r="H57" s="202"/>
    </row>
    <row r="58" spans="2:10" ht="62" customHeight="1" x14ac:dyDescent="0.3">
      <c r="B58" s="204"/>
      <c r="C58" s="206"/>
      <c r="D58" s="206"/>
      <c r="E58" s="500" t="s">
        <v>1324</v>
      </c>
      <c r="F58" s="511">
        <v>41067</v>
      </c>
      <c r="G58" s="523" t="s">
        <v>1195</v>
      </c>
      <c r="H58" s="202"/>
    </row>
    <row r="59" spans="2:10" ht="62" customHeight="1" x14ac:dyDescent="0.3">
      <c r="B59" s="204"/>
      <c r="C59" s="206"/>
      <c r="D59" s="206"/>
      <c r="E59" s="501" t="s">
        <v>1325</v>
      </c>
      <c r="F59" s="511">
        <v>47789</v>
      </c>
      <c r="G59" s="523" t="s">
        <v>1195</v>
      </c>
      <c r="H59" s="202"/>
    </row>
    <row r="60" spans="2:10" ht="62" customHeight="1" x14ac:dyDescent="0.3">
      <c r="B60" s="204"/>
      <c r="C60" s="206"/>
      <c r="D60" s="206"/>
      <c r="E60" s="502" t="s">
        <v>1326</v>
      </c>
      <c r="F60" s="511">
        <v>59059</v>
      </c>
      <c r="G60" s="523" t="s">
        <v>1195</v>
      </c>
      <c r="H60" s="202"/>
    </row>
    <row r="61" spans="2:10" ht="62" customHeight="1" x14ac:dyDescent="0.3">
      <c r="B61" s="204"/>
      <c r="C61" s="206"/>
      <c r="D61" s="206"/>
      <c r="E61" s="501" t="s">
        <v>1327</v>
      </c>
      <c r="F61" s="511">
        <v>160965</v>
      </c>
      <c r="G61" s="523" t="s">
        <v>1195</v>
      </c>
      <c r="H61" s="202"/>
    </row>
    <row r="62" spans="2:10" ht="29" customHeight="1" x14ac:dyDescent="0.3">
      <c r="B62" s="204"/>
      <c r="C62" s="206"/>
      <c r="D62" s="206"/>
      <c r="E62" s="503" t="s">
        <v>1328</v>
      </c>
      <c r="F62" s="518">
        <f>SUM(F44:F61)</f>
        <v>1843235</v>
      </c>
      <c r="G62" s="524"/>
      <c r="H62" s="202"/>
    </row>
    <row r="63" spans="2:10" ht="56.5" thickBot="1" x14ac:dyDescent="0.35">
      <c r="B63" s="204"/>
      <c r="C63" s="206"/>
      <c r="D63" s="206"/>
      <c r="E63" s="506" t="s">
        <v>1309</v>
      </c>
      <c r="F63" s="519">
        <v>156675</v>
      </c>
      <c r="G63" s="525" t="s">
        <v>1195</v>
      </c>
      <c r="H63" s="202"/>
    </row>
    <row r="64" spans="2:10" ht="14.5" thickBot="1" x14ac:dyDescent="0.35">
      <c r="B64" s="204"/>
      <c r="C64" s="206"/>
      <c r="D64" s="206"/>
      <c r="E64" s="504" t="s">
        <v>283</v>
      </c>
      <c r="F64" s="520">
        <f>F62+F63</f>
        <v>1999910</v>
      </c>
      <c r="G64" s="526"/>
      <c r="H64" s="202"/>
      <c r="J64" s="366"/>
    </row>
    <row r="65" spans="2:10" x14ac:dyDescent="0.3">
      <c r="B65" s="204"/>
      <c r="C65" s="206"/>
      <c r="D65" s="206"/>
      <c r="E65" s="203"/>
      <c r="F65" s="203"/>
      <c r="G65" s="203"/>
      <c r="H65" s="202"/>
    </row>
    <row r="66" spans="2:10" ht="34.5" customHeight="1" thickBot="1" x14ac:dyDescent="0.35">
      <c r="B66" s="204"/>
      <c r="C66" s="579" t="s">
        <v>291</v>
      </c>
      <c r="D66" s="579"/>
      <c r="E66" s="579"/>
      <c r="F66" s="579"/>
      <c r="G66" s="217"/>
      <c r="H66" s="202"/>
    </row>
    <row r="67" spans="2:10" ht="63.75" customHeight="1" thickBot="1" x14ac:dyDescent="0.35">
      <c r="B67" s="204"/>
      <c r="C67" s="579" t="s">
        <v>215</v>
      </c>
      <c r="D67" s="579"/>
      <c r="E67" s="594" t="s">
        <v>895</v>
      </c>
      <c r="F67" s="595"/>
      <c r="G67" s="203"/>
      <c r="H67" s="202"/>
    </row>
    <row r="68" spans="2:10" ht="14.5" thickBot="1" x14ac:dyDescent="0.35">
      <c r="B68" s="204"/>
      <c r="C68" s="596"/>
      <c r="D68" s="596"/>
      <c r="E68" s="596"/>
      <c r="F68" s="596"/>
      <c r="G68" s="203"/>
      <c r="H68" s="202"/>
    </row>
    <row r="69" spans="2:10" ht="59.25" customHeight="1" thickBot="1" x14ac:dyDescent="0.35">
      <c r="B69" s="204"/>
      <c r="C69" s="579" t="s">
        <v>216</v>
      </c>
      <c r="D69" s="579"/>
      <c r="E69" s="597"/>
      <c r="F69" s="598"/>
      <c r="G69" s="203"/>
      <c r="H69" s="202"/>
    </row>
    <row r="70" spans="2:10" ht="100" customHeight="1" thickBot="1" x14ac:dyDescent="0.35">
      <c r="B70" s="204"/>
      <c r="C70" s="579" t="s">
        <v>217</v>
      </c>
      <c r="D70" s="579"/>
      <c r="E70" s="599" t="s">
        <v>895</v>
      </c>
      <c r="F70" s="600"/>
      <c r="G70" s="203"/>
      <c r="H70" s="202"/>
    </row>
    <row r="71" spans="2:10" x14ac:dyDescent="0.3">
      <c r="B71" s="204"/>
      <c r="C71" s="206"/>
      <c r="D71" s="206"/>
      <c r="E71" s="203"/>
      <c r="F71" s="203"/>
      <c r="G71" s="203"/>
      <c r="H71" s="202"/>
    </row>
    <row r="72" spans="2:10" ht="14.5" thickBot="1" x14ac:dyDescent="0.35">
      <c r="B72" s="218"/>
      <c r="C72" s="593"/>
      <c r="D72" s="593"/>
      <c r="E72" s="219"/>
      <c r="F72" s="220"/>
      <c r="G72" s="220"/>
      <c r="H72" s="221"/>
    </row>
    <row r="73" spans="2:10" s="18" customFormat="1" ht="65" customHeight="1" x14ac:dyDescent="0.3">
      <c r="B73" s="222"/>
      <c r="C73" s="601"/>
      <c r="D73" s="601"/>
      <c r="E73" s="602"/>
      <c r="F73" s="602"/>
      <c r="G73" s="223"/>
      <c r="J73" s="178"/>
    </row>
    <row r="74" spans="2:10" ht="59.25" customHeight="1" x14ac:dyDescent="0.3">
      <c r="B74" s="222"/>
      <c r="C74" s="224"/>
      <c r="D74" s="224"/>
      <c r="E74" s="213"/>
      <c r="F74" s="213"/>
      <c r="G74" s="223"/>
    </row>
    <row r="75" spans="2:10" ht="50" customHeight="1" x14ac:dyDescent="0.3">
      <c r="B75" s="222"/>
      <c r="C75" s="603"/>
      <c r="D75" s="603"/>
      <c r="E75" s="604"/>
      <c r="F75" s="604"/>
      <c r="G75" s="223"/>
    </row>
    <row r="76" spans="2:10" ht="100" customHeight="1" x14ac:dyDescent="0.3">
      <c r="B76" s="222"/>
      <c r="C76" s="603"/>
      <c r="D76" s="603"/>
      <c r="E76" s="605"/>
      <c r="F76" s="605"/>
      <c r="G76" s="223"/>
    </row>
    <row r="77" spans="2:10" x14ac:dyDescent="0.3">
      <c r="B77" s="222"/>
      <c r="C77" s="222"/>
      <c r="D77" s="222"/>
      <c r="E77" s="223"/>
      <c r="F77" s="223"/>
      <c r="G77" s="223"/>
    </row>
    <row r="78" spans="2:10" x14ac:dyDescent="0.3">
      <c r="B78" s="222"/>
      <c r="C78" s="601"/>
      <c r="D78" s="601"/>
      <c r="E78" s="223"/>
      <c r="F78" s="223"/>
      <c r="G78" s="223"/>
    </row>
    <row r="79" spans="2:10" ht="50" customHeight="1" x14ac:dyDescent="0.3">
      <c r="B79" s="222"/>
      <c r="C79" s="601"/>
      <c r="D79" s="601"/>
      <c r="E79" s="605"/>
      <c r="F79" s="605"/>
      <c r="G79" s="223"/>
    </row>
    <row r="80" spans="2:10" ht="100" customHeight="1" x14ac:dyDescent="0.3">
      <c r="B80" s="222"/>
      <c r="C80" s="603"/>
      <c r="D80" s="603"/>
      <c r="E80" s="605"/>
      <c r="F80" s="605"/>
      <c r="G80" s="223"/>
    </row>
    <row r="81" spans="2:7" x14ac:dyDescent="0.3">
      <c r="B81" s="222"/>
      <c r="C81" s="225"/>
      <c r="D81" s="222"/>
      <c r="E81" s="226"/>
      <c r="F81" s="223"/>
      <c r="G81" s="223"/>
    </row>
    <row r="82" spans="2:7" x14ac:dyDescent="0.3">
      <c r="B82" s="222"/>
      <c r="C82" s="225"/>
      <c r="D82" s="225"/>
      <c r="E82" s="226"/>
      <c r="F82" s="226"/>
      <c r="G82" s="226"/>
    </row>
  </sheetData>
  <mergeCells count="36">
    <mergeCell ref="C78:D78"/>
    <mergeCell ref="C79:D79"/>
    <mergeCell ref="E79:F79"/>
    <mergeCell ref="C80:D80"/>
    <mergeCell ref="E80:F80"/>
    <mergeCell ref="C73:D73"/>
    <mergeCell ref="E73:F73"/>
    <mergeCell ref="C75:D75"/>
    <mergeCell ref="E75:F75"/>
    <mergeCell ref="C76:D76"/>
    <mergeCell ref="E76:F76"/>
    <mergeCell ref="C72:D72"/>
    <mergeCell ref="C16:D16"/>
    <mergeCell ref="C42:D42"/>
    <mergeCell ref="C43:D43"/>
    <mergeCell ref="C66:F66"/>
    <mergeCell ref="C67:D67"/>
    <mergeCell ref="E67:F67"/>
    <mergeCell ref="C68:F68"/>
    <mergeCell ref="C69:D69"/>
    <mergeCell ref="E69:F69"/>
    <mergeCell ref="C70:D70"/>
    <mergeCell ref="E70:F70"/>
    <mergeCell ref="C15:D15"/>
    <mergeCell ref="C3:G3"/>
    <mergeCell ref="B4:F4"/>
    <mergeCell ref="C5:F5"/>
    <mergeCell ref="C7:D7"/>
    <mergeCell ref="C8:F8"/>
    <mergeCell ref="C9:D9"/>
    <mergeCell ref="E9:F9"/>
    <mergeCell ref="C10:D10"/>
    <mergeCell ref="E10:F10"/>
    <mergeCell ref="C12:D12"/>
    <mergeCell ref="E12:F12"/>
    <mergeCell ref="C13:F13"/>
  </mergeCells>
  <phoneticPr fontId="61" type="noConversion"/>
  <dataValidations count="2">
    <dataValidation type="list" allowBlank="1" showInputMessage="1" showErrorMessage="1" sqref="E79" xr:uid="{00000000-0002-0000-0100-000000000000}">
      <formula1>$K$85:$K$86</formula1>
    </dataValidation>
    <dataValidation type="whole" allowBlank="1" showInputMessage="1" showErrorMessage="1" sqref="E75 E69 E9" xr:uid="{00000000-0002-0000-0100-000001000000}">
      <formula1>-999999999</formula1>
      <formula2>999999999</formula2>
    </dataValidation>
  </dataValidations>
  <pageMargins left="0.25" right="0.25" top="0.18" bottom="0.19" header="0.17" footer="0.17"/>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99"/>
  <sheetViews>
    <sheetView tabSelected="1" zoomScale="182" zoomScaleNormal="182" workbookViewId="0">
      <selection activeCell="C72" sqref="C72:F72"/>
    </sheetView>
  </sheetViews>
  <sheetFormatPr defaultColWidth="8.81640625" defaultRowHeight="14.5" x14ac:dyDescent="0.35"/>
  <cols>
    <col min="1" max="2" width="1.81640625" customWidth="1"/>
    <col min="3" max="3" width="22.81640625" customWidth="1"/>
    <col min="4" max="4" width="33.81640625" customWidth="1"/>
    <col min="5" max="5" width="22.81640625" customWidth="1"/>
    <col min="6" max="6" width="43.1796875" customWidth="1"/>
    <col min="7" max="7" width="9" customWidth="1"/>
    <col min="8" max="8" width="1.453125" customWidth="1"/>
    <col min="9" max="9" width="8.81640625" style="6"/>
  </cols>
  <sheetData>
    <row r="1" spans="2:9" ht="15" thickBot="1" x14ac:dyDescent="0.4"/>
    <row r="2" spans="2:9" ht="15" thickBot="1" x14ac:dyDescent="0.4">
      <c r="B2" s="55"/>
      <c r="C2" s="56"/>
      <c r="D2" s="56"/>
      <c r="E2" s="56"/>
      <c r="F2" s="56"/>
      <c r="G2" s="57"/>
    </row>
    <row r="3" spans="2:9" ht="20.5" thickBot="1" x14ac:dyDescent="0.45">
      <c r="B3" s="58"/>
      <c r="C3" s="606" t="s">
        <v>222</v>
      </c>
      <c r="D3" s="607"/>
      <c r="E3" s="607"/>
      <c r="F3" s="608"/>
      <c r="G3" s="29"/>
    </row>
    <row r="4" spans="2:9" x14ac:dyDescent="0.35">
      <c r="B4" s="610"/>
      <c r="C4" s="611"/>
      <c r="D4" s="611"/>
      <c r="E4" s="611"/>
      <c r="F4" s="611"/>
      <c r="G4" s="29"/>
    </row>
    <row r="5" spans="2:9" x14ac:dyDescent="0.35">
      <c r="B5" s="30"/>
      <c r="C5" s="635"/>
      <c r="D5" s="635"/>
      <c r="E5" s="635"/>
      <c r="F5" s="635"/>
      <c r="G5" s="29"/>
    </row>
    <row r="6" spans="2:9" x14ac:dyDescent="0.35">
      <c r="B6" s="30"/>
      <c r="C6" s="31"/>
      <c r="D6" s="32"/>
      <c r="E6" s="31"/>
      <c r="F6" s="32"/>
      <c r="G6" s="29"/>
    </row>
    <row r="7" spans="2:9" x14ac:dyDescent="0.35">
      <c r="B7" s="30"/>
      <c r="C7" s="609" t="s">
        <v>233</v>
      </c>
      <c r="D7" s="609"/>
      <c r="E7" s="33"/>
      <c r="F7" s="32"/>
      <c r="G7" s="29"/>
    </row>
    <row r="8" spans="2:9" ht="15" thickBot="1" x14ac:dyDescent="0.4">
      <c r="B8" s="30"/>
      <c r="C8" s="630" t="s">
        <v>298</v>
      </c>
      <c r="D8" s="630"/>
      <c r="E8" s="630"/>
      <c r="F8" s="630"/>
      <c r="G8" s="29"/>
    </row>
    <row r="9" spans="2:9" ht="15" thickBot="1" x14ac:dyDescent="0.4">
      <c r="B9" s="30"/>
      <c r="C9" s="19" t="s">
        <v>235</v>
      </c>
      <c r="D9" s="20" t="s">
        <v>234</v>
      </c>
      <c r="E9" s="619" t="s">
        <v>274</v>
      </c>
      <c r="F9" s="620"/>
      <c r="G9" s="29"/>
    </row>
    <row r="10" spans="2:9" s="131" customFormat="1" ht="23" customHeight="1" x14ac:dyDescent="0.35">
      <c r="B10" s="30"/>
      <c r="C10" s="636" t="s">
        <v>919</v>
      </c>
      <c r="D10" s="637"/>
      <c r="E10" s="637"/>
      <c r="F10" s="638"/>
      <c r="G10" s="29"/>
      <c r="I10" s="6"/>
    </row>
    <row r="11" spans="2:9" ht="91" customHeight="1" x14ac:dyDescent="0.35">
      <c r="B11" s="30"/>
      <c r="C11" s="21" t="s">
        <v>689</v>
      </c>
      <c r="D11" s="240" t="s">
        <v>920</v>
      </c>
      <c r="E11" s="623" t="s">
        <v>1210</v>
      </c>
      <c r="F11" s="624"/>
      <c r="G11" s="29"/>
      <c r="I11" s="6" t="s">
        <v>918</v>
      </c>
    </row>
    <row r="12" spans="2:9" ht="204.5" customHeight="1" thickBot="1" x14ac:dyDescent="0.4">
      <c r="B12" s="30"/>
      <c r="C12" s="21" t="s">
        <v>688</v>
      </c>
      <c r="D12" s="240" t="s">
        <v>920</v>
      </c>
      <c r="E12" s="623" t="s">
        <v>1211</v>
      </c>
      <c r="F12" s="624"/>
      <c r="G12" s="29"/>
    </row>
    <row r="13" spans="2:9" s="131" customFormat="1" ht="23" customHeight="1" x14ac:dyDescent="0.35">
      <c r="B13" s="30"/>
      <c r="C13" s="636" t="s">
        <v>921</v>
      </c>
      <c r="D13" s="637"/>
      <c r="E13" s="637"/>
      <c r="F13" s="638"/>
      <c r="G13" s="29"/>
      <c r="I13" s="6"/>
    </row>
    <row r="14" spans="2:9" ht="211" customHeight="1" x14ac:dyDescent="0.35">
      <c r="B14" s="30"/>
      <c r="C14" s="21" t="s">
        <v>690</v>
      </c>
      <c r="D14" s="240" t="s">
        <v>922</v>
      </c>
      <c r="E14" s="623" t="s">
        <v>1212</v>
      </c>
      <c r="F14" s="624"/>
      <c r="G14" s="29"/>
    </row>
    <row r="15" spans="2:9" ht="116" customHeight="1" thickBot="1" x14ac:dyDescent="0.4">
      <c r="B15" s="30"/>
      <c r="C15" s="21" t="s">
        <v>691</v>
      </c>
      <c r="D15" s="240" t="s">
        <v>922</v>
      </c>
      <c r="E15" s="623" t="s">
        <v>1213</v>
      </c>
      <c r="F15" s="624"/>
      <c r="G15" s="29"/>
    </row>
    <row r="16" spans="2:9" s="131" customFormat="1" ht="23" customHeight="1" x14ac:dyDescent="0.35">
      <c r="B16" s="30"/>
      <c r="C16" s="636" t="s">
        <v>923</v>
      </c>
      <c r="D16" s="637"/>
      <c r="E16" s="637"/>
      <c r="F16" s="638"/>
      <c r="G16" s="29"/>
      <c r="I16" s="6"/>
    </row>
    <row r="17" spans="2:9" ht="112.5" customHeight="1" x14ac:dyDescent="0.35">
      <c r="B17" s="30"/>
      <c r="C17" s="21" t="s">
        <v>692</v>
      </c>
      <c r="D17" s="240" t="s">
        <v>922</v>
      </c>
      <c r="E17" s="623" t="s">
        <v>1203</v>
      </c>
      <c r="F17" s="624"/>
      <c r="G17" s="29"/>
    </row>
    <row r="18" spans="2:9" ht="154" customHeight="1" x14ac:dyDescent="0.35">
      <c r="B18" s="30"/>
      <c r="C18" s="21" t="s">
        <v>693</v>
      </c>
      <c r="D18" s="240" t="s">
        <v>922</v>
      </c>
      <c r="E18" s="639" t="s">
        <v>1214</v>
      </c>
      <c r="F18" s="640"/>
      <c r="G18" s="29"/>
    </row>
    <row r="19" spans="2:9" ht="88" customHeight="1" x14ac:dyDescent="0.35">
      <c r="B19" s="30"/>
      <c r="C19" s="21" t="s">
        <v>694</v>
      </c>
      <c r="D19" s="240" t="s">
        <v>920</v>
      </c>
      <c r="E19" s="623" t="s">
        <v>1204</v>
      </c>
      <c r="F19" s="624"/>
      <c r="G19" s="29"/>
    </row>
    <row r="20" spans="2:9" ht="61" customHeight="1" thickBot="1" x14ac:dyDescent="0.4">
      <c r="B20" s="30"/>
      <c r="C20" s="21" t="s">
        <v>695</v>
      </c>
      <c r="D20" s="240" t="s">
        <v>920</v>
      </c>
      <c r="E20" s="623" t="s">
        <v>1215</v>
      </c>
      <c r="F20" s="624"/>
      <c r="G20" s="29"/>
    </row>
    <row r="21" spans="2:9" s="131" customFormat="1" ht="23" customHeight="1" x14ac:dyDescent="0.35">
      <c r="B21" s="30"/>
      <c r="C21" s="636" t="s">
        <v>924</v>
      </c>
      <c r="D21" s="637"/>
      <c r="E21" s="637"/>
      <c r="F21" s="638"/>
      <c r="G21" s="29"/>
      <c r="I21" s="6"/>
    </row>
    <row r="22" spans="2:9" ht="102" customHeight="1" x14ac:dyDescent="0.35">
      <c r="B22" s="30"/>
      <c r="C22" s="21" t="s">
        <v>696</v>
      </c>
      <c r="D22" s="240" t="s">
        <v>920</v>
      </c>
      <c r="E22" s="623" t="s">
        <v>925</v>
      </c>
      <c r="F22" s="624"/>
      <c r="G22" s="29"/>
    </row>
    <row r="23" spans="2:9" ht="91.5" customHeight="1" thickBot="1" x14ac:dyDescent="0.4">
      <c r="B23" s="30"/>
      <c r="C23" s="21" t="s">
        <v>697</v>
      </c>
      <c r="D23" s="240" t="s">
        <v>920</v>
      </c>
      <c r="E23" s="623" t="s">
        <v>1209</v>
      </c>
      <c r="F23" s="624"/>
      <c r="G23" s="29"/>
    </row>
    <row r="24" spans="2:9" s="131" customFormat="1" ht="23" customHeight="1" x14ac:dyDescent="0.35">
      <c r="B24" s="30"/>
      <c r="C24" s="636" t="s">
        <v>926</v>
      </c>
      <c r="D24" s="637"/>
      <c r="E24" s="637"/>
      <c r="F24" s="638"/>
      <c r="G24" s="29"/>
      <c r="I24" s="6"/>
    </row>
    <row r="25" spans="2:9" ht="128" customHeight="1" x14ac:dyDescent="0.35">
      <c r="B25" s="30"/>
      <c r="C25" s="130" t="s">
        <v>698</v>
      </c>
      <c r="D25" s="241" t="s">
        <v>922</v>
      </c>
      <c r="E25" s="612" t="s">
        <v>927</v>
      </c>
      <c r="F25" s="613"/>
      <c r="G25" s="29"/>
    </row>
    <row r="26" spans="2:9" ht="100" customHeight="1" x14ac:dyDescent="0.35">
      <c r="B26" s="30"/>
      <c r="C26" s="130" t="s">
        <v>699</v>
      </c>
      <c r="D26" s="241" t="s">
        <v>920</v>
      </c>
      <c r="E26" s="612" t="s">
        <v>928</v>
      </c>
      <c r="F26" s="613"/>
      <c r="G26" s="29"/>
    </row>
    <row r="27" spans="2:9" ht="98.75" customHeight="1" x14ac:dyDescent="0.35">
      <c r="B27" s="30"/>
      <c r="C27" s="130" t="s">
        <v>700</v>
      </c>
      <c r="D27" s="241" t="s">
        <v>922</v>
      </c>
      <c r="E27" s="612" t="s">
        <v>929</v>
      </c>
      <c r="F27" s="613"/>
      <c r="G27" s="29"/>
    </row>
    <row r="28" spans="2:9" ht="136" customHeight="1" x14ac:dyDescent="0.35">
      <c r="B28" s="30"/>
      <c r="C28" s="130" t="s">
        <v>701</v>
      </c>
      <c r="D28" s="241" t="s">
        <v>922</v>
      </c>
      <c r="E28" s="612" t="s">
        <v>1205</v>
      </c>
      <c r="F28" s="613"/>
      <c r="G28" s="29"/>
    </row>
    <row r="29" spans="2:9" ht="70" customHeight="1" x14ac:dyDescent="0.35">
      <c r="B29" s="30"/>
      <c r="C29" s="130" t="s">
        <v>702</v>
      </c>
      <c r="D29" s="241" t="s">
        <v>922</v>
      </c>
      <c r="E29" s="612" t="s">
        <v>930</v>
      </c>
      <c r="F29" s="613"/>
      <c r="G29" s="29"/>
    </row>
    <row r="30" spans="2:9" ht="59" customHeight="1" x14ac:dyDescent="0.35">
      <c r="B30" s="30"/>
      <c r="C30" s="130" t="s">
        <v>703</v>
      </c>
      <c r="D30" s="241" t="s">
        <v>922</v>
      </c>
      <c r="E30" s="612" t="s">
        <v>931</v>
      </c>
      <c r="F30" s="613"/>
      <c r="G30" s="29"/>
    </row>
    <row r="31" spans="2:9" ht="136.5" customHeight="1" x14ac:dyDescent="0.35">
      <c r="B31" s="30"/>
      <c r="C31" s="130" t="s">
        <v>704</v>
      </c>
      <c r="D31" s="241" t="s">
        <v>1305</v>
      </c>
      <c r="E31" s="612" t="s">
        <v>1206</v>
      </c>
      <c r="F31" s="613"/>
      <c r="G31" s="29"/>
    </row>
    <row r="32" spans="2:9" ht="71" customHeight="1" x14ac:dyDescent="0.35">
      <c r="B32" s="30"/>
      <c r="C32" s="130" t="s">
        <v>705</v>
      </c>
      <c r="D32" s="241" t="s">
        <v>922</v>
      </c>
      <c r="E32" s="612" t="s">
        <v>932</v>
      </c>
      <c r="F32" s="613"/>
      <c r="G32" s="29"/>
    </row>
    <row r="33" spans="2:9" ht="73.75" customHeight="1" thickBot="1" x14ac:dyDescent="0.4">
      <c r="B33" s="30"/>
      <c r="C33" s="130" t="s">
        <v>706</v>
      </c>
      <c r="D33" s="241" t="s">
        <v>920</v>
      </c>
      <c r="E33" s="612" t="s">
        <v>1216</v>
      </c>
      <c r="F33" s="613"/>
      <c r="G33" s="29"/>
    </row>
    <row r="34" spans="2:9" s="131" customFormat="1" ht="23" customHeight="1" x14ac:dyDescent="0.35">
      <c r="B34" s="30"/>
      <c r="C34" s="636" t="s">
        <v>933</v>
      </c>
      <c r="D34" s="637"/>
      <c r="E34" s="637"/>
      <c r="F34" s="638"/>
      <c r="G34" s="29"/>
      <c r="I34" s="6"/>
    </row>
    <row r="35" spans="2:9" ht="69.25" customHeight="1" x14ac:dyDescent="0.35">
      <c r="B35" s="30"/>
      <c r="C35" s="130" t="s">
        <v>707</v>
      </c>
      <c r="D35" s="241" t="s">
        <v>922</v>
      </c>
      <c r="E35" s="612" t="s">
        <v>708</v>
      </c>
      <c r="F35" s="613"/>
      <c r="G35" s="29"/>
    </row>
    <row r="36" spans="2:9" ht="62" customHeight="1" thickBot="1" x14ac:dyDescent="0.4">
      <c r="B36" s="30"/>
      <c r="C36" s="22" t="s">
        <v>934</v>
      </c>
      <c r="D36" s="242" t="s">
        <v>920</v>
      </c>
      <c r="E36" s="643" t="s">
        <v>709</v>
      </c>
      <c r="F36" s="644"/>
      <c r="G36" s="29"/>
    </row>
    <row r="37" spans="2:9" x14ac:dyDescent="0.35">
      <c r="B37" s="30"/>
      <c r="C37" s="32"/>
      <c r="D37" s="32"/>
      <c r="E37" s="32"/>
      <c r="F37" s="32"/>
      <c r="G37" s="29"/>
    </row>
    <row r="38" spans="2:9" x14ac:dyDescent="0.35">
      <c r="B38" s="30"/>
      <c r="C38" s="641" t="s">
        <v>257</v>
      </c>
      <c r="D38" s="641"/>
      <c r="E38" s="641"/>
      <c r="F38" s="641"/>
      <c r="G38" s="29"/>
    </row>
    <row r="39" spans="2:9" ht="15" thickBot="1" x14ac:dyDescent="0.4">
      <c r="B39" s="30"/>
      <c r="C39" s="642" t="s">
        <v>272</v>
      </c>
      <c r="D39" s="642"/>
      <c r="E39" s="642"/>
      <c r="F39" s="642"/>
      <c r="G39" s="29"/>
    </row>
    <row r="40" spans="2:9" ht="15" thickBot="1" x14ac:dyDescent="0.4">
      <c r="B40" s="30"/>
      <c r="C40" s="19" t="s">
        <v>235</v>
      </c>
      <c r="D40" s="20" t="s">
        <v>234</v>
      </c>
      <c r="E40" s="619" t="s">
        <v>274</v>
      </c>
      <c r="F40" s="620"/>
      <c r="G40" s="29"/>
    </row>
    <row r="41" spans="2:9" s="131" customFormat="1" ht="54" customHeight="1" x14ac:dyDescent="0.35">
      <c r="B41" s="30"/>
      <c r="C41" s="631" t="s">
        <v>1355</v>
      </c>
      <c r="D41" s="632"/>
      <c r="E41" s="632"/>
      <c r="F41" s="633"/>
      <c r="G41" s="29"/>
      <c r="I41" s="6"/>
    </row>
    <row r="42" spans="2:9" ht="40" customHeight="1" x14ac:dyDescent="0.35">
      <c r="B42" s="30"/>
      <c r="C42" s="243" t="s">
        <v>1330</v>
      </c>
      <c r="D42" s="498" t="s">
        <v>1305</v>
      </c>
      <c r="E42" s="621" t="s">
        <v>1356</v>
      </c>
      <c r="F42" s="622"/>
      <c r="G42" s="29"/>
    </row>
    <row r="43" spans="2:9" s="131" customFormat="1" ht="40" customHeight="1" x14ac:dyDescent="0.35">
      <c r="B43" s="30"/>
      <c r="C43" s="243" t="s">
        <v>1331</v>
      </c>
      <c r="D43" s="498" t="s">
        <v>1332</v>
      </c>
      <c r="E43" s="612" t="s">
        <v>1357</v>
      </c>
      <c r="F43" s="613"/>
      <c r="G43" s="29"/>
      <c r="I43" s="6"/>
    </row>
    <row r="44" spans="2:9" s="131" customFormat="1" ht="40" customHeight="1" x14ac:dyDescent="0.35">
      <c r="B44" s="30"/>
      <c r="C44" s="243" t="s">
        <v>1333</v>
      </c>
      <c r="D44" s="498" t="s">
        <v>1305</v>
      </c>
      <c r="E44" s="612" t="s">
        <v>1358</v>
      </c>
      <c r="F44" s="613"/>
      <c r="G44" s="29"/>
      <c r="I44" s="6"/>
    </row>
    <row r="45" spans="2:9" s="131" customFormat="1" ht="40" customHeight="1" x14ac:dyDescent="0.35">
      <c r="B45" s="30"/>
      <c r="C45" s="243" t="s">
        <v>1334</v>
      </c>
      <c r="D45" s="498" t="s">
        <v>1332</v>
      </c>
      <c r="E45" s="612" t="s">
        <v>1359</v>
      </c>
      <c r="F45" s="613"/>
      <c r="G45" s="29"/>
      <c r="I45" s="6"/>
    </row>
    <row r="46" spans="2:9" s="131" customFormat="1" ht="40" customHeight="1" x14ac:dyDescent="0.35">
      <c r="B46" s="30"/>
      <c r="C46" s="243" t="s">
        <v>1335</v>
      </c>
      <c r="D46" s="498" t="s">
        <v>1332</v>
      </c>
      <c r="E46" s="612" t="s">
        <v>1360</v>
      </c>
      <c r="F46" s="613"/>
      <c r="G46" s="29"/>
      <c r="I46" s="6"/>
    </row>
    <row r="47" spans="2:9" s="131" customFormat="1" ht="40" customHeight="1" x14ac:dyDescent="0.35">
      <c r="B47" s="30"/>
      <c r="C47" s="243" t="s">
        <v>1336</v>
      </c>
      <c r="D47" s="498" t="s">
        <v>1332</v>
      </c>
      <c r="E47" s="612" t="s">
        <v>1361</v>
      </c>
      <c r="F47" s="613"/>
      <c r="G47" s="29"/>
      <c r="I47" s="6"/>
    </row>
    <row r="48" spans="2:9" s="131" customFormat="1" ht="40" customHeight="1" x14ac:dyDescent="0.35">
      <c r="B48" s="30"/>
      <c r="C48" s="243" t="s">
        <v>1337</v>
      </c>
      <c r="D48" s="498" t="s">
        <v>1332</v>
      </c>
      <c r="E48" s="612" t="s">
        <v>1362</v>
      </c>
      <c r="F48" s="613"/>
      <c r="G48" s="29"/>
      <c r="I48" s="6"/>
    </row>
    <row r="49" spans="2:9" s="131" customFormat="1" ht="40" customHeight="1" x14ac:dyDescent="0.35">
      <c r="B49" s="30"/>
      <c r="C49" s="243" t="s">
        <v>1338</v>
      </c>
      <c r="D49" s="498" t="s">
        <v>1305</v>
      </c>
      <c r="E49" s="612" t="s">
        <v>1363</v>
      </c>
      <c r="F49" s="613"/>
      <c r="G49" s="29"/>
      <c r="I49" s="6"/>
    </row>
    <row r="50" spans="2:9" s="131" customFormat="1" ht="40" customHeight="1" x14ac:dyDescent="0.35">
      <c r="B50" s="30"/>
      <c r="C50" s="243" t="s">
        <v>1339</v>
      </c>
      <c r="D50" s="498" t="s">
        <v>920</v>
      </c>
      <c r="E50" s="612" t="s">
        <v>1364</v>
      </c>
      <c r="F50" s="613"/>
      <c r="G50" s="29"/>
      <c r="I50" s="6"/>
    </row>
    <row r="51" spans="2:9" s="131" customFormat="1" ht="40" customHeight="1" x14ac:dyDescent="0.35">
      <c r="B51" s="30"/>
      <c r="C51" s="243" t="s">
        <v>1340</v>
      </c>
      <c r="D51" s="498" t="s">
        <v>1332</v>
      </c>
      <c r="E51" s="612" t="s">
        <v>1365</v>
      </c>
      <c r="F51" s="613"/>
      <c r="G51" s="29"/>
      <c r="I51" s="6"/>
    </row>
    <row r="52" spans="2:9" s="131" customFormat="1" ht="40" customHeight="1" x14ac:dyDescent="0.35">
      <c r="B52" s="30"/>
      <c r="C52" s="243" t="s">
        <v>1341</v>
      </c>
      <c r="D52" s="498" t="s">
        <v>1305</v>
      </c>
      <c r="E52" s="612" t="s">
        <v>1366</v>
      </c>
      <c r="F52" s="613"/>
      <c r="G52" s="29"/>
      <c r="I52" s="6"/>
    </row>
    <row r="53" spans="2:9" s="131" customFormat="1" ht="40" customHeight="1" x14ac:dyDescent="0.35">
      <c r="B53" s="30"/>
      <c r="C53" s="243" t="s">
        <v>1342</v>
      </c>
      <c r="D53" s="498" t="s">
        <v>1305</v>
      </c>
      <c r="E53" s="612" t="s">
        <v>1367</v>
      </c>
      <c r="F53" s="613"/>
      <c r="G53" s="29"/>
      <c r="I53" s="6"/>
    </row>
    <row r="54" spans="2:9" s="131" customFormat="1" ht="40" customHeight="1" x14ac:dyDescent="0.35">
      <c r="B54" s="30"/>
      <c r="C54" s="243" t="s">
        <v>1343</v>
      </c>
      <c r="D54" s="498" t="s">
        <v>1305</v>
      </c>
      <c r="E54" s="612" t="s">
        <v>1368</v>
      </c>
      <c r="F54" s="613"/>
      <c r="G54" s="29"/>
      <c r="I54" s="6"/>
    </row>
    <row r="55" spans="2:9" s="131" customFormat="1" ht="40" customHeight="1" x14ac:dyDescent="0.35">
      <c r="B55" s="30"/>
      <c r="C55" s="243" t="s">
        <v>693</v>
      </c>
      <c r="D55" s="498" t="s">
        <v>1332</v>
      </c>
      <c r="E55" s="612" t="s">
        <v>1369</v>
      </c>
      <c r="F55" s="613"/>
      <c r="G55" s="29"/>
      <c r="I55" s="6"/>
    </row>
    <row r="56" spans="2:9" s="131" customFormat="1" ht="40" customHeight="1" x14ac:dyDescent="0.35">
      <c r="B56" s="30"/>
      <c r="C56" s="243" t="s">
        <v>1344</v>
      </c>
      <c r="D56" s="498" t="s">
        <v>1305</v>
      </c>
      <c r="E56" s="612" t="s">
        <v>1370</v>
      </c>
      <c r="F56" s="613"/>
      <c r="G56" s="29"/>
      <c r="I56" s="6"/>
    </row>
    <row r="57" spans="2:9" s="131" customFormat="1" ht="40" customHeight="1" x14ac:dyDescent="0.35">
      <c r="B57" s="30"/>
      <c r="C57" s="243" t="s">
        <v>695</v>
      </c>
      <c r="D57" s="498" t="s">
        <v>1332</v>
      </c>
      <c r="E57" s="612" t="s">
        <v>1371</v>
      </c>
      <c r="F57" s="613"/>
      <c r="G57" s="29"/>
      <c r="I57" s="6"/>
    </row>
    <row r="58" spans="2:9" ht="40" customHeight="1" x14ac:dyDescent="0.35">
      <c r="B58" s="30"/>
      <c r="C58" s="21" t="s">
        <v>1345</v>
      </c>
      <c r="D58" s="240" t="s">
        <v>1332</v>
      </c>
      <c r="E58" s="623" t="s">
        <v>1372</v>
      </c>
      <c r="F58" s="624"/>
      <c r="G58" s="29"/>
    </row>
    <row r="59" spans="2:9" ht="40" customHeight="1" x14ac:dyDescent="0.35">
      <c r="B59" s="30"/>
      <c r="C59" s="21" t="s">
        <v>1346</v>
      </c>
      <c r="D59" s="240" t="s">
        <v>1332</v>
      </c>
      <c r="E59" s="623" t="s">
        <v>1373</v>
      </c>
      <c r="F59" s="624"/>
      <c r="G59" s="29"/>
    </row>
    <row r="60" spans="2:9" s="131" customFormat="1" ht="40" customHeight="1" x14ac:dyDescent="0.35">
      <c r="B60" s="30"/>
      <c r="C60" s="130" t="s">
        <v>1347</v>
      </c>
      <c r="D60" s="241" t="s">
        <v>1332</v>
      </c>
      <c r="E60" s="612" t="s">
        <v>1374</v>
      </c>
      <c r="F60" s="613"/>
      <c r="G60" s="29"/>
      <c r="I60" s="6"/>
    </row>
    <row r="61" spans="2:9" s="131" customFormat="1" ht="40" customHeight="1" x14ac:dyDescent="0.35">
      <c r="B61" s="30"/>
      <c r="C61" s="130" t="s">
        <v>1348</v>
      </c>
      <c r="D61" s="241" t="s">
        <v>1332</v>
      </c>
      <c r="E61" s="612" t="s">
        <v>1375</v>
      </c>
      <c r="F61" s="613"/>
      <c r="G61" s="29"/>
      <c r="I61" s="6"/>
    </row>
    <row r="62" spans="2:9" s="131" customFormat="1" ht="40" customHeight="1" x14ac:dyDescent="0.35">
      <c r="B62" s="30"/>
      <c r="C62" s="130" t="s">
        <v>1349</v>
      </c>
      <c r="D62" s="241" t="s">
        <v>1332</v>
      </c>
      <c r="E62" s="612" t="s">
        <v>1376</v>
      </c>
      <c r="F62" s="613"/>
      <c r="G62" s="29"/>
      <c r="I62" s="6"/>
    </row>
    <row r="63" spans="2:9" s="131" customFormat="1" ht="40" customHeight="1" x14ac:dyDescent="0.35">
      <c r="B63" s="30"/>
      <c r="C63" s="130" t="s">
        <v>1350</v>
      </c>
      <c r="D63" s="241" t="s">
        <v>1332</v>
      </c>
      <c r="E63" s="612" t="s">
        <v>1377</v>
      </c>
      <c r="F63" s="613"/>
      <c r="G63" s="29"/>
      <c r="I63" s="6"/>
    </row>
    <row r="64" spans="2:9" s="131" customFormat="1" ht="40" customHeight="1" x14ac:dyDescent="0.35">
      <c r="B64" s="30"/>
      <c r="C64" s="130" t="s">
        <v>1352</v>
      </c>
      <c r="D64" s="241" t="s">
        <v>1305</v>
      </c>
      <c r="E64" s="612" t="s">
        <v>1378</v>
      </c>
      <c r="F64" s="613"/>
      <c r="G64" s="29"/>
      <c r="I64" s="6"/>
    </row>
    <row r="65" spans="2:9" s="131" customFormat="1" ht="40" customHeight="1" x14ac:dyDescent="0.35">
      <c r="B65" s="30"/>
      <c r="C65" s="130" t="s">
        <v>1353</v>
      </c>
      <c r="D65" s="241" t="s">
        <v>1351</v>
      </c>
      <c r="E65" s="612" t="s">
        <v>1379</v>
      </c>
      <c r="F65" s="613"/>
      <c r="G65" s="29"/>
      <c r="I65" s="6"/>
    </row>
    <row r="66" spans="2:9" s="131" customFormat="1" ht="40" customHeight="1" x14ac:dyDescent="0.35">
      <c r="B66" s="30"/>
      <c r="C66" s="130" t="s">
        <v>1354</v>
      </c>
      <c r="D66" s="241" t="s">
        <v>1305</v>
      </c>
      <c r="E66" s="612" t="s">
        <v>1380</v>
      </c>
      <c r="F66" s="613"/>
      <c r="G66" s="29"/>
      <c r="I66" s="6"/>
    </row>
    <row r="67" spans="2:9" ht="40" customHeight="1" thickBot="1" x14ac:dyDescent="0.4">
      <c r="B67" s="30"/>
      <c r="C67" s="22"/>
      <c r="D67" s="22"/>
      <c r="E67" s="643"/>
      <c r="F67" s="644"/>
      <c r="G67" s="29"/>
    </row>
    <row r="68" spans="2:9" x14ac:dyDescent="0.35">
      <c r="B68" s="30"/>
      <c r="C68" s="32"/>
      <c r="D68" s="32"/>
      <c r="E68" s="32"/>
      <c r="F68" s="32"/>
      <c r="G68" s="29"/>
    </row>
    <row r="69" spans="2:9" x14ac:dyDescent="0.35">
      <c r="B69" s="30"/>
      <c r="C69" s="32"/>
      <c r="D69" s="32"/>
      <c r="E69" s="32"/>
      <c r="F69" s="32"/>
      <c r="G69" s="29"/>
    </row>
    <row r="70" spans="2:9" ht="31.5" customHeight="1" x14ac:dyDescent="0.35">
      <c r="B70" s="30"/>
      <c r="C70" s="634" t="s">
        <v>256</v>
      </c>
      <c r="D70" s="634"/>
      <c r="E70" s="634"/>
      <c r="F70" s="634"/>
      <c r="G70" s="29"/>
    </row>
    <row r="71" spans="2:9" ht="15" thickBot="1" x14ac:dyDescent="0.4">
      <c r="B71" s="30"/>
      <c r="C71" s="630" t="s">
        <v>275</v>
      </c>
      <c r="D71" s="630"/>
      <c r="E71" s="618"/>
      <c r="F71" s="618"/>
      <c r="G71" s="29"/>
    </row>
    <row r="72" spans="2:9" ht="100" customHeight="1" thickBot="1" x14ac:dyDescent="0.4">
      <c r="B72" s="30"/>
      <c r="C72" s="627" t="s">
        <v>1284</v>
      </c>
      <c r="D72" s="628"/>
      <c r="E72" s="628"/>
      <c r="F72" s="629"/>
      <c r="G72" s="29"/>
    </row>
    <row r="73" spans="2:9" x14ac:dyDescent="0.35">
      <c r="B73" s="30"/>
      <c r="C73" s="32"/>
      <c r="D73" s="32"/>
      <c r="E73" s="32"/>
      <c r="F73" s="32"/>
      <c r="G73" s="29"/>
    </row>
    <row r="74" spans="2:9" x14ac:dyDescent="0.35">
      <c r="B74" s="30"/>
      <c r="C74" s="32"/>
      <c r="D74" s="32"/>
      <c r="E74" s="32"/>
      <c r="F74" s="32"/>
      <c r="G74" s="29"/>
    </row>
    <row r="75" spans="2:9" x14ac:dyDescent="0.35">
      <c r="B75" s="30"/>
      <c r="C75" s="32"/>
      <c r="D75" s="32"/>
      <c r="E75" s="32"/>
      <c r="F75" s="32"/>
      <c r="G75" s="29"/>
    </row>
    <row r="76" spans="2:9" ht="15" thickBot="1" x14ac:dyDescent="0.4">
      <c r="B76" s="34"/>
      <c r="C76" s="35"/>
      <c r="D76" s="35"/>
      <c r="E76" s="35"/>
      <c r="F76" s="35"/>
      <c r="G76" s="36"/>
    </row>
    <row r="77" spans="2:9" x14ac:dyDescent="0.35">
      <c r="B77" s="8"/>
      <c r="C77" s="8"/>
      <c r="D77" s="8"/>
      <c r="E77" s="8"/>
      <c r="F77" s="8"/>
      <c r="G77" s="8"/>
    </row>
    <row r="78" spans="2:9" x14ac:dyDescent="0.35">
      <c r="B78" s="8"/>
      <c r="C78" s="8"/>
      <c r="D78" s="8"/>
      <c r="E78" s="8"/>
      <c r="F78" s="8"/>
      <c r="G78" s="8"/>
    </row>
    <row r="79" spans="2:9" x14ac:dyDescent="0.35">
      <c r="B79" s="8"/>
      <c r="C79" s="8"/>
      <c r="D79" s="8"/>
      <c r="E79" s="8"/>
      <c r="F79" s="8"/>
      <c r="G79" s="8"/>
    </row>
    <row r="80" spans="2:9" x14ac:dyDescent="0.35">
      <c r="B80" s="8"/>
      <c r="C80" s="8"/>
      <c r="D80" s="8"/>
      <c r="E80" s="8"/>
      <c r="F80" s="8"/>
      <c r="G80" s="8"/>
    </row>
    <row r="81" spans="2:7" x14ac:dyDescent="0.35">
      <c r="B81" s="8"/>
      <c r="C81" s="8"/>
      <c r="D81" s="8"/>
      <c r="E81" s="8"/>
      <c r="F81" s="8"/>
      <c r="G81" s="8"/>
    </row>
    <row r="82" spans="2:7" x14ac:dyDescent="0.35">
      <c r="B82" s="8"/>
      <c r="C82" s="8"/>
      <c r="D82" s="8"/>
      <c r="E82" s="8"/>
      <c r="F82" s="8"/>
      <c r="G82" s="8"/>
    </row>
    <row r="83" spans="2:7" x14ac:dyDescent="0.35">
      <c r="B83" s="8"/>
      <c r="C83" s="616"/>
      <c r="D83" s="616"/>
      <c r="E83" s="7"/>
      <c r="F83" s="8"/>
      <c r="G83" s="8"/>
    </row>
    <row r="84" spans="2:7" x14ac:dyDescent="0.35">
      <c r="B84" s="8"/>
      <c r="C84" s="616"/>
      <c r="D84" s="616"/>
      <c r="E84" s="7"/>
      <c r="F84" s="8"/>
      <c r="G84" s="8"/>
    </row>
    <row r="85" spans="2:7" x14ac:dyDescent="0.35">
      <c r="B85" s="8"/>
      <c r="C85" s="617"/>
      <c r="D85" s="617"/>
      <c r="E85" s="617"/>
      <c r="F85" s="617"/>
      <c r="G85" s="8"/>
    </row>
    <row r="86" spans="2:7" x14ac:dyDescent="0.35">
      <c r="B86" s="8"/>
      <c r="C86" s="614"/>
      <c r="D86" s="614"/>
      <c r="E86" s="626"/>
      <c r="F86" s="626"/>
      <c r="G86" s="8"/>
    </row>
    <row r="87" spans="2:7" x14ac:dyDescent="0.35">
      <c r="B87" s="8"/>
      <c r="C87" s="614"/>
      <c r="D87" s="614"/>
      <c r="E87" s="615"/>
      <c r="F87" s="615"/>
      <c r="G87" s="8"/>
    </row>
    <row r="88" spans="2:7" x14ac:dyDescent="0.35">
      <c r="B88" s="8"/>
      <c r="C88" s="8"/>
      <c r="D88" s="8"/>
      <c r="E88" s="8"/>
      <c r="F88" s="8"/>
      <c r="G88" s="8"/>
    </row>
    <row r="89" spans="2:7" x14ac:dyDescent="0.35">
      <c r="B89" s="8"/>
      <c r="C89" s="616"/>
      <c r="D89" s="616"/>
      <c r="E89" s="7"/>
      <c r="F89" s="8"/>
      <c r="G89" s="8"/>
    </row>
    <row r="90" spans="2:7" x14ac:dyDescent="0.35">
      <c r="B90" s="8"/>
      <c r="C90" s="616"/>
      <c r="D90" s="616"/>
      <c r="E90" s="625"/>
      <c r="F90" s="625"/>
      <c r="G90" s="8"/>
    </row>
    <row r="91" spans="2:7" x14ac:dyDescent="0.35">
      <c r="B91" s="8"/>
      <c r="C91" s="7"/>
      <c r="D91" s="7"/>
      <c r="E91" s="7"/>
      <c r="F91" s="7"/>
      <c r="G91" s="8"/>
    </row>
    <row r="92" spans="2:7" x14ac:dyDescent="0.35">
      <c r="B92" s="8"/>
      <c r="C92" s="614"/>
      <c r="D92" s="614"/>
      <c r="E92" s="626"/>
      <c r="F92" s="626"/>
      <c r="G92" s="8"/>
    </row>
    <row r="93" spans="2:7" x14ac:dyDescent="0.35">
      <c r="B93" s="8"/>
      <c r="C93" s="614"/>
      <c r="D93" s="614"/>
      <c r="E93" s="615"/>
      <c r="F93" s="615"/>
      <c r="G93" s="8"/>
    </row>
    <row r="94" spans="2:7" x14ac:dyDescent="0.35">
      <c r="B94" s="8"/>
      <c r="C94" s="8"/>
      <c r="D94" s="8"/>
      <c r="E94" s="8"/>
      <c r="F94" s="8"/>
      <c r="G94" s="8"/>
    </row>
    <row r="95" spans="2:7" x14ac:dyDescent="0.35">
      <c r="B95" s="8"/>
      <c r="C95" s="616"/>
      <c r="D95" s="616"/>
      <c r="E95" s="8"/>
      <c r="F95" s="8"/>
      <c r="G95" s="8"/>
    </row>
    <row r="96" spans="2:7" x14ac:dyDescent="0.35">
      <c r="B96" s="8"/>
      <c r="C96" s="616"/>
      <c r="D96" s="616"/>
      <c r="E96" s="615"/>
      <c r="F96" s="615"/>
      <c r="G96" s="8"/>
    </row>
    <row r="97" spans="2:7" x14ac:dyDescent="0.35">
      <c r="B97" s="8"/>
      <c r="C97" s="614"/>
      <c r="D97" s="614"/>
      <c r="E97" s="615"/>
      <c r="F97" s="615"/>
      <c r="G97" s="8"/>
    </row>
    <row r="98" spans="2:7" x14ac:dyDescent="0.35">
      <c r="B98" s="8"/>
      <c r="C98" s="9"/>
      <c r="D98" s="8"/>
      <c r="E98" s="9"/>
      <c r="F98" s="8"/>
      <c r="G98" s="8"/>
    </row>
    <row r="99" spans="2:7" x14ac:dyDescent="0.35">
      <c r="B99" s="8"/>
      <c r="C99" s="9"/>
      <c r="D99" s="9"/>
      <c r="E99" s="9"/>
      <c r="F99" s="9"/>
      <c r="G99" s="10"/>
    </row>
  </sheetData>
  <mergeCells count="86">
    <mergeCell ref="C38:F38"/>
    <mergeCell ref="C39:F39"/>
    <mergeCell ref="E19:F19"/>
    <mergeCell ref="E20:F20"/>
    <mergeCell ref="E67:F67"/>
    <mergeCell ref="E23:F23"/>
    <mergeCell ref="E36:F36"/>
    <mergeCell ref="E29:F29"/>
    <mergeCell ref="E30:F30"/>
    <mergeCell ref="E31:F31"/>
    <mergeCell ref="E35:F35"/>
    <mergeCell ref="E25:F25"/>
    <mergeCell ref="E26:F26"/>
    <mergeCell ref="E27:F27"/>
    <mergeCell ref="E28:F28"/>
    <mergeCell ref="C34:F34"/>
    <mergeCell ref="E59:F59"/>
    <mergeCell ref="C41:F41"/>
    <mergeCell ref="C70:F70"/>
    <mergeCell ref="B4:F4"/>
    <mergeCell ref="C5:F5"/>
    <mergeCell ref="C7:D7"/>
    <mergeCell ref="C8:F8"/>
    <mergeCell ref="E9:F9"/>
    <mergeCell ref="C16:F16"/>
    <mergeCell ref="C21:F21"/>
    <mergeCell ref="C24:F24"/>
    <mergeCell ref="C10:F10"/>
    <mergeCell ref="C13:F13"/>
    <mergeCell ref="E15:F15"/>
    <mergeCell ref="E17:F17"/>
    <mergeCell ref="E18:F18"/>
    <mergeCell ref="C3:F3"/>
    <mergeCell ref="C95:D95"/>
    <mergeCell ref="C96:D96"/>
    <mergeCell ref="E96:F96"/>
    <mergeCell ref="C90:D90"/>
    <mergeCell ref="E90:F90"/>
    <mergeCell ref="C92:D92"/>
    <mergeCell ref="E92:F92"/>
    <mergeCell ref="C72:F72"/>
    <mergeCell ref="C71:D71"/>
    <mergeCell ref="E11:F11"/>
    <mergeCell ref="E12:F12"/>
    <mergeCell ref="E14:F14"/>
    <mergeCell ref="E86:F86"/>
    <mergeCell ref="C87:D87"/>
    <mergeCell ref="E22:F22"/>
    <mergeCell ref="E32:F32"/>
    <mergeCell ref="E33:F33"/>
    <mergeCell ref="C97:D97"/>
    <mergeCell ref="E97:F97"/>
    <mergeCell ref="C93:D93"/>
    <mergeCell ref="E93:F93"/>
    <mergeCell ref="C83:D83"/>
    <mergeCell ref="C84:D84"/>
    <mergeCell ref="E87:F87"/>
    <mergeCell ref="C89:D89"/>
    <mergeCell ref="C85:F85"/>
    <mergeCell ref="C86:D86"/>
    <mergeCell ref="E71:F71"/>
    <mergeCell ref="E40:F40"/>
    <mergeCell ref="E42:F42"/>
    <mergeCell ref="E58:F58"/>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65:F65"/>
    <mergeCell ref="E66:F66"/>
    <mergeCell ref="E60:F60"/>
    <mergeCell ref="E61:F61"/>
    <mergeCell ref="E62:F62"/>
    <mergeCell ref="E63:F63"/>
    <mergeCell ref="E64:F64"/>
  </mergeCells>
  <dataValidations count="2">
    <dataValidation type="whole" allowBlank="1" showInputMessage="1" showErrorMessage="1" sqref="E92 E86" xr:uid="{00000000-0002-0000-0300-000000000000}">
      <formula1>-999999999</formula1>
      <formula2>999999999</formula2>
    </dataValidation>
    <dataValidation type="list" allowBlank="1" showInputMessage="1" showErrorMessage="1" sqref="E96" xr:uid="{00000000-0002-0000-0300-000001000000}">
      <formula1>$K$103:$K$104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U109"/>
  <sheetViews>
    <sheetView topLeftCell="A16" zoomScale="159" zoomScaleNormal="159" workbookViewId="0">
      <pane ySplit="2" topLeftCell="A66" activePane="bottomLeft" state="frozen"/>
      <selection activeCell="E16" sqref="E16"/>
      <selection pane="bottomLeft" activeCell="F63" sqref="F63"/>
    </sheetView>
  </sheetViews>
  <sheetFormatPr defaultColWidth="9.1796875" defaultRowHeight="14.5" x14ac:dyDescent="0.35"/>
  <cols>
    <col min="1" max="2" width="1.81640625" style="248" customWidth="1"/>
    <col min="3" max="3" width="45.453125" style="248" customWidth="1"/>
    <col min="4" max="4" width="33.81640625" style="248" customWidth="1"/>
    <col min="5" max="6" width="38.453125" style="248" customWidth="1"/>
    <col min="7" max="7" width="50.1796875" style="248" customWidth="1"/>
    <col min="8" max="8" width="24" style="248" customWidth="1"/>
    <col min="9" max="9" width="25.453125" style="248" customWidth="1"/>
    <col min="10" max="10" width="22" style="248" customWidth="1"/>
    <col min="11" max="12" width="24.453125" style="248" customWidth="1"/>
    <col min="13" max="14" width="2" style="248" customWidth="1"/>
    <col min="15" max="19" width="9.1796875" style="248"/>
    <col min="20" max="16384" width="9.1796875" style="252"/>
  </cols>
  <sheetData>
    <row r="1" spans="1:19" ht="15" thickBot="1" x14ac:dyDescent="0.4"/>
    <row r="2" spans="1:19" ht="15" thickBot="1" x14ac:dyDescent="0.4">
      <c r="B2" s="540"/>
      <c r="C2" s="541"/>
      <c r="D2" s="541"/>
      <c r="E2" s="541"/>
      <c r="F2" s="541"/>
      <c r="G2" s="541"/>
      <c r="H2" s="541"/>
      <c r="I2" s="541"/>
      <c r="J2" s="541"/>
      <c r="K2" s="541"/>
      <c r="L2" s="541"/>
      <c r="M2" s="542"/>
      <c r="N2" s="296"/>
    </row>
    <row r="3" spans="1:19" s="548" customFormat="1" ht="15" thickBot="1" x14ac:dyDescent="0.4">
      <c r="A3" s="543"/>
      <c r="B3" s="544"/>
      <c r="C3" s="645" t="s">
        <v>1395</v>
      </c>
      <c r="D3" s="646"/>
      <c r="E3" s="646"/>
      <c r="F3" s="646"/>
      <c r="G3" s="647"/>
      <c r="H3" s="545"/>
      <c r="I3" s="545"/>
      <c r="J3" s="545"/>
      <c r="K3" s="545"/>
      <c r="L3" s="545"/>
      <c r="M3" s="546"/>
      <c r="N3" s="547"/>
      <c r="O3" s="543"/>
      <c r="P3" s="543"/>
      <c r="Q3" s="543"/>
      <c r="R3" s="543"/>
      <c r="S3" s="543"/>
    </row>
    <row r="4" spans="1:19" s="548" customFormat="1" x14ac:dyDescent="0.35">
      <c r="A4" s="543"/>
      <c r="B4" s="544"/>
      <c r="C4" s="545"/>
      <c r="D4" s="545"/>
      <c r="E4" s="545"/>
      <c r="F4" s="545"/>
      <c r="G4" s="545"/>
      <c r="H4" s="545"/>
      <c r="I4" s="545"/>
      <c r="J4" s="545"/>
      <c r="K4" s="545"/>
      <c r="L4" s="545"/>
      <c r="M4" s="546"/>
      <c r="N4" s="547"/>
      <c r="O4" s="543"/>
      <c r="P4" s="543"/>
      <c r="Q4" s="543"/>
      <c r="R4" s="543"/>
      <c r="S4" s="543"/>
    </row>
    <row r="5" spans="1:19" s="548" customFormat="1" x14ac:dyDescent="0.35">
      <c r="A5" s="543"/>
      <c r="B5" s="544"/>
      <c r="C5" s="545"/>
      <c r="D5" s="545"/>
      <c r="E5" s="545"/>
      <c r="F5" s="545"/>
      <c r="G5" s="545"/>
      <c r="H5" s="545"/>
      <c r="I5" s="545"/>
      <c r="J5" s="545"/>
      <c r="K5" s="545"/>
      <c r="L5" s="545"/>
      <c r="M5" s="546"/>
      <c r="N5" s="547"/>
      <c r="O5" s="543"/>
      <c r="P5" s="543"/>
      <c r="Q5" s="543"/>
      <c r="R5" s="543"/>
      <c r="S5" s="543"/>
    </row>
    <row r="6" spans="1:19" s="548" customFormat="1" x14ac:dyDescent="0.35">
      <c r="A6" s="543"/>
      <c r="B6" s="544"/>
      <c r="C6" s="137" t="s">
        <v>797</v>
      </c>
      <c r="D6" s="545"/>
      <c r="E6" s="545"/>
      <c r="F6" s="545"/>
      <c r="G6" s="545"/>
      <c r="H6" s="545"/>
      <c r="I6" s="545"/>
      <c r="J6" s="545"/>
      <c r="K6" s="545"/>
      <c r="L6" s="545"/>
      <c r="M6" s="546"/>
      <c r="N6" s="547"/>
      <c r="O6" s="543"/>
      <c r="P6" s="543"/>
      <c r="Q6" s="543"/>
      <c r="R6" s="543"/>
      <c r="S6" s="543"/>
    </row>
    <row r="7" spans="1:19" s="550" customFormat="1" ht="15" thickBot="1" x14ac:dyDescent="0.4">
      <c r="A7" s="543"/>
      <c r="B7" s="544"/>
      <c r="C7" s="549"/>
      <c r="D7" s="545"/>
      <c r="E7" s="545"/>
      <c r="F7" s="545"/>
      <c r="G7" s="545"/>
      <c r="H7" s="545"/>
      <c r="I7" s="545"/>
      <c r="J7" s="545"/>
      <c r="K7" s="545"/>
      <c r="L7" s="545"/>
      <c r="M7" s="546"/>
      <c r="N7" s="547"/>
      <c r="O7" s="543"/>
      <c r="P7" s="543"/>
      <c r="Q7" s="543"/>
      <c r="R7" s="543"/>
      <c r="S7" s="543"/>
    </row>
    <row r="8" spans="1:19" s="548" customFormat="1" x14ac:dyDescent="0.35">
      <c r="A8" s="543"/>
      <c r="B8" s="544"/>
      <c r="C8" s="138"/>
      <c r="D8" s="527" t="s">
        <v>798</v>
      </c>
      <c r="E8" s="527" t="s">
        <v>799</v>
      </c>
      <c r="F8" s="648" t="s">
        <v>800</v>
      </c>
      <c r="G8" s="649"/>
      <c r="H8" s="139"/>
      <c r="I8" s="139"/>
      <c r="J8" s="139"/>
      <c r="K8" s="139"/>
      <c r="L8" s="139"/>
      <c r="M8" s="546"/>
      <c r="N8" s="547"/>
      <c r="O8" s="543"/>
      <c r="P8" s="543"/>
      <c r="Q8" s="543"/>
      <c r="R8" s="543"/>
      <c r="S8" s="543"/>
    </row>
    <row r="9" spans="1:19" s="548" customFormat="1" ht="56.5" thickBot="1" x14ac:dyDescent="0.4">
      <c r="A9" s="543"/>
      <c r="B9" s="544"/>
      <c r="C9" s="532" t="s">
        <v>801</v>
      </c>
      <c r="D9" s="201" t="s">
        <v>895</v>
      </c>
      <c r="E9" s="201" t="s">
        <v>895</v>
      </c>
      <c r="F9" s="650"/>
      <c r="G9" s="651"/>
      <c r="H9" s="139"/>
      <c r="I9" s="139"/>
      <c r="J9" s="139"/>
      <c r="K9" s="139"/>
      <c r="L9" s="139"/>
      <c r="M9" s="546"/>
      <c r="N9" s="547"/>
      <c r="O9" s="543"/>
      <c r="P9" s="543"/>
      <c r="Q9" s="543"/>
      <c r="R9" s="543"/>
      <c r="S9" s="543"/>
    </row>
    <row r="10" spans="1:19" s="548" customFormat="1" x14ac:dyDescent="0.35">
      <c r="A10" s="543"/>
      <c r="B10" s="544"/>
      <c r="C10" s="139"/>
      <c r="D10" s="139"/>
      <c r="E10" s="139"/>
      <c r="F10" s="139"/>
      <c r="G10" s="139"/>
      <c r="H10" s="139"/>
      <c r="I10" s="139"/>
      <c r="J10" s="139"/>
      <c r="K10" s="139"/>
      <c r="L10" s="139"/>
      <c r="M10" s="546"/>
      <c r="N10" s="547"/>
      <c r="O10" s="543"/>
      <c r="P10" s="543"/>
      <c r="Q10" s="543"/>
      <c r="R10" s="543"/>
      <c r="S10" s="543"/>
    </row>
    <row r="11" spans="1:19" x14ac:dyDescent="0.35">
      <c r="B11" s="249"/>
      <c r="C11" s="140"/>
      <c r="D11" s="140"/>
      <c r="E11" s="140"/>
      <c r="F11" s="140"/>
      <c r="G11" s="140"/>
      <c r="H11" s="140"/>
      <c r="I11" s="140"/>
      <c r="J11" s="140"/>
      <c r="K11" s="140"/>
      <c r="L11" s="140"/>
      <c r="M11" s="250"/>
      <c r="N11" s="296"/>
    </row>
    <row r="12" spans="1:19" x14ac:dyDescent="0.35">
      <c r="B12" s="249"/>
      <c r="C12" s="141" t="s">
        <v>802</v>
      </c>
      <c r="D12" s="140"/>
      <c r="E12" s="140"/>
      <c r="F12" s="140"/>
      <c r="G12" s="140"/>
      <c r="H12" s="140"/>
      <c r="I12" s="140"/>
      <c r="J12" s="140"/>
      <c r="K12" s="140"/>
      <c r="L12" s="140"/>
      <c r="M12" s="250"/>
      <c r="N12" s="296"/>
    </row>
    <row r="13" spans="1:19" x14ac:dyDescent="0.35">
      <c r="B13" s="249"/>
      <c r="C13" s="140"/>
      <c r="D13" s="140"/>
      <c r="E13" s="140"/>
      <c r="F13" s="140"/>
      <c r="G13" s="140"/>
      <c r="H13" s="140"/>
      <c r="I13" s="140"/>
      <c r="J13" s="140"/>
      <c r="K13" s="140"/>
      <c r="L13" s="140"/>
      <c r="M13" s="250"/>
      <c r="N13" s="296"/>
    </row>
    <row r="14" spans="1:19" ht="63" customHeight="1" thickBot="1" x14ac:dyDescent="0.4">
      <c r="B14" s="249"/>
      <c r="C14" s="658" t="s">
        <v>1221</v>
      </c>
      <c r="D14" s="659"/>
      <c r="E14" s="659"/>
      <c r="F14" s="659"/>
      <c r="G14" s="659"/>
      <c r="H14" s="140"/>
      <c r="I14" s="140"/>
      <c r="J14" s="140"/>
      <c r="K14" s="140"/>
      <c r="L14" s="140"/>
      <c r="M14" s="250"/>
      <c r="N14" s="296"/>
    </row>
    <row r="15" spans="1:19" ht="64.5" customHeight="1" thickBot="1" x14ac:dyDescent="0.4">
      <c r="B15" s="249"/>
      <c r="C15" s="536" t="s">
        <v>803</v>
      </c>
      <c r="D15" s="652"/>
      <c r="E15" s="652"/>
      <c r="F15" s="652"/>
      <c r="G15" s="653"/>
      <c r="H15" s="140"/>
      <c r="I15" s="140"/>
      <c r="J15" s="140"/>
      <c r="K15" s="140"/>
      <c r="L15" s="140"/>
      <c r="M15" s="250"/>
      <c r="N15" s="296"/>
    </row>
    <row r="16" spans="1:19" ht="15" thickBot="1" x14ac:dyDescent="0.4">
      <c r="B16" s="249"/>
      <c r="C16" s="140"/>
      <c r="D16" s="140"/>
      <c r="E16" s="140"/>
      <c r="F16" s="140"/>
      <c r="G16" s="140"/>
      <c r="H16" s="140"/>
      <c r="I16" s="140"/>
      <c r="J16" s="140"/>
      <c r="K16" s="140"/>
      <c r="L16" s="140"/>
      <c r="M16" s="250"/>
      <c r="N16" s="296"/>
    </row>
    <row r="17" spans="2:14" ht="84" x14ac:dyDescent="0.35">
      <c r="B17" s="249"/>
      <c r="C17" s="539" t="s">
        <v>804</v>
      </c>
      <c r="D17" s="537" t="s">
        <v>805</v>
      </c>
      <c r="E17" s="537" t="s">
        <v>806</v>
      </c>
      <c r="F17" s="537" t="s">
        <v>807</v>
      </c>
      <c r="G17" s="537" t="s">
        <v>808</v>
      </c>
      <c r="H17" s="537" t="s">
        <v>809</v>
      </c>
      <c r="I17" s="537" t="s">
        <v>810</v>
      </c>
      <c r="J17" s="537" t="s">
        <v>811</v>
      </c>
      <c r="K17" s="537" t="s">
        <v>812</v>
      </c>
      <c r="L17" s="538" t="s">
        <v>813</v>
      </c>
      <c r="M17" s="250"/>
      <c r="N17" s="251"/>
    </row>
    <row r="18" spans="2:14" ht="193" customHeight="1" x14ac:dyDescent="0.35">
      <c r="B18" s="249"/>
      <c r="C18" s="528" t="s">
        <v>935</v>
      </c>
      <c r="D18" s="534"/>
      <c r="E18" s="534"/>
      <c r="F18" s="529" t="s">
        <v>950</v>
      </c>
      <c r="G18" s="529" t="s">
        <v>1382</v>
      </c>
      <c r="H18" s="529" t="s">
        <v>1096</v>
      </c>
      <c r="I18" s="512" t="s">
        <v>1114</v>
      </c>
      <c r="J18" s="512" t="s">
        <v>1126</v>
      </c>
      <c r="K18" s="512" t="s">
        <v>1127</v>
      </c>
      <c r="L18" s="513" t="s">
        <v>1125</v>
      </c>
      <c r="M18" s="551"/>
      <c r="N18" s="251"/>
    </row>
    <row r="19" spans="2:14" ht="161" customHeight="1" x14ac:dyDescent="0.35">
      <c r="B19" s="249"/>
      <c r="C19" s="528" t="s">
        <v>936</v>
      </c>
      <c r="D19" s="534"/>
      <c r="E19" s="534"/>
      <c r="F19" s="529" t="s">
        <v>972</v>
      </c>
      <c r="G19" s="529" t="s">
        <v>973</v>
      </c>
      <c r="H19" s="529" t="s">
        <v>984</v>
      </c>
      <c r="I19" s="512" t="s">
        <v>1114</v>
      </c>
      <c r="J19" s="512" t="s">
        <v>1224</v>
      </c>
      <c r="K19" s="512" t="s">
        <v>1115</v>
      </c>
      <c r="L19" s="513" t="s">
        <v>1115</v>
      </c>
      <c r="M19" s="551"/>
      <c r="N19" s="251"/>
    </row>
    <row r="20" spans="2:14" ht="35" customHeight="1" x14ac:dyDescent="0.35">
      <c r="B20" s="249"/>
      <c r="C20" s="528" t="s">
        <v>937</v>
      </c>
      <c r="D20" s="534"/>
      <c r="E20" s="534"/>
      <c r="F20" s="529" t="s">
        <v>895</v>
      </c>
      <c r="G20" s="529" t="s">
        <v>895</v>
      </c>
      <c r="H20" s="529" t="s">
        <v>895</v>
      </c>
      <c r="I20" s="512" t="s">
        <v>895</v>
      </c>
      <c r="J20" s="512" t="s">
        <v>895</v>
      </c>
      <c r="K20" s="512" t="s">
        <v>895</v>
      </c>
      <c r="L20" s="513" t="s">
        <v>895</v>
      </c>
      <c r="M20" s="551"/>
      <c r="N20" s="251"/>
    </row>
    <row r="21" spans="2:14" ht="135" customHeight="1" x14ac:dyDescent="0.35">
      <c r="B21" s="249"/>
      <c r="C21" s="661" t="s">
        <v>938</v>
      </c>
      <c r="D21" s="662"/>
      <c r="E21" s="662"/>
      <c r="F21" s="529" t="s">
        <v>1384</v>
      </c>
      <c r="G21" s="529" t="s">
        <v>1383</v>
      </c>
      <c r="H21" s="514" t="s">
        <v>985</v>
      </c>
      <c r="I21" s="515" t="s">
        <v>1116</v>
      </c>
      <c r="J21" s="515" t="s">
        <v>1117</v>
      </c>
      <c r="K21" s="515" t="s">
        <v>1115</v>
      </c>
      <c r="L21" s="516" t="s">
        <v>1115</v>
      </c>
      <c r="M21" s="551"/>
      <c r="N21" s="251"/>
    </row>
    <row r="22" spans="2:14" ht="135" customHeight="1" x14ac:dyDescent="0.35">
      <c r="B22" s="249"/>
      <c r="C22" s="661"/>
      <c r="D22" s="662"/>
      <c r="E22" s="662"/>
      <c r="F22" s="529" t="s">
        <v>979</v>
      </c>
      <c r="G22" s="534" t="s">
        <v>980</v>
      </c>
      <c r="H22" s="529" t="s">
        <v>986</v>
      </c>
      <c r="I22" s="512" t="s">
        <v>1114</v>
      </c>
      <c r="J22" s="512" t="s">
        <v>1117</v>
      </c>
      <c r="K22" s="512" t="s">
        <v>1115</v>
      </c>
      <c r="L22" s="513" t="s">
        <v>1115</v>
      </c>
      <c r="M22" s="551"/>
      <c r="N22" s="251"/>
    </row>
    <row r="23" spans="2:14" ht="135" customHeight="1" x14ac:dyDescent="0.35">
      <c r="B23" s="249"/>
      <c r="C23" s="661"/>
      <c r="D23" s="662"/>
      <c r="E23" s="662"/>
      <c r="F23" s="529" t="s">
        <v>999</v>
      </c>
      <c r="G23" s="529" t="s">
        <v>1000</v>
      </c>
      <c r="H23" s="529" t="s">
        <v>1010</v>
      </c>
      <c r="I23" s="512" t="s">
        <v>1114</v>
      </c>
      <c r="J23" s="512" t="s">
        <v>1117</v>
      </c>
      <c r="K23" s="512" t="s">
        <v>1115</v>
      </c>
      <c r="L23" s="513" t="s">
        <v>1115</v>
      </c>
      <c r="M23" s="551"/>
      <c r="N23" s="251"/>
    </row>
    <row r="24" spans="2:14" ht="113" customHeight="1" x14ac:dyDescent="0.35">
      <c r="B24" s="249"/>
      <c r="C24" s="661"/>
      <c r="D24" s="662"/>
      <c r="E24" s="662"/>
      <c r="F24" s="514" t="s">
        <v>1396</v>
      </c>
      <c r="G24" s="552" t="s">
        <v>1385</v>
      </c>
      <c r="H24" s="552" t="s">
        <v>1009</v>
      </c>
      <c r="I24" s="515" t="s">
        <v>1114</v>
      </c>
      <c r="J24" s="515" t="s">
        <v>1117</v>
      </c>
      <c r="K24" s="515" t="s">
        <v>1115</v>
      </c>
      <c r="L24" s="516" t="s">
        <v>1115</v>
      </c>
      <c r="M24" s="551"/>
      <c r="N24" s="251"/>
    </row>
    <row r="25" spans="2:14" ht="116" customHeight="1" x14ac:dyDescent="0.35">
      <c r="B25" s="249"/>
      <c r="C25" s="661"/>
      <c r="D25" s="662"/>
      <c r="E25" s="662"/>
      <c r="F25" s="529" t="s">
        <v>1397</v>
      </c>
      <c r="G25" s="529" t="s">
        <v>997</v>
      </c>
      <c r="H25" s="529" t="s">
        <v>1062</v>
      </c>
      <c r="I25" s="512" t="s">
        <v>1114</v>
      </c>
      <c r="J25" s="512" t="s">
        <v>1117</v>
      </c>
      <c r="K25" s="512" t="s">
        <v>1115</v>
      </c>
      <c r="L25" s="513" t="s">
        <v>1115</v>
      </c>
      <c r="M25" s="551"/>
      <c r="N25" s="251"/>
    </row>
    <row r="26" spans="2:14" ht="177" customHeight="1" x14ac:dyDescent="0.35">
      <c r="B26" s="249"/>
      <c r="C26" s="660" t="s">
        <v>939</v>
      </c>
      <c r="D26" s="662"/>
      <c r="E26" s="709"/>
      <c r="F26" s="529" t="s">
        <v>1386</v>
      </c>
      <c r="G26" s="529" t="s">
        <v>1000</v>
      </c>
      <c r="H26" s="529" t="s">
        <v>1010</v>
      </c>
      <c r="I26" s="512" t="s">
        <v>1114</v>
      </c>
      <c r="J26" s="512" t="s">
        <v>1117</v>
      </c>
      <c r="K26" s="512" t="s">
        <v>1115</v>
      </c>
      <c r="L26" s="513" t="s">
        <v>1115</v>
      </c>
      <c r="M26" s="551"/>
      <c r="N26" s="251"/>
    </row>
    <row r="27" spans="2:14" ht="50" customHeight="1" x14ac:dyDescent="0.35">
      <c r="B27" s="249"/>
      <c r="C27" s="660"/>
      <c r="D27" s="662"/>
      <c r="E27" s="709"/>
      <c r="F27" s="529" t="s">
        <v>1398</v>
      </c>
      <c r="G27" s="529" t="s">
        <v>1030</v>
      </c>
      <c r="H27" s="529" t="s">
        <v>1055</v>
      </c>
      <c r="I27" s="512" t="s">
        <v>1114</v>
      </c>
      <c r="J27" s="512" t="s">
        <v>1117</v>
      </c>
      <c r="K27" s="512" t="s">
        <v>1115</v>
      </c>
      <c r="L27" s="513" t="s">
        <v>1115</v>
      </c>
      <c r="M27" s="551"/>
      <c r="N27" s="251"/>
    </row>
    <row r="28" spans="2:14" ht="76" customHeight="1" x14ac:dyDescent="0.35">
      <c r="B28" s="249"/>
      <c r="C28" s="528" t="s">
        <v>940</v>
      </c>
      <c r="D28" s="534"/>
      <c r="E28" s="534"/>
      <c r="F28" s="529" t="s">
        <v>1196</v>
      </c>
      <c r="G28" s="529" t="s">
        <v>1197</v>
      </c>
      <c r="H28" s="529" t="s">
        <v>1387</v>
      </c>
      <c r="I28" s="512" t="s">
        <v>1114</v>
      </c>
      <c r="J28" s="512" t="s">
        <v>1388</v>
      </c>
      <c r="K28" s="512" t="s">
        <v>1388</v>
      </c>
      <c r="L28" s="512" t="s">
        <v>1388</v>
      </c>
      <c r="M28" s="551"/>
      <c r="N28" s="251"/>
    </row>
    <row r="29" spans="2:14" ht="189" customHeight="1" x14ac:dyDescent="0.35">
      <c r="B29" s="249"/>
      <c r="C29" s="528" t="s">
        <v>941</v>
      </c>
      <c r="D29" s="534"/>
      <c r="E29" s="534"/>
      <c r="F29" s="529" t="s">
        <v>1389</v>
      </c>
      <c r="G29" s="529" t="s">
        <v>1198</v>
      </c>
      <c r="H29" s="529" t="s">
        <v>1390</v>
      </c>
      <c r="I29" s="512" t="s">
        <v>1114</v>
      </c>
      <c r="J29" s="512" t="s">
        <v>1391</v>
      </c>
      <c r="K29" s="512" t="s">
        <v>1392</v>
      </c>
      <c r="L29" s="512" t="s">
        <v>1115</v>
      </c>
      <c r="M29" s="551"/>
      <c r="N29" s="251"/>
    </row>
    <row r="30" spans="2:14" ht="123" customHeight="1" x14ac:dyDescent="0.35">
      <c r="B30" s="249"/>
      <c r="C30" s="661" t="s">
        <v>942</v>
      </c>
      <c r="D30" s="662"/>
      <c r="E30" s="662"/>
      <c r="F30" s="529" t="s">
        <v>1399</v>
      </c>
      <c r="G30" s="529" t="s">
        <v>973</v>
      </c>
      <c r="H30" s="553" t="s">
        <v>984</v>
      </c>
      <c r="I30" s="512" t="s">
        <v>1114</v>
      </c>
      <c r="J30" s="512" t="s">
        <v>1224</v>
      </c>
      <c r="K30" s="512" t="s">
        <v>1115</v>
      </c>
      <c r="L30" s="513" t="s">
        <v>1115</v>
      </c>
      <c r="M30" s="551"/>
      <c r="N30" s="251"/>
    </row>
    <row r="31" spans="2:14" ht="51" customHeight="1" x14ac:dyDescent="0.35">
      <c r="B31" s="249"/>
      <c r="C31" s="661"/>
      <c r="D31" s="662"/>
      <c r="E31" s="662"/>
      <c r="F31" s="529" t="s">
        <v>1400</v>
      </c>
      <c r="G31" s="529" t="s">
        <v>1079</v>
      </c>
      <c r="H31" s="529" t="s">
        <v>1103</v>
      </c>
      <c r="I31" s="512" t="s">
        <v>1114</v>
      </c>
      <c r="J31" s="512" t="s">
        <v>1117</v>
      </c>
      <c r="K31" s="512" t="s">
        <v>1115</v>
      </c>
      <c r="L31" s="513" t="s">
        <v>1115</v>
      </c>
      <c r="M31" s="551"/>
      <c r="N31" s="251"/>
    </row>
    <row r="32" spans="2:14" ht="168" customHeight="1" x14ac:dyDescent="0.35">
      <c r="B32" s="249"/>
      <c r="C32" s="661" t="s">
        <v>943</v>
      </c>
      <c r="D32" s="662"/>
      <c r="E32" s="662"/>
      <c r="F32" s="529" t="s">
        <v>1401</v>
      </c>
      <c r="G32" s="529" t="s">
        <v>1044</v>
      </c>
      <c r="H32" s="529" t="s">
        <v>1059</v>
      </c>
      <c r="I32" s="512" t="s">
        <v>1114</v>
      </c>
      <c r="J32" s="512" t="s">
        <v>1117</v>
      </c>
      <c r="K32" s="512" t="s">
        <v>1115</v>
      </c>
      <c r="L32" s="513" t="s">
        <v>1115</v>
      </c>
      <c r="M32" s="551"/>
      <c r="N32" s="251"/>
    </row>
    <row r="33" spans="2:14" ht="144" customHeight="1" x14ac:dyDescent="0.35">
      <c r="B33" s="249"/>
      <c r="C33" s="661"/>
      <c r="D33" s="662"/>
      <c r="E33" s="662"/>
      <c r="F33" s="529" t="s">
        <v>1402</v>
      </c>
      <c r="G33" s="529" t="s">
        <v>1084</v>
      </c>
      <c r="H33" s="529" t="s">
        <v>1105</v>
      </c>
      <c r="I33" s="512" t="s">
        <v>1114</v>
      </c>
      <c r="J33" s="512" t="s">
        <v>1117</v>
      </c>
      <c r="K33" s="512" t="s">
        <v>1115</v>
      </c>
      <c r="L33" s="513" t="s">
        <v>1115</v>
      </c>
      <c r="M33" s="551"/>
      <c r="N33" s="251"/>
    </row>
    <row r="34" spans="2:14" ht="186" customHeight="1" x14ac:dyDescent="0.35">
      <c r="B34" s="249"/>
      <c r="C34" s="661"/>
      <c r="D34" s="662"/>
      <c r="E34" s="662"/>
      <c r="F34" s="529" t="s">
        <v>1086</v>
      </c>
      <c r="G34" s="529" t="s">
        <v>1085</v>
      </c>
      <c r="H34" s="529" t="s">
        <v>1106</v>
      </c>
      <c r="I34" s="512" t="s">
        <v>1114</v>
      </c>
      <c r="J34" s="512" t="s">
        <v>1117</v>
      </c>
      <c r="K34" s="512" t="s">
        <v>1115</v>
      </c>
      <c r="L34" s="513" t="s">
        <v>1115</v>
      </c>
      <c r="M34" s="551"/>
      <c r="N34" s="251"/>
    </row>
    <row r="35" spans="2:14" ht="144" customHeight="1" x14ac:dyDescent="0.35">
      <c r="B35" s="249"/>
      <c r="C35" s="661" t="s">
        <v>944</v>
      </c>
      <c r="D35" s="662"/>
      <c r="E35" s="662"/>
      <c r="F35" s="529" t="s">
        <v>1402</v>
      </c>
      <c r="G35" s="529" t="s">
        <v>1084</v>
      </c>
      <c r="H35" s="529" t="s">
        <v>1105</v>
      </c>
      <c r="I35" s="512" t="s">
        <v>1114</v>
      </c>
      <c r="J35" s="512" t="s">
        <v>1117</v>
      </c>
      <c r="K35" s="512" t="s">
        <v>1115</v>
      </c>
      <c r="L35" s="513" t="s">
        <v>1115</v>
      </c>
      <c r="M35" s="551"/>
      <c r="N35" s="251"/>
    </row>
    <row r="36" spans="2:14" ht="276" customHeight="1" x14ac:dyDescent="0.35">
      <c r="B36" s="249"/>
      <c r="C36" s="661"/>
      <c r="D36" s="662"/>
      <c r="E36" s="662"/>
      <c r="F36" s="529" t="s">
        <v>1086</v>
      </c>
      <c r="G36" s="529" t="s">
        <v>1085</v>
      </c>
      <c r="H36" s="529" t="s">
        <v>1106</v>
      </c>
      <c r="I36" s="512" t="s">
        <v>1114</v>
      </c>
      <c r="J36" s="512" t="s">
        <v>1117</v>
      </c>
      <c r="K36" s="512" t="s">
        <v>1115</v>
      </c>
      <c r="L36" s="513" t="s">
        <v>1115</v>
      </c>
      <c r="M36" s="551"/>
      <c r="N36" s="251"/>
    </row>
    <row r="37" spans="2:14" ht="88" customHeight="1" x14ac:dyDescent="0.35">
      <c r="B37" s="249"/>
      <c r="C37" s="661"/>
      <c r="D37" s="662"/>
      <c r="E37" s="662"/>
      <c r="F37" s="529" t="s">
        <v>1087</v>
      </c>
      <c r="G37" s="529" t="s">
        <v>1088</v>
      </c>
      <c r="H37" s="529" t="s">
        <v>1107</v>
      </c>
      <c r="I37" s="512" t="s">
        <v>1114</v>
      </c>
      <c r="J37" s="512" t="s">
        <v>1117</v>
      </c>
      <c r="K37" s="512" t="s">
        <v>1115</v>
      </c>
      <c r="L37" s="513" t="s">
        <v>1115</v>
      </c>
      <c r="M37" s="551"/>
      <c r="N37" s="251"/>
    </row>
    <row r="38" spans="2:14" ht="88" customHeight="1" x14ac:dyDescent="0.35">
      <c r="B38" s="249"/>
      <c r="C38" s="661"/>
      <c r="D38" s="662"/>
      <c r="E38" s="662"/>
      <c r="F38" s="529" t="s">
        <v>1043</v>
      </c>
      <c r="G38" s="529" t="s">
        <v>1089</v>
      </c>
      <c r="H38" s="529" t="s">
        <v>1059</v>
      </c>
      <c r="I38" s="512" t="s">
        <v>1114</v>
      </c>
      <c r="J38" s="512" t="s">
        <v>1117</v>
      </c>
      <c r="K38" s="512" t="s">
        <v>1115</v>
      </c>
      <c r="L38" s="513" t="s">
        <v>1115</v>
      </c>
      <c r="M38" s="551"/>
      <c r="N38" s="251"/>
    </row>
    <row r="39" spans="2:14" ht="35" customHeight="1" x14ac:dyDescent="0.35">
      <c r="B39" s="249"/>
      <c r="C39" s="528" t="s">
        <v>945</v>
      </c>
      <c r="D39" s="534"/>
      <c r="E39" s="534"/>
      <c r="F39" s="529" t="s">
        <v>895</v>
      </c>
      <c r="G39" s="529" t="s">
        <v>895</v>
      </c>
      <c r="H39" s="529" t="s">
        <v>895</v>
      </c>
      <c r="I39" s="512" t="s">
        <v>895</v>
      </c>
      <c r="J39" s="512" t="s">
        <v>895</v>
      </c>
      <c r="K39" s="512" t="s">
        <v>895</v>
      </c>
      <c r="L39" s="513" t="s">
        <v>895</v>
      </c>
      <c r="M39" s="551"/>
      <c r="N39" s="251"/>
    </row>
    <row r="40" spans="2:14" ht="104" customHeight="1" x14ac:dyDescent="0.35">
      <c r="B40" s="249"/>
      <c r="C40" s="661" t="s">
        <v>946</v>
      </c>
      <c r="D40" s="662"/>
      <c r="E40" s="662"/>
      <c r="F40" s="529" t="s">
        <v>1403</v>
      </c>
      <c r="G40" s="529" t="s">
        <v>991</v>
      </c>
      <c r="H40" s="529" t="s">
        <v>1006</v>
      </c>
      <c r="I40" s="512" t="s">
        <v>1114</v>
      </c>
      <c r="J40" s="512" t="s">
        <v>1117</v>
      </c>
      <c r="K40" s="512" t="s">
        <v>1115</v>
      </c>
      <c r="L40" s="513" t="s">
        <v>1115</v>
      </c>
      <c r="M40" s="551"/>
      <c r="N40" s="251"/>
    </row>
    <row r="41" spans="2:14" ht="148" customHeight="1" x14ac:dyDescent="0.35">
      <c r="B41" s="249"/>
      <c r="C41" s="661"/>
      <c r="D41" s="662"/>
      <c r="E41" s="662"/>
      <c r="F41" s="529" t="s">
        <v>955</v>
      </c>
      <c r="G41" s="529" t="s">
        <v>992</v>
      </c>
      <c r="H41" s="529" t="s">
        <v>1007</v>
      </c>
      <c r="I41" s="512" t="s">
        <v>1114</v>
      </c>
      <c r="J41" s="512" t="s">
        <v>1117</v>
      </c>
      <c r="K41" s="512" t="s">
        <v>1115</v>
      </c>
      <c r="L41" s="513" t="s">
        <v>1115</v>
      </c>
      <c r="M41" s="551"/>
      <c r="N41" s="251"/>
    </row>
    <row r="42" spans="2:14" ht="148" customHeight="1" x14ac:dyDescent="0.35">
      <c r="B42" s="249"/>
      <c r="C42" s="661"/>
      <c r="D42" s="662"/>
      <c r="E42" s="662"/>
      <c r="F42" s="529" t="s">
        <v>956</v>
      </c>
      <c r="G42" s="529" t="s">
        <v>994</v>
      </c>
      <c r="H42" s="529" t="s">
        <v>1008</v>
      </c>
      <c r="I42" s="512" t="s">
        <v>1114</v>
      </c>
      <c r="J42" s="512" t="s">
        <v>1117</v>
      </c>
      <c r="K42" s="512" t="s">
        <v>1115</v>
      </c>
      <c r="L42" s="513" t="s">
        <v>1115</v>
      </c>
      <c r="M42" s="551"/>
      <c r="N42" s="251"/>
    </row>
    <row r="43" spans="2:14" ht="55" customHeight="1" x14ac:dyDescent="0.35">
      <c r="B43" s="249"/>
      <c r="C43" s="661"/>
      <c r="D43" s="662"/>
      <c r="E43" s="662"/>
      <c r="F43" s="529" t="s">
        <v>1404</v>
      </c>
      <c r="G43" s="529" t="s">
        <v>1002</v>
      </c>
      <c r="H43" s="529" t="s">
        <v>1012</v>
      </c>
      <c r="I43" s="512" t="s">
        <v>1114</v>
      </c>
      <c r="J43" s="512" t="s">
        <v>1117</v>
      </c>
      <c r="K43" s="512" t="s">
        <v>1115</v>
      </c>
      <c r="L43" s="513" t="s">
        <v>1115</v>
      </c>
      <c r="M43" s="551"/>
      <c r="N43" s="251"/>
    </row>
    <row r="44" spans="2:14" ht="80" customHeight="1" x14ac:dyDescent="0.35">
      <c r="B44" s="249"/>
      <c r="C44" s="661"/>
      <c r="D44" s="662"/>
      <c r="E44" s="662"/>
      <c r="F44" s="529" t="s">
        <v>1405</v>
      </c>
      <c r="G44" s="529" t="s">
        <v>1035</v>
      </c>
      <c r="H44" s="529" t="s">
        <v>1057</v>
      </c>
      <c r="I44" s="512" t="s">
        <v>1114</v>
      </c>
      <c r="J44" s="512" t="s">
        <v>1117</v>
      </c>
      <c r="K44" s="512" t="s">
        <v>1115</v>
      </c>
      <c r="L44" s="513" t="s">
        <v>1115</v>
      </c>
      <c r="M44" s="551"/>
      <c r="N44" s="251"/>
    </row>
    <row r="45" spans="2:14" ht="104" customHeight="1" x14ac:dyDescent="0.35">
      <c r="B45" s="249"/>
      <c r="C45" s="661"/>
      <c r="D45" s="662"/>
      <c r="E45" s="662"/>
      <c r="F45" s="529" t="s">
        <v>1039</v>
      </c>
      <c r="G45" s="529" t="s">
        <v>1040</v>
      </c>
      <c r="H45" s="529" t="s">
        <v>1006</v>
      </c>
      <c r="I45" s="512" t="s">
        <v>1114</v>
      </c>
      <c r="J45" s="512" t="s">
        <v>1117</v>
      </c>
      <c r="K45" s="512" t="s">
        <v>1115</v>
      </c>
      <c r="L45" s="513" t="s">
        <v>1115</v>
      </c>
      <c r="M45" s="551"/>
      <c r="N45" s="251"/>
    </row>
    <row r="46" spans="2:14" ht="148" customHeight="1" x14ac:dyDescent="0.35">
      <c r="B46" s="249"/>
      <c r="C46" s="661"/>
      <c r="D46" s="662"/>
      <c r="E46" s="662"/>
      <c r="F46" s="529" t="s">
        <v>1043</v>
      </c>
      <c r="G46" s="529" t="s">
        <v>1044</v>
      </c>
      <c r="H46" s="529" t="s">
        <v>1059</v>
      </c>
      <c r="I46" s="512" t="s">
        <v>1114</v>
      </c>
      <c r="J46" s="512" t="s">
        <v>1117</v>
      </c>
      <c r="K46" s="512" t="s">
        <v>1115</v>
      </c>
      <c r="L46" s="513" t="s">
        <v>1115</v>
      </c>
      <c r="M46" s="551"/>
      <c r="N46" s="251"/>
    </row>
    <row r="47" spans="2:14" ht="99" customHeight="1" x14ac:dyDescent="0.35">
      <c r="B47" s="249"/>
      <c r="C47" s="661"/>
      <c r="D47" s="662"/>
      <c r="E47" s="662"/>
      <c r="F47" s="529" t="s">
        <v>1406</v>
      </c>
      <c r="G47" s="529" t="s">
        <v>1040</v>
      </c>
      <c r="H47" s="529" t="s">
        <v>1006</v>
      </c>
      <c r="I47" s="512" t="s">
        <v>1114</v>
      </c>
      <c r="J47" s="512" t="s">
        <v>1117</v>
      </c>
      <c r="K47" s="512" t="s">
        <v>1115</v>
      </c>
      <c r="L47" s="513" t="s">
        <v>1115</v>
      </c>
      <c r="M47" s="551"/>
      <c r="N47" s="251"/>
    </row>
    <row r="48" spans="2:14" ht="148" customHeight="1" x14ac:dyDescent="0.35">
      <c r="B48" s="249"/>
      <c r="C48" s="661"/>
      <c r="D48" s="662"/>
      <c r="E48" s="662"/>
      <c r="F48" s="529" t="s">
        <v>1043</v>
      </c>
      <c r="G48" s="529" t="s">
        <v>1089</v>
      </c>
      <c r="H48" s="529" t="s">
        <v>1059</v>
      </c>
      <c r="I48" s="512" t="s">
        <v>1114</v>
      </c>
      <c r="J48" s="512" t="s">
        <v>1117</v>
      </c>
      <c r="K48" s="512" t="s">
        <v>1115</v>
      </c>
      <c r="L48" s="513" t="s">
        <v>1115</v>
      </c>
      <c r="M48" s="551"/>
      <c r="N48" s="251"/>
    </row>
    <row r="49" spans="2:14" ht="107" customHeight="1" x14ac:dyDescent="0.35">
      <c r="B49" s="249"/>
      <c r="C49" s="661"/>
      <c r="D49" s="662"/>
      <c r="E49" s="662"/>
      <c r="F49" s="529" t="s">
        <v>1090</v>
      </c>
      <c r="G49" s="529" t="s">
        <v>1091</v>
      </c>
      <c r="H49" s="529" t="s">
        <v>1108</v>
      </c>
      <c r="I49" s="512" t="s">
        <v>1114</v>
      </c>
      <c r="J49" s="512" t="s">
        <v>1117</v>
      </c>
      <c r="K49" s="512" t="s">
        <v>1115</v>
      </c>
      <c r="L49" s="513" t="s">
        <v>1115</v>
      </c>
      <c r="M49" s="551"/>
      <c r="N49" s="251"/>
    </row>
    <row r="50" spans="2:14" ht="148" customHeight="1" x14ac:dyDescent="0.35">
      <c r="B50" s="249"/>
      <c r="C50" s="661"/>
      <c r="D50" s="662"/>
      <c r="E50" s="662"/>
      <c r="F50" s="529" t="s">
        <v>1092</v>
      </c>
      <c r="G50" s="529" t="s">
        <v>1093</v>
      </c>
      <c r="H50" s="529" t="s">
        <v>1109</v>
      </c>
      <c r="I50" s="512" t="s">
        <v>1114</v>
      </c>
      <c r="J50" s="512" t="s">
        <v>1117</v>
      </c>
      <c r="K50" s="512" t="s">
        <v>1115</v>
      </c>
      <c r="L50" s="513" t="s">
        <v>1115</v>
      </c>
      <c r="M50" s="551"/>
      <c r="N50" s="251"/>
    </row>
    <row r="51" spans="2:14" ht="168" customHeight="1" x14ac:dyDescent="0.35">
      <c r="B51" s="249"/>
      <c r="C51" s="661" t="s">
        <v>947</v>
      </c>
      <c r="D51" s="662"/>
      <c r="E51" s="662"/>
      <c r="F51" s="529" t="s">
        <v>1407</v>
      </c>
      <c r="G51" s="529" t="s">
        <v>975</v>
      </c>
      <c r="H51" s="529" t="s">
        <v>1393</v>
      </c>
      <c r="I51" s="512" t="s">
        <v>1114</v>
      </c>
      <c r="J51" s="512" t="s">
        <v>1394</v>
      </c>
      <c r="K51" s="512" t="s">
        <v>1115</v>
      </c>
      <c r="L51" s="512" t="s">
        <v>1115</v>
      </c>
      <c r="M51" s="551"/>
      <c r="N51" s="251"/>
    </row>
    <row r="52" spans="2:14" ht="166" customHeight="1" x14ac:dyDescent="0.35">
      <c r="B52" s="249"/>
      <c r="C52" s="661"/>
      <c r="D52" s="662"/>
      <c r="E52" s="662"/>
      <c r="F52" s="529" t="s">
        <v>953</v>
      </c>
      <c r="G52" s="529" t="s">
        <v>983</v>
      </c>
      <c r="H52" s="529" t="s">
        <v>988</v>
      </c>
      <c r="I52" s="512" t="s">
        <v>1114</v>
      </c>
      <c r="J52" s="512" t="s">
        <v>1117</v>
      </c>
      <c r="K52" s="512" t="s">
        <v>1115</v>
      </c>
      <c r="L52" s="513" t="s">
        <v>1115</v>
      </c>
      <c r="M52" s="551"/>
      <c r="N52" s="251"/>
    </row>
    <row r="53" spans="2:14" ht="103" customHeight="1" x14ac:dyDescent="0.35">
      <c r="B53" s="249"/>
      <c r="C53" s="661"/>
      <c r="D53" s="662"/>
      <c r="E53" s="662"/>
      <c r="F53" s="529" t="s">
        <v>951</v>
      </c>
      <c r="G53" s="529" t="s">
        <v>997</v>
      </c>
      <c r="H53" s="529" t="s">
        <v>1009</v>
      </c>
      <c r="I53" s="512" t="s">
        <v>1114</v>
      </c>
      <c r="J53" s="512" t="s">
        <v>1117</v>
      </c>
      <c r="K53" s="512" t="s">
        <v>1115</v>
      </c>
      <c r="L53" s="513" t="s">
        <v>1115</v>
      </c>
      <c r="M53" s="551"/>
      <c r="N53" s="251"/>
    </row>
    <row r="54" spans="2:14" ht="103" customHeight="1" x14ac:dyDescent="0.35">
      <c r="B54" s="249"/>
      <c r="C54" s="661"/>
      <c r="D54" s="662"/>
      <c r="E54" s="662"/>
      <c r="F54" s="529" t="s">
        <v>1408</v>
      </c>
      <c r="G54" s="529" t="s">
        <v>1001</v>
      </c>
      <c r="H54" s="529" t="s">
        <v>1011</v>
      </c>
      <c r="I54" s="512" t="s">
        <v>1114</v>
      </c>
      <c r="J54" s="512" t="s">
        <v>1117</v>
      </c>
      <c r="K54" s="512" t="s">
        <v>1115</v>
      </c>
      <c r="L54" s="513" t="s">
        <v>1115</v>
      </c>
      <c r="M54" s="551"/>
      <c r="N54" s="251"/>
    </row>
    <row r="55" spans="2:14" ht="54" customHeight="1" x14ac:dyDescent="0.35">
      <c r="B55" s="249"/>
      <c r="C55" s="661"/>
      <c r="D55" s="662"/>
      <c r="E55" s="662"/>
      <c r="F55" s="529" t="s">
        <v>958</v>
      </c>
      <c r="G55" s="529" t="s">
        <v>1002</v>
      </c>
      <c r="H55" s="529" t="s">
        <v>1012</v>
      </c>
      <c r="I55" s="512" t="s">
        <v>1114</v>
      </c>
      <c r="J55" s="512" t="s">
        <v>1117</v>
      </c>
      <c r="K55" s="512" t="s">
        <v>1115</v>
      </c>
      <c r="L55" s="513" t="s">
        <v>1115</v>
      </c>
      <c r="M55" s="551"/>
      <c r="N55" s="251"/>
    </row>
    <row r="56" spans="2:14" ht="103" customHeight="1" x14ac:dyDescent="0.35">
      <c r="B56" s="249"/>
      <c r="C56" s="661"/>
      <c r="D56" s="662"/>
      <c r="E56" s="662"/>
      <c r="F56" s="529" t="s">
        <v>959</v>
      </c>
      <c r="G56" s="529" t="s">
        <v>1003</v>
      </c>
      <c r="H56" s="529" t="s">
        <v>1013</v>
      </c>
      <c r="I56" s="512" t="s">
        <v>1114</v>
      </c>
      <c r="J56" s="512" t="s">
        <v>1117</v>
      </c>
      <c r="K56" s="512" t="s">
        <v>1115</v>
      </c>
      <c r="L56" s="513" t="s">
        <v>1115</v>
      </c>
      <c r="M56" s="551"/>
      <c r="N56" s="251"/>
    </row>
    <row r="57" spans="2:14" ht="103" customHeight="1" x14ac:dyDescent="0.35">
      <c r="B57" s="249"/>
      <c r="C57" s="661"/>
      <c r="D57" s="662"/>
      <c r="E57" s="662"/>
      <c r="F57" s="529" t="s">
        <v>960</v>
      </c>
      <c r="G57" s="529" t="s">
        <v>1005</v>
      </c>
      <c r="H57" s="529" t="s">
        <v>1014</v>
      </c>
      <c r="I57" s="512" t="s">
        <v>1114</v>
      </c>
      <c r="J57" s="512" t="s">
        <v>1117</v>
      </c>
      <c r="K57" s="512" t="s">
        <v>1115</v>
      </c>
      <c r="L57" s="513" t="s">
        <v>1115</v>
      </c>
      <c r="M57" s="551"/>
      <c r="N57" s="251"/>
    </row>
    <row r="58" spans="2:14" ht="103" customHeight="1" x14ac:dyDescent="0.35">
      <c r="B58" s="249"/>
      <c r="C58" s="661"/>
      <c r="D58" s="662"/>
      <c r="E58" s="662"/>
      <c r="F58" s="529" t="s">
        <v>1409</v>
      </c>
      <c r="G58" s="529" t="s">
        <v>997</v>
      </c>
      <c r="H58" s="529" t="s">
        <v>1062</v>
      </c>
      <c r="I58" s="512" t="s">
        <v>1114</v>
      </c>
      <c r="J58" s="512" t="s">
        <v>1117</v>
      </c>
      <c r="K58" s="512" t="s">
        <v>1115</v>
      </c>
      <c r="L58" s="513" t="s">
        <v>1115</v>
      </c>
      <c r="M58" s="551"/>
      <c r="N58" s="251"/>
    </row>
    <row r="59" spans="2:14" ht="129" customHeight="1" x14ac:dyDescent="0.35">
      <c r="B59" s="249"/>
      <c r="C59" s="528" t="s">
        <v>948</v>
      </c>
      <c r="D59" s="534"/>
      <c r="E59" s="534"/>
      <c r="F59" s="529" t="s">
        <v>1410</v>
      </c>
      <c r="G59" s="529" t="s">
        <v>1094</v>
      </c>
      <c r="H59" s="529" t="s">
        <v>1110</v>
      </c>
      <c r="I59" s="512" t="s">
        <v>1114</v>
      </c>
      <c r="J59" s="512" t="s">
        <v>1117</v>
      </c>
      <c r="K59" s="512" t="s">
        <v>1115</v>
      </c>
      <c r="L59" s="513" t="s">
        <v>1115</v>
      </c>
      <c r="M59" s="551"/>
      <c r="N59" s="251"/>
    </row>
    <row r="60" spans="2:14" ht="236" customHeight="1" x14ac:dyDescent="0.35">
      <c r="B60" s="249"/>
      <c r="C60" s="661" t="s">
        <v>949</v>
      </c>
      <c r="D60" s="662"/>
      <c r="E60" s="662"/>
      <c r="F60" s="529" t="s">
        <v>1411</v>
      </c>
      <c r="G60" s="663" t="s">
        <v>1066</v>
      </c>
      <c r="H60" s="663" t="s">
        <v>1098</v>
      </c>
      <c r="I60" s="707" t="s">
        <v>1114</v>
      </c>
      <c r="J60" s="707" t="s">
        <v>1129</v>
      </c>
      <c r="K60" s="707" t="s">
        <v>1127</v>
      </c>
      <c r="L60" s="708" t="s">
        <v>1125</v>
      </c>
      <c r="M60" s="551"/>
      <c r="N60" s="251"/>
    </row>
    <row r="61" spans="2:14" ht="178" customHeight="1" x14ac:dyDescent="0.35">
      <c r="B61" s="249"/>
      <c r="C61" s="661"/>
      <c r="D61" s="662"/>
      <c r="E61" s="662"/>
      <c r="F61" s="529" t="s">
        <v>1065</v>
      </c>
      <c r="G61" s="663"/>
      <c r="H61" s="663"/>
      <c r="I61" s="707"/>
      <c r="J61" s="707"/>
      <c r="K61" s="707"/>
      <c r="L61" s="708"/>
      <c r="M61" s="551"/>
      <c r="N61" s="251"/>
    </row>
    <row r="62" spans="2:14" ht="39" customHeight="1" x14ac:dyDescent="0.35">
      <c r="B62" s="249"/>
      <c r="C62" s="661"/>
      <c r="D62" s="662"/>
      <c r="E62" s="662"/>
      <c r="F62" s="529" t="s">
        <v>1067</v>
      </c>
      <c r="G62" s="529" t="s">
        <v>1068</v>
      </c>
      <c r="H62" s="529" t="s">
        <v>1099</v>
      </c>
      <c r="I62" s="512" t="s">
        <v>1114</v>
      </c>
      <c r="J62" s="512" t="s">
        <v>1128</v>
      </c>
      <c r="K62" s="512" t="s">
        <v>1128</v>
      </c>
      <c r="L62" s="513" t="s">
        <v>1128</v>
      </c>
      <c r="M62" s="551"/>
      <c r="N62" s="251"/>
    </row>
    <row r="63" spans="2:14" ht="142" customHeight="1" x14ac:dyDescent="0.35">
      <c r="B63" s="249"/>
      <c r="C63" s="661"/>
      <c r="D63" s="662"/>
      <c r="E63" s="662"/>
      <c r="F63" s="529" t="s">
        <v>1083</v>
      </c>
      <c r="G63" s="529" t="s">
        <v>1084</v>
      </c>
      <c r="H63" s="529" t="s">
        <v>1105</v>
      </c>
      <c r="I63" s="512" t="s">
        <v>1114</v>
      </c>
      <c r="J63" s="512" t="s">
        <v>1117</v>
      </c>
      <c r="K63" s="512" t="s">
        <v>1115</v>
      </c>
      <c r="L63" s="513" t="s">
        <v>1115</v>
      </c>
      <c r="M63" s="551"/>
      <c r="N63" s="251"/>
    </row>
    <row r="64" spans="2:14" x14ac:dyDescent="0.35">
      <c r="B64" s="249"/>
      <c r="C64" s="554"/>
      <c r="D64" s="554"/>
      <c r="E64" s="554"/>
      <c r="F64" s="554"/>
      <c r="G64" s="554"/>
      <c r="H64" s="554"/>
      <c r="I64" s="554"/>
      <c r="J64" s="554"/>
      <c r="K64" s="554"/>
      <c r="L64" s="554"/>
      <c r="M64" s="250"/>
      <c r="N64" s="296"/>
    </row>
    <row r="65" spans="1:19" x14ac:dyDescent="0.35">
      <c r="B65" s="249"/>
      <c r="C65" s="554"/>
      <c r="D65" s="554"/>
      <c r="E65" s="554"/>
      <c r="F65" s="554"/>
      <c r="G65" s="554"/>
      <c r="H65" s="554"/>
      <c r="I65" s="554"/>
      <c r="J65" s="554"/>
      <c r="K65" s="554"/>
      <c r="L65" s="554"/>
      <c r="M65" s="250"/>
      <c r="N65" s="296"/>
    </row>
    <row r="66" spans="1:19" x14ac:dyDescent="0.35">
      <c r="B66" s="249"/>
      <c r="C66" s="141" t="s">
        <v>814</v>
      </c>
      <c r="D66" s="554"/>
      <c r="E66" s="554"/>
      <c r="F66" s="554"/>
      <c r="G66" s="554"/>
      <c r="H66" s="554"/>
      <c r="I66" s="554"/>
      <c r="J66" s="554"/>
      <c r="K66" s="554"/>
      <c r="L66" s="554"/>
      <c r="M66" s="250"/>
      <c r="N66" s="296"/>
    </row>
    <row r="67" spans="1:19" ht="15" thickBot="1" x14ac:dyDescent="0.4">
      <c r="B67" s="249"/>
      <c r="C67" s="141"/>
      <c r="D67" s="554"/>
      <c r="E67" s="554"/>
      <c r="F67" s="554"/>
      <c r="G67" s="554"/>
      <c r="H67" s="554"/>
      <c r="I67" s="554"/>
      <c r="J67" s="554"/>
      <c r="K67" s="554"/>
      <c r="L67" s="554"/>
      <c r="M67" s="250"/>
      <c r="N67" s="296"/>
    </row>
    <row r="68" spans="1:19" s="148" customFormat="1" ht="40" customHeight="1" x14ac:dyDescent="0.35">
      <c r="A68" s="144"/>
      <c r="B68" s="145"/>
      <c r="C68" s="654" t="s">
        <v>815</v>
      </c>
      <c r="D68" s="655"/>
      <c r="E68" s="656" t="s">
        <v>907</v>
      </c>
      <c r="F68" s="656"/>
      <c r="G68" s="657"/>
      <c r="H68" s="140"/>
      <c r="I68" s="140"/>
      <c r="J68" s="140"/>
      <c r="K68" s="140"/>
      <c r="L68" s="140"/>
      <c r="M68" s="146"/>
      <c r="N68" s="147"/>
      <c r="O68" s="144"/>
      <c r="P68" s="144"/>
      <c r="Q68" s="144"/>
      <c r="R68" s="144"/>
      <c r="S68" s="144"/>
    </row>
    <row r="69" spans="1:19" s="148" customFormat="1" ht="40" customHeight="1" x14ac:dyDescent="0.35">
      <c r="A69" s="144"/>
      <c r="B69" s="145"/>
      <c r="C69" s="668" t="s">
        <v>816</v>
      </c>
      <c r="D69" s="669"/>
      <c r="E69" s="670" t="s">
        <v>1199</v>
      </c>
      <c r="F69" s="670"/>
      <c r="G69" s="671"/>
      <c r="H69" s="140"/>
      <c r="I69" s="140"/>
      <c r="J69" s="140"/>
      <c r="K69" s="140"/>
      <c r="L69" s="140"/>
      <c r="M69" s="146"/>
      <c r="N69" s="147"/>
      <c r="O69" s="144"/>
      <c r="P69" s="144"/>
      <c r="Q69" s="144"/>
      <c r="R69" s="144"/>
      <c r="S69" s="144"/>
    </row>
    <row r="70" spans="1:19" s="148" customFormat="1" ht="40" customHeight="1" thickBot="1" x14ac:dyDescent="0.4">
      <c r="A70" s="144"/>
      <c r="B70" s="145"/>
      <c r="C70" s="672" t="s">
        <v>817</v>
      </c>
      <c r="D70" s="673"/>
      <c r="E70" s="674" t="s">
        <v>1290</v>
      </c>
      <c r="F70" s="674"/>
      <c r="G70" s="675"/>
      <c r="H70" s="140"/>
      <c r="I70" s="140"/>
      <c r="J70" s="140"/>
      <c r="K70" s="140"/>
      <c r="L70" s="140"/>
      <c r="M70" s="146"/>
      <c r="N70" s="147"/>
      <c r="O70" s="144"/>
      <c r="P70" s="144"/>
      <c r="Q70" s="144"/>
      <c r="R70" s="144"/>
      <c r="S70" s="144"/>
    </row>
    <row r="71" spans="1:19" s="148" customFormat="1" ht="14" x14ac:dyDescent="0.35">
      <c r="A71" s="144"/>
      <c r="B71" s="145"/>
      <c r="C71" s="149"/>
      <c r="D71" s="140"/>
      <c r="E71" s="140"/>
      <c r="F71" s="140"/>
      <c r="G71" s="140"/>
      <c r="H71" s="140"/>
      <c r="I71" s="140"/>
      <c r="J71" s="140"/>
      <c r="K71" s="140"/>
      <c r="L71" s="140"/>
      <c r="M71" s="146"/>
      <c r="N71" s="147"/>
      <c r="O71" s="144"/>
      <c r="P71" s="144"/>
      <c r="Q71" s="144"/>
      <c r="R71" s="144"/>
      <c r="S71" s="144"/>
    </row>
    <row r="72" spans="1:19" x14ac:dyDescent="0.35">
      <c r="B72" s="249"/>
      <c r="C72" s="149"/>
      <c r="D72" s="554"/>
      <c r="E72" s="554"/>
      <c r="F72" s="554"/>
      <c r="G72" s="554"/>
      <c r="H72" s="554"/>
      <c r="I72" s="554"/>
      <c r="J72" s="554"/>
      <c r="K72" s="554"/>
      <c r="L72" s="554"/>
      <c r="M72" s="250"/>
      <c r="N72" s="296"/>
    </row>
    <row r="73" spans="1:19" x14ac:dyDescent="0.35">
      <c r="B73" s="249"/>
      <c r="C73" s="676" t="s">
        <v>818</v>
      </c>
      <c r="D73" s="676"/>
      <c r="E73" s="150"/>
      <c r="F73" s="150"/>
      <c r="G73" s="150"/>
      <c r="H73" s="150"/>
      <c r="I73" s="150"/>
      <c r="J73" s="150"/>
      <c r="K73" s="150"/>
      <c r="L73" s="150"/>
      <c r="M73" s="151"/>
      <c r="N73" s="152"/>
      <c r="O73" s="153"/>
      <c r="P73" s="153"/>
      <c r="Q73" s="153"/>
      <c r="R73" s="153"/>
      <c r="S73" s="153"/>
    </row>
    <row r="74" spans="1:19" ht="15" thickBot="1" x14ac:dyDescent="0.4">
      <c r="B74" s="249"/>
      <c r="C74" s="531"/>
      <c r="D74" s="150"/>
      <c r="E74" s="150"/>
      <c r="F74" s="150"/>
      <c r="G74" s="150"/>
      <c r="H74" s="150"/>
      <c r="I74" s="150"/>
      <c r="J74" s="150"/>
      <c r="K74" s="150"/>
      <c r="L74" s="150"/>
      <c r="M74" s="151"/>
      <c r="N74" s="152"/>
      <c r="O74" s="153"/>
      <c r="P74" s="153"/>
      <c r="Q74" s="153"/>
      <c r="R74" s="153"/>
      <c r="S74" s="153"/>
    </row>
    <row r="75" spans="1:19" ht="40" customHeight="1" x14ac:dyDescent="0.35">
      <c r="B75" s="249"/>
      <c r="C75" s="654" t="s">
        <v>819</v>
      </c>
      <c r="D75" s="655"/>
      <c r="E75" s="677"/>
      <c r="F75" s="677"/>
      <c r="G75" s="678"/>
      <c r="H75" s="554"/>
      <c r="I75" s="554"/>
      <c r="J75" s="554"/>
      <c r="K75" s="554"/>
      <c r="L75" s="554"/>
      <c r="M75" s="250"/>
      <c r="N75" s="296"/>
    </row>
    <row r="76" spans="1:19" ht="40" customHeight="1" thickBot="1" x14ac:dyDescent="0.4">
      <c r="B76" s="249"/>
      <c r="C76" s="679" t="s">
        <v>820</v>
      </c>
      <c r="D76" s="680"/>
      <c r="E76" s="681"/>
      <c r="F76" s="681"/>
      <c r="G76" s="682"/>
      <c r="H76" s="554"/>
      <c r="I76" s="554"/>
      <c r="J76" s="554"/>
      <c r="K76" s="554"/>
      <c r="L76" s="554"/>
      <c r="M76" s="250"/>
      <c r="N76" s="296"/>
    </row>
    <row r="77" spans="1:19" x14ac:dyDescent="0.35">
      <c r="B77" s="249"/>
      <c r="C77" s="149"/>
      <c r="D77" s="554"/>
      <c r="E77" s="554"/>
      <c r="F77" s="554"/>
      <c r="G77" s="554"/>
      <c r="H77" s="554"/>
      <c r="I77" s="554"/>
      <c r="J77" s="554"/>
      <c r="K77" s="554"/>
      <c r="L77" s="554"/>
      <c r="M77" s="250"/>
      <c r="N77" s="296"/>
    </row>
    <row r="78" spans="1:19" x14ac:dyDescent="0.35">
      <c r="B78" s="249"/>
      <c r="C78" s="149"/>
      <c r="D78" s="554"/>
      <c r="E78" s="554"/>
      <c r="F78" s="554"/>
      <c r="G78" s="554"/>
      <c r="H78" s="554"/>
      <c r="I78" s="554"/>
      <c r="J78" s="554"/>
      <c r="K78" s="554"/>
      <c r="L78" s="554"/>
      <c r="M78" s="250"/>
      <c r="N78" s="296"/>
    </row>
    <row r="79" spans="1:19" ht="15" customHeight="1" x14ac:dyDescent="0.35">
      <c r="B79" s="249"/>
      <c r="C79" s="676" t="s">
        <v>821</v>
      </c>
      <c r="D79" s="676"/>
      <c r="E79" s="155"/>
      <c r="F79" s="155"/>
      <c r="G79" s="155"/>
      <c r="H79" s="155"/>
      <c r="I79" s="155"/>
      <c r="J79" s="155"/>
      <c r="K79" s="155"/>
      <c r="L79" s="155"/>
      <c r="M79" s="156"/>
      <c r="N79" s="157"/>
      <c r="O79" s="158"/>
      <c r="P79" s="158"/>
      <c r="Q79" s="158"/>
      <c r="R79" s="158"/>
      <c r="S79" s="158"/>
    </row>
    <row r="80" spans="1:19" ht="15" thickBot="1" x14ac:dyDescent="0.4">
      <c r="B80" s="249"/>
      <c r="C80" s="531"/>
      <c r="D80" s="155"/>
      <c r="E80" s="155"/>
      <c r="F80" s="155"/>
      <c r="G80" s="155"/>
      <c r="H80" s="155"/>
      <c r="I80" s="155"/>
      <c r="J80" s="155"/>
      <c r="K80" s="155"/>
      <c r="L80" s="155"/>
      <c r="M80" s="156"/>
      <c r="N80" s="157"/>
      <c r="O80" s="158"/>
      <c r="P80" s="158"/>
      <c r="Q80" s="158"/>
      <c r="R80" s="158"/>
      <c r="S80" s="158"/>
    </row>
    <row r="81" spans="1:21" s="560" customFormat="1" ht="68.5" customHeight="1" x14ac:dyDescent="0.35">
      <c r="A81" s="555"/>
      <c r="B81" s="556"/>
      <c r="C81" s="683" t="s">
        <v>822</v>
      </c>
      <c r="D81" s="684"/>
      <c r="E81" s="685" t="s">
        <v>896</v>
      </c>
      <c r="F81" s="686"/>
      <c r="G81" s="687"/>
      <c r="H81" s="557"/>
      <c r="I81" s="557"/>
      <c r="J81" s="557"/>
      <c r="K81" s="557"/>
      <c r="L81" s="557"/>
      <c r="M81" s="558"/>
      <c r="N81" s="559"/>
      <c r="O81" s="555"/>
      <c r="P81" s="555"/>
      <c r="Q81" s="555"/>
      <c r="R81" s="555"/>
      <c r="S81" s="555"/>
    </row>
    <row r="82" spans="1:21" s="560" customFormat="1" ht="105" customHeight="1" x14ac:dyDescent="0.35">
      <c r="A82" s="555"/>
      <c r="B82" s="556"/>
      <c r="C82" s="664" t="s">
        <v>823</v>
      </c>
      <c r="D82" s="665"/>
      <c r="E82" s="663" t="s">
        <v>1218</v>
      </c>
      <c r="F82" s="666"/>
      <c r="G82" s="667"/>
      <c r="H82" s="557"/>
      <c r="I82" s="557"/>
      <c r="J82" s="557"/>
      <c r="K82" s="557"/>
      <c r="L82" s="557"/>
      <c r="M82" s="558"/>
      <c r="N82" s="559"/>
      <c r="O82" s="555"/>
      <c r="P82" s="555"/>
      <c r="Q82" s="555"/>
      <c r="R82" s="555"/>
      <c r="S82" s="555"/>
    </row>
    <row r="83" spans="1:21" s="560" customFormat="1" ht="65" customHeight="1" x14ac:dyDescent="0.35">
      <c r="A83" s="555"/>
      <c r="B83" s="556"/>
      <c r="C83" s="664" t="s">
        <v>824</v>
      </c>
      <c r="D83" s="665"/>
      <c r="E83" s="688" t="s">
        <v>1217</v>
      </c>
      <c r="F83" s="688"/>
      <c r="G83" s="689"/>
      <c r="H83" s="557"/>
      <c r="I83" s="557"/>
      <c r="J83" s="557"/>
      <c r="K83" s="557"/>
      <c r="L83" s="557"/>
      <c r="M83" s="558"/>
      <c r="N83" s="559"/>
      <c r="O83" s="555"/>
      <c r="P83" s="555"/>
      <c r="Q83" s="555"/>
      <c r="R83" s="555"/>
      <c r="S83" s="555"/>
    </row>
    <row r="84" spans="1:21" s="560" customFormat="1" ht="40" customHeight="1" thickBot="1" x14ac:dyDescent="0.4">
      <c r="A84" s="555"/>
      <c r="B84" s="556"/>
      <c r="C84" s="679" t="s">
        <v>825</v>
      </c>
      <c r="D84" s="680"/>
      <c r="E84" s="690" t="s">
        <v>1208</v>
      </c>
      <c r="F84" s="690"/>
      <c r="G84" s="691"/>
      <c r="H84" s="557"/>
      <c r="I84" s="557"/>
      <c r="J84" s="557"/>
      <c r="K84" s="557"/>
      <c r="L84" s="557"/>
      <c r="M84" s="558"/>
      <c r="N84" s="559"/>
      <c r="O84" s="555"/>
      <c r="P84" s="555"/>
      <c r="Q84" s="555"/>
      <c r="R84" s="555"/>
      <c r="S84" s="555"/>
    </row>
    <row r="85" spans="1:21" x14ac:dyDescent="0.35">
      <c r="B85" s="249"/>
      <c r="C85" s="561"/>
      <c r="D85" s="554"/>
      <c r="E85" s="554"/>
      <c r="F85" s="554"/>
      <c r="G85" s="554"/>
      <c r="H85" s="554"/>
      <c r="I85" s="554"/>
      <c r="J85" s="554"/>
      <c r="K85" s="554"/>
      <c r="L85" s="554"/>
      <c r="M85" s="250"/>
      <c r="N85" s="296"/>
    </row>
    <row r="86" spans="1:21" x14ac:dyDescent="0.35">
      <c r="B86" s="249"/>
      <c r="C86" s="554"/>
      <c r="D86" s="554"/>
      <c r="E86" s="554"/>
      <c r="F86" s="554"/>
      <c r="G86" s="554"/>
      <c r="H86" s="554"/>
      <c r="I86" s="554"/>
      <c r="J86" s="554"/>
      <c r="K86" s="554"/>
      <c r="L86" s="554"/>
      <c r="M86" s="250"/>
      <c r="N86" s="296"/>
    </row>
    <row r="87" spans="1:21" x14ac:dyDescent="0.35">
      <c r="B87" s="249"/>
      <c r="C87" s="141" t="s">
        <v>826</v>
      </c>
      <c r="D87" s="554"/>
      <c r="E87" s="554"/>
      <c r="F87" s="554"/>
      <c r="G87" s="554"/>
      <c r="H87" s="554"/>
      <c r="I87" s="554"/>
      <c r="J87" s="554"/>
      <c r="K87" s="554"/>
      <c r="L87" s="554"/>
      <c r="M87" s="250"/>
      <c r="N87" s="296"/>
    </row>
    <row r="88" spans="1:21" ht="15" thickBot="1" x14ac:dyDescent="0.4">
      <c r="B88" s="249"/>
      <c r="C88" s="554"/>
      <c r="D88" s="561"/>
      <c r="E88" s="554"/>
      <c r="F88" s="554"/>
      <c r="G88" s="554"/>
      <c r="H88" s="554"/>
      <c r="I88" s="554"/>
      <c r="J88" s="554"/>
      <c r="K88" s="554"/>
      <c r="L88" s="554"/>
      <c r="M88" s="250"/>
      <c r="N88" s="296"/>
    </row>
    <row r="89" spans="1:21" ht="50" customHeight="1" x14ac:dyDescent="0.35">
      <c r="B89" s="249"/>
      <c r="C89" s="683" t="s">
        <v>827</v>
      </c>
      <c r="D89" s="684"/>
      <c r="E89" s="692"/>
      <c r="F89" s="692"/>
      <c r="G89" s="693"/>
      <c r="H89" s="149"/>
      <c r="I89" s="149"/>
      <c r="J89" s="149"/>
      <c r="K89" s="561"/>
      <c r="L89" s="561"/>
      <c r="M89" s="551"/>
      <c r="N89" s="251"/>
      <c r="O89" s="562"/>
      <c r="P89" s="562"/>
      <c r="Q89" s="562"/>
      <c r="R89" s="562"/>
      <c r="S89" s="562"/>
      <c r="T89" s="563"/>
      <c r="U89" s="563"/>
    </row>
    <row r="90" spans="1:21" ht="70.5" customHeight="1" x14ac:dyDescent="0.35">
      <c r="B90" s="249"/>
      <c r="C90" s="664" t="s">
        <v>828</v>
      </c>
      <c r="D90" s="665"/>
      <c r="E90" s="663" t="s">
        <v>1219</v>
      </c>
      <c r="F90" s="663"/>
      <c r="G90" s="694"/>
      <c r="H90" s="149"/>
      <c r="I90" s="149"/>
      <c r="J90" s="149"/>
      <c r="K90" s="561"/>
      <c r="L90" s="561"/>
      <c r="M90" s="551"/>
      <c r="N90" s="251"/>
      <c r="O90" s="562"/>
      <c r="P90" s="562"/>
      <c r="Q90" s="562"/>
      <c r="R90" s="562"/>
      <c r="S90" s="562"/>
      <c r="T90" s="563"/>
      <c r="U90" s="563"/>
    </row>
    <row r="91" spans="1:21" ht="50" customHeight="1" thickBot="1" x14ac:dyDescent="0.4">
      <c r="B91" s="249"/>
      <c r="C91" s="679" t="s">
        <v>829</v>
      </c>
      <c r="D91" s="680"/>
      <c r="E91" s="695" t="s">
        <v>1220</v>
      </c>
      <c r="F91" s="695"/>
      <c r="G91" s="696"/>
      <c r="H91" s="149"/>
      <c r="I91" s="149"/>
      <c r="J91" s="149"/>
      <c r="K91" s="561"/>
      <c r="L91" s="561"/>
      <c r="M91" s="551"/>
      <c r="N91" s="251"/>
      <c r="O91" s="562"/>
      <c r="P91" s="562"/>
      <c r="Q91" s="562"/>
      <c r="R91" s="562"/>
      <c r="S91" s="562"/>
      <c r="T91" s="563"/>
      <c r="U91" s="563"/>
    </row>
    <row r="92" spans="1:21" s="548" customFormat="1" ht="15" customHeight="1" thickBot="1" x14ac:dyDescent="0.4">
      <c r="A92" s="543"/>
      <c r="B92" s="544"/>
      <c r="C92" s="549"/>
      <c r="D92" s="549"/>
      <c r="E92" s="549"/>
      <c r="F92" s="549"/>
      <c r="G92" s="549"/>
      <c r="H92" s="549"/>
      <c r="I92" s="549"/>
      <c r="J92" s="549"/>
      <c r="K92" s="549"/>
      <c r="L92" s="549"/>
      <c r="M92" s="564"/>
      <c r="N92" s="547"/>
    </row>
    <row r="93" spans="1:21" s="162" customFormat="1" ht="87.75" customHeight="1" x14ac:dyDescent="0.35">
      <c r="A93" s="153"/>
      <c r="B93" s="160"/>
      <c r="C93" s="533" t="s">
        <v>830</v>
      </c>
      <c r="D93" s="537" t="s">
        <v>831</v>
      </c>
      <c r="E93" s="537" t="s">
        <v>832</v>
      </c>
      <c r="F93" s="537" t="s">
        <v>833</v>
      </c>
      <c r="G93" s="537" t="s">
        <v>834</v>
      </c>
      <c r="H93" s="537" t="s">
        <v>835</v>
      </c>
      <c r="I93" s="537" t="s">
        <v>836</v>
      </c>
      <c r="J93" s="538" t="s">
        <v>837</v>
      </c>
      <c r="K93" s="155"/>
      <c r="L93" s="155"/>
      <c r="M93" s="156"/>
      <c r="N93" s="157"/>
      <c r="O93" s="158"/>
      <c r="P93" s="158"/>
      <c r="Q93" s="158"/>
      <c r="R93" s="158"/>
      <c r="S93" s="158"/>
      <c r="T93" s="161"/>
      <c r="U93" s="161"/>
    </row>
    <row r="94" spans="1:21" ht="30" customHeight="1" x14ac:dyDescent="0.35">
      <c r="B94" s="249"/>
      <c r="C94" s="528" t="s">
        <v>838</v>
      </c>
      <c r="D94" s="529"/>
      <c r="E94" s="529"/>
      <c r="F94" s="529"/>
      <c r="G94" s="529"/>
      <c r="H94" s="529"/>
      <c r="I94" s="529"/>
      <c r="J94" s="535"/>
      <c r="K94" s="561"/>
      <c r="L94" s="561"/>
      <c r="M94" s="551"/>
      <c r="N94" s="251"/>
      <c r="O94" s="562"/>
      <c r="P94" s="562"/>
      <c r="Q94" s="562"/>
      <c r="R94" s="562"/>
      <c r="S94" s="562"/>
      <c r="T94" s="563"/>
      <c r="U94" s="563"/>
    </row>
    <row r="95" spans="1:21" ht="30" customHeight="1" x14ac:dyDescent="0.35">
      <c r="B95" s="249"/>
      <c r="C95" s="528" t="s">
        <v>839</v>
      </c>
      <c r="D95" s="529"/>
      <c r="E95" s="529"/>
      <c r="F95" s="529"/>
      <c r="G95" s="529"/>
      <c r="H95" s="529"/>
      <c r="I95" s="529"/>
      <c r="J95" s="535"/>
      <c r="K95" s="561"/>
      <c r="L95" s="561"/>
      <c r="M95" s="551"/>
      <c r="N95" s="251"/>
      <c r="O95" s="562"/>
      <c r="P95" s="562"/>
      <c r="Q95" s="562"/>
      <c r="R95" s="562"/>
      <c r="S95" s="562"/>
      <c r="T95" s="563"/>
      <c r="U95" s="563"/>
    </row>
    <row r="96" spans="1:21" ht="30" customHeight="1" x14ac:dyDescent="0.35">
      <c r="B96" s="249"/>
      <c r="C96" s="528" t="s">
        <v>840</v>
      </c>
      <c r="D96" s="529"/>
      <c r="E96" s="529"/>
      <c r="F96" s="529"/>
      <c r="G96" s="529"/>
      <c r="H96" s="529"/>
      <c r="I96" s="529"/>
      <c r="J96" s="535"/>
      <c r="K96" s="561"/>
      <c r="L96" s="561"/>
      <c r="M96" s="551"/>
      <c r="N96" s="251"/>
      <c r="O96" s="562"/>
      <c r="P96" s="562"/>
      <c r="Q96" s="562"/>
      <c r="R96" s="562"/>
      <c r="S96" s="562"/>
      <c r="T96" s="563"/>
      <c r="U96" s="563"/>
    </row>
    <row r="97" spans="2:21" ht="30" customHeight="1" x14ac:dyDescent="0.35">
      <c r="B97" s="249"/>
      <c r="C97" s="528" t="s">
        <v>841</v>
      </c>
      <c r="D97" s="529"/>
      <c r="E97" s="529"/>
      <c r="F97" s="529"/>
      <c r="G97" s="529"/>
      <c r="H97" s="529"/>
      <c r="I97" s="529"/>
      <c r="J97" s="535"/>
      <c r="K97" s="561"/>
      <c r="L97" s="561"/>
      <c r="M97" s="551"/>
      <c r="N97" s="251"/>
      <c r="O97" s="562"/>
      <c r="P97" s="562"/>
      <c r="Q97" s="562"/>
      <c r="R97" s="562"/>
      <c r="S97" s="562"/>
      <c r="T97" s="563"/>
      <c r="U97" s="563"/>
    </row>
    <row r="98" spans="2:21" ht="30" customHeight="1" x14ac:dyDescent="0.35">
      <c r="B98" s="249"/>
      <c r="C98" s="528" t="s">
        <v>842</v>
      </c>
      <c r="D98" s="530"/>
      <c r="E98" s="529"/>
      <c r="F98" s="529"/>
      <c r="G98" s="529"/>
      <c r="H98" s="529"/>
      <c r="I98" s="529"/>
      <c r="J98" s="535"/>
      <c r="K98" s="561"/>
      <c r="L98" s="561"/>
      <c r="M98" s="551"/>
      <c r="N98" s="251"/>
      <c r="O98" s="562"/>
      <c r="P98" s="562"/>
      <c r="Q98" s="562"/>
      <c r="R98" s="562"/>
      <c r="S98" s="562"/>
      <c r="T98" s="563"/>
      <c r="U98" s="563"/>
    </row>
    <row r="99" spans="2:21" ht="30" customHeight="1" thickBot="1" x14ac:dyDescent="0.4">
      <c r="B99" s="249"/>
      <c r="C99" s="565"/>
      <c r="D99" s="566"/>
      <c r="E99" s="567"/>
      <c r="F99" s="567"/>
      <c r="G99" s="567"/>
      <c r="H99" s="567"/>
      <c r="I99" s="567"/>
      <c r="J99" s="568"/>
      <c r="K99" s="561"/>
      <c r="L99" s="561"/>
      <c r="M99" s="551"/>
      <c r="N99" s="251"/>
      <c r="O99" s="562"/>
      <c r="P99" s="562"/>
      <c r="Q99" s="562"/>
      <c r="R99" s="562"/>
      <c r="S99" s="562"/>
      <c r="T99" s="563"/>
      <c r="U99" s="563"/>
    </row>
    <row r="100" spans="2:21" x14ac:dyDescent="0.35">
      <c r="B100" s="249"/>
      <c r="C100" s="554"/>
      <c r="D100" s="554"/>
      <c r="E100" s="554"/>
      <c r="F100" s="554"/>
      <c r="G100" s="554"/>
      <c r="H100" s="554"/>
      <c r="I100" s="554"/>
      <c r="J100" s="554"/>
      <c r="K100" s="554"/>
      <c r="L100" s="554"/>
      <c r="M100" s="250"/>
      <c r="N100" s="296"/>
    </row>
    <row r="101" spans="2:21" x14ac:dyDescent="0.35">
      <c r="B101" s="249"/>
      <c r="C101" s="141" t="s">
        <v>843</v>
      </c>
      <c r="D101" s="554"/>
      <c r="E101" s="554"/>
      <c r="F101" s="554"/>
      <c r="G101" s="554"/>
      <c r="H101" s="554"/>
      <c r="I101" s="554"/>
      <c r="J101" s="554"/>
      <c r="K101" s="554"/>
      <c r="L101" s="554"/>
      <c r="M101" s="250"/>
      <c r="N101" s="296"/>
    </row>
    <row r="102" spans="2:21" ht="15" thickBot="1" x14ac:dyDescent="0.4">
      <c r="B102" s="249"/>
      <c r="C102" s="141"/>
      <c r="D102" s="554"/>
      <c r="E102" s="554"/>
      <c r="F102" s="554"/>
      <c r="G102" s="554"/>
      <c r="H102" s="554"/>
      <c r="I102" s="554"/>
      <c r="J102" s="554"/>
      <c r="K102" s="554"/>
      <c r="L102" s="554"/>
      <c r="M102" s="250"/>
      <c r="N102" s="296"/>
    </row>
    <row r="103" spans="2:21" ht="60" customHeight="1" thickBot="1" x14ac:dyDescent="0.4">
      <c r="B103" s="249"/>
      <c r="C103" s="697" t="s">
        <v>844</v>
      </c>
      <c r="D103" s="698"/>
      <c r="E103" s="652"/>
      <c r="F103" s="653"/>
      <c r="G103" s="554"/>
      <c r="H103" s="554"/>
      <c r="I103" s="554"/>
      <c r="J103" s="554"/>
      <c r="K103" s="554"/>
      <c r="L103" s="554"/>
      <c r="M103" s="250"/>
      <c r="N103" s="296"/>
    </row>
    <row r="104" spans="2:21" ht="15" thickBot="1" x14ac:dyDescent="0.4">
      <c r="B104" s="249"/>
      <c r="C104" s="163"/>
      <c r="D104" s="163"/>
      <c r="E104" s="554"/>
      <c r="F104" s="554"/>
      <c r="G104" s="554"/>
      <c r="H104" s="554"/>
      <c r="I104" s="554"/>
      <c r="J104" s="554"/>
      <c r="K104" s="554"/>
      <c r="L104" s="554"/>
      <c r="M104" s="250"/>
      <c r="N104" s="296"/>
    </row>
    <row r="105" spans="2:21" ht="45" customHeight="1" x14ac:dyDescent="0.35">
      <c r="B105" s="249"/>
      <c r="C105" s="699" t="s">
        <v>845</v>
      </c>
      <c r="D105" s="700"/>
      <c r="E105" s="700" t="s">
        <v>846</v>
      </c>
      <c r="F105" s="701"/>
      <c r="G105" s="554"/>
      <c r="H105" s="554"/>
      <c r="I105" s="554"/>
      <c r="J105" s="554"/>
      <c r="K105" s="554"/>
      <c r="L105" s="554"/>
      <c r="M105" s="250"/>
      <c r="N105" s="296"/>
    </row>
    <row r="106" spans="2:21" ht="45" customHeight="1" x14ac:dyDescent="0.35">
      <c r="B106" s="249"/>
      <c r="C106" s="702" t="s">
        <v>1200</v>
      </c>
      <c r="D106" s="703"/>
      <c r="E106" s="704"/>
      <c r="F106" s="705"/>
      <c r="G106" s="554"/>
      <c r="H106" s="554"/>
      <c r="I106" s="554"/>
      <c r="J106" s="554"/>
      <c r="K106" s="554"/>
      <c r="L106" s="554"/>
      <c r="M106" s="250"/>
      <c r="N106" s="296"/>
    </row>
    <row r="107" spans="2:21" ht="32.25" customHeight="1" thickBot="1" x14ac:dyDescent="0.4">
      <c r="B107" s="249"/>
      <c r="C107" s="706"/>
      <c r="D107" s="674"/>
      <c r="E107" s="674"/>
      <c r="F107" s="675"/>
      <c r="G107" s="554"/>
      <c r="H107" s="554"/>
      <c r="I107" s="554"/>
      <c r="J107" s="554"/>
      <c r="K107" s="554"/>
      <c r="L107" s="554"/>
      <c r="M107" s="250"/>
      <c r="N107" s="296"/>
    </row>
    <row r="108" spans="2:21" x14ac:dyDescent="0.35">
      <c r="B108" s="249"/>
      <c r="C108" s="569"/>
      <c r="D108" s="569"/>
      <c r="E108" s="569"/>
      <c r="F108" s="569"/>
      <c r="G108" s="569"/>
      <c r="H108" s="569"/>
      <c r="I108" s="569"/>
      <c r="J108" s="569"/>
      <c r="K108" s="569"/>
      <c r="L108" s="569"/>
      <c r="M108" s="570"/>
      <c r="N108" s="296"/>
    </row>
    <row r="109" spans="2:21" ht="15" thickBot="1" x14ac:dyDescent="0.4">
      <c r="B109" s="571"/>
      <c r="C109" s="572"/>
      <c r="D109" s="572"/>
      <c r="E109" s="572"/>
      <c r="F109" s="572"/>
      <c r="G109" s="572"/>
      <c r="H109" s="572"/>
      <c r="I109" s="572"/>
      <c r="J109" s="572"/>
      <c r="K109" s="572"/>
      <c r="L109" s="572"/>
      <c r="M109" s="573"/>
      <c r="N109" s="296"/>
    </row>
  </sheetData>
  <mergeCells count="69">
    <mergeCell ref="C32:C34"/>
    <mergeCell ref="D32:D34"/>
    <mergeCell ref="E32:E34"/>
    <mergeCell ref="C21:C25"/>
    <mergeCell ref="D21:D25"/>
    <mergeCell ref="E21:E25"/>
    <mergeCell ref="C35:C38"/>
    <mergeCell ref="D35:D38"/>
    <mergeCell ref="E35:E38"/>
    <mergeCell ref="H60:H61"/>
    <mergeCell ref="I60:I61"/>
    <mergeCell ref="D51:D58"/>
    <mergeCell ref="E51:E58"/>
    <mergeCell ref="C40:C50"/>
    <mergeCell ref="D40:D50"/>
    <mergeCell ref="E40:E50"/>
    <mergeCell ref="J60:J61"/>
    <mergeCell ref="K60:K61"/>
    <mergeCell ref="L60:L61"/>
    <mergeCell ref="E26:E27"/>
    <mergeCell ref="D26:D27"/>
    <mergeCell ref="C105:D105"/>
    <mergeCell ref="E105:F105"/>
    <mergeCell ref="C106:D106"/>
    <mergeCell ref="E106:F106"/>
    <mergeCell ref="C107:D107"/>
    <mergeCell ref="E107:F107"/>
    <mergeCell ref="C90:D90"/>
    <mergeCell ref="E90:G90"/>
    <mergeCell ref="C91:D91"/>
    <mergeCell ref="E91:G91"/>
    <mergeCell ref="C103:D103"/>
    <mergeCell ref="E103:F103"/>
    <mergeCell ref="C83:D83"/>
    <mergeCell ref="E83:G83"/>
    <mergeCell ref="C84:D84"/>
    <mergeCell ref="E84:G84"/>
    <mergeCell ref="C89:D89"/>
    <mergeCell ref="E89:G89"/>
    <mergeCell ref="C82:D82"/>
    <mergeCell ref="E82:G82"/>
    <mergeCell ref="C69:D69"/>
    <mergeCell ref="E69:G69"/>
    <mergeCell ref="C70:D70"/>
    <mergeCell ref="E70:G70"/>
    <mergeCell ref="C73:D73"/>
    <mergeCell ref="C75:D75"/>
    <mergeCell ref="E75:G75"/>
    <mergeCell ref="C76:D76"/>
    <mergeCell ref="E76:G76"/>
    <mergeCell ref="C79:D79"/>
    <mergeCell ref="C81:D81"/>
    <mergeCell ref="E81:G81"/>
    <mergeCell ref="C3:G3"/>
    <mergeCell ref="F8:G8"/>
    <mergeCell ref="F9:G9"/>
    <mergeCell ref="D15:G15"/>
    <mergeCell ref="C68:D68"/>
    <mergeCell ref="E68:G68"/>
    <mergeCell ref="C14:G14"/>
    <mergeCell ref="C26:C27"/>
    <mergeCell ref="C30:C31"/>
    <mergeCell ref="D30:D31"/>
    <mergeCell ref="E30:E31"/>
    <mergeCell ref="G60:G61"/>
    <mergeCell ref="E60:E63"/>
    <mergeCell ref="D60:D63"/>
    <mergeCell ref="C60:C63"/>
    <mergeCell ref="C51:C5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14</xdr:row>
                    <xdr:rowOff>330200</xdr:rowOff>
                  </from>
                  <to>
                    <xdr:col>6</xdr:col>
                    <xdr:colOff>901700</xdr:colOff>
                    <xdr:row>15</xdr:row>
                    <xdr:rowOff>25400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14</xdr:row>
                    <xdr:rowOff>50800</xdr:rowOff>
                  </from>
                  <to>
                    <xdr:col>5</xdr:col>
                    <xdr:colOff>2489200</xdr:colOff>
                    <xdr:row>15</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292100</xdr:colOff>
                    <xdr:row>18</xdr:row>
                    <xdr:rowOff>12700</xdr:rowOff>
                  </from>
                  <to>
                    <xdr:col>3</xdr:col>
                    <xdr:colOff>1536700</xdr:colOff>
                    <xdr:row>18</xdr:row>
                    <xdr:rowOff>419100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1625600</xdr:colOff>
                    <xdr:row>18</xdr:row>
                    <xdr:rowOff>12700</xdr:rowOff>
                  </from>
                  <to>
                    <xdr:col>4</xdr:col>
                    <xdr:colOff>292100</xdr:colOff>
                    <xdr:row>18</xdr:row>
                    <xdr:rowOff>419100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241300</xdr:colOff>
                    <xdr:row>18</xdr:row>
                    <xdr:rowOff>1993900</xdr:rowOff>
                  </from>
                  <to>
                    <xdr:col>3</xdr:col>
                    <xdr:colOff>1485900</xdr:colOff>
                    <xdr:row>20</xdr:row>
                    <xdr:rowOff>254000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1574800</xdr:colOff>
                    <xdr:row>18</xdr:row>
                    <xdr:rowOff>1993900</xdr:rowOff>
                  </from>
                  <to>
                    <xdr:col>4</xdr:col>
                    <xdr:colOff>241300</xdr:colOff>
                    <xdr:row>20</xdr:row>
                    <xdr:rowOff>254000</xdr:rowOff>
                  </to>
                </anchor>
              </controlPr>
            </control>
          </mc:Choice>
        </mc:AlternateContent>
        <mc:AlternateContent xmlns:mc="http://schemas.openxmlformats.org/markup-compatibility/2006">
          <mc:Choice Requires="x14">
            <control shapeId="10251" r:id="rId10" name="Check Box 11">
              <controlPr defaultSize="0" autoFill="0" autoLine="0" autoPict="0">
                <anchor moveWithCells="1">
                  <from>
                    <xdr:col>4</xdr:col>
                    <xdr:colOff>190500</xdr:colOff>
                    <xdr:row>17</xdr:row>
                    <xdr:rowOff>292100</xdr:rowOff>
                  </from>
                  <to>
                    <xdr:col>4</xdr:col>
                    <xdr:colOff>1600200</xdr:colOff>
                    <xdr:row>17</xdr:row>
                    <xdr:rowOff>609600</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4</xdr:col>
                    <xdr:colOff>1714500</xdr:colOff>
                    <xdr:row>17</xdr:row>
                    <xdr:rowOff>292100</xdr:rowOff>
                  </from>
                  <to>
                    <xdr:col>5</xdr:col>
                    <xdr:colOff>190500</xdr:colOff>
                    <xdr:row>17</xdr:row>
                    <xdr:rowOff>609600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xdr:col>
                    <xdr:colOff>190500</xdr:colOff>
                    <xdr:row>18</xdr:row>
                    <xdr:rowOff>12700</xdr:rowOff>
                  </from>
                  <to>
                    <xdr:col>4</xdr:col>
                    <xdr:colOff>1600200</xdr:colOff>
                    <xdr:row>18</xdr:row>
                    <xdr:rowOff>393700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xdr:col>
                    <xdr:colOff>1714500</xdr:colOff>
                    <xdr:row>18</xdr:row>
                    <xdr:rowOff>12700</xdr:rowOff>
                  </from>
                  <to>
                    <xdr:col>5</xdr:col>
                    <xdr:colOff>190500</xdr:colOff>
                    <xdr:row>18</xdr:row>
                    <xdr:rowOff>393700</xdr:rowOff>
                  </to>
                </anchor>
              </controlPr>
            </control>
          </mc:Choice>
        </mc:AlternateContent>
        <mc:AlternateContent xmlns:mc="http://schemas.openxmlformats.org/markup-compatibility/2006">
          <mc:Choice Requires="x14">
            <control shapeId="10301" r:id="rId14" name="Check Box 61">
              <controlPr defaultSize="0" autoFill="0" autoLine="0" autoPict="0">
                <anchor moveWithCells="1">
                  <from>
                    <xdr:col>3</xdr:col>
                    <xdr:colOff>228600</xdr:colOff>
                    <xdr:row>17</xdr:row>
                    <xdr:rowOff>254000</xdr:rowOff>
                  </from>
                  <to>
                    <xdr:col>3</xdr:col>
                    <xdr:colOff>1473200</xdr:colOff>
                    <xdr:row>17</xdr:row>
                    <xdr:rowOff>622300</xdr:rowOff>
                  </to>
                </anchor>
              </controlPr>
            </control>
          </mc:Choice>
        </mc:AlternateContent>
        <mc:AlternateContent xmlns:mc="http://schemas.openxmlformats.org/markup-compatibility/2006">
          <mc:Choice Requires="x14">
            <control shapeId="10302" r:id="rId15" name="Check Box 62">
              <controlPr defaultSize="0" autoFill="0" autoLine="0" autoPict="0">
                <anchor moveWithCells="1">
                  <from>
                    <xdr:col>3</xdr:col>
                    <xdr:colOff>1562100</xdr:colOff>
                    <xdr:row>17</xdr:row>
                    <xdr:rowOff>254000</xdr:rowOff>
                  </from>
                  <to>
                    <xdr:col>4</xdr:col>
                    <xdr:colOff>228600</xdr:colOff>
                    <xdr:row>17</xdr:row>
                    <xdr:rowOff>622300</xdr:rowOff>
                  </to>
                </anchor>
              </controlPr>
            </control>
          </mc:Choice>
        </mc:AlternateContent>
        <mc:AlternateContent xmlns:mc="http://schemas.openxmlformats.org/markup-compatibility/2006">
          <mc:Choice Requires="x14">
            <control shapeId="10303" r:id="rId16" name="Check Box 63">
              <controlPr defaultSize="0" autoFill="0" autoLine="0" autoPict="0">
                <anchor moveWithCells="1">
                  <from>
                    <xdr:col>4</xdr:col>
                    <xdr:colOff>0</xdr:colOff>
                    <xdr:row>74</xdr:row>
                    <xdr:rowOff>0</xdr:rowOff>
                  </from>
                  <to>
                    <xdr:col>4</xdr:col>
                    <xdr:colOff>1409700</xdr:colOff>
                    <xdr:row>75</xdr:row>
                    <xdr:rowOff>0</xdr:rowOff>
                  </to>
                </anchor>
              </controlPr>
            </control>
          </mc:Choice>
        </mc:AlternateContent>
        <mc:AlternateContent xmlns:mc="http://schemas.openxmlformats.org/markup-compatibility/2006">
          <mc:Choice Requires="x14">
            <control shapeId="10304" r:id="rId17" name="Check Box 64">
              <controlPr defaultSize="0" autoFill="0" autoLine="0" autoPict="0">
                <anchor moveWithCells="1">
                  <from>
                    <xdr:col>4</xdr:col>
                    <xdr:colOff>1524000</xdr:colOff>
                    <xdr:row>74</xdr:row>
                    <xdr:rowOff>0</xdr:rowOff>
                  </from>
                  <to>
                    <xdr:col>5</xdr:col>
                    <xdr:colOff>0</xdr:colOff>
                    <xdr:row>75</xdr:row>
                    <xdr:rowOff>0</xdr:rowOff>
                  </to>
                </anchor>
              </controlPr>
            </control>
          </mc:Choice>
        </mc:AlternateContent>
        <mc:AlternateContent xmlns:mc="http://schemas.openxmlformats.org/markup-compatibility/2006">
          <mc:Choice Requires="x14">
            <control shapeId="10305" r:id="rId18" name="Check Box 65">
              <controlPr defaultSize="0" autoFill="0" autoLine="0" autoPict="0">
                <anchor moveWithCells="1" sizeWithCells="1">
                  <from>
                    <xdr:col>4</xdr:col>
                    <xdr:colOff>215900</xdr:colOff>
                    <xdr:row>88</xdr:row>
                    <xdr:rowOff>127000</xdr:rowOff>
                  </from>
                  <to>
                    <xdr:col>4</xdr:col>
                    <xdr:colOff>711200</xdr:colOff>
                    <xdr:row>88</xdr:row>
                    <xdr:rowOff>596900</xdr:rowOff>
                  </to>
                </anchor>
              </controlPr>
            </control>
          </mc:Choice>
        </mc:AlternateContent>
        <mc:AlternateContent xmlns:mc="http://schemas.openxmlformats.org/markup-compatibility/2006">
          <mc:Choice Requires="x14">
            <control shapeId="10306" r:id="rId19" name="Check Box 66">
              <controlPr defaultSize="0" autoFill="0" autoLine="0" autoPict="0">
                <anchor moveWithCells="1" sizeWithCells="1">
                  <from>
                    <xdr:col>4</xdr:col>
                    <xdr:colOff>749300</xdr:colOff>
                    <xdr:row>88</xdr:row>
                    <xdr:rowOff>127000</xdr:rowOff>
                  </from>
                  <to>
                    <xdr:col>4</xdr:col>
                    <xdr:colOff>1244600</xdr:colOff>
                    <xdr:row>88</xdr:row>
                    <xdr:rowOff>596900</xdr:rowOff>
                  </to>
                </anchor>
              </controlPr>
            </control>
          </mc:Choice>
        </mc:AlternateContent>
        <mc:AlternateContent xmlns:mc="http://schemas.openxmlformats.org/markup-compatibility/2006">
          <mc:Choice Requires="x14">
            <control shapeId="10307" r:id="rId20" name="Check Box 67">
              <controlPr defaultSize="0" autoFill="0" autoLine="0" autoPict="0">
                <anchor moveWithCells="1" sizeWithCells="1">
                  <from>
                    <xdr:col>4</xdr:col>
                    <xdr:colOff>1231900</xdr:colOff>
                    <xdr:row>88</xdr:row>
                    <xdr:rowOff>127000</xdr:rowOff>
                  </from>
                  <to>
                    <xdr:col>4</xdr:col>
                    <xdr:colOff>1993900</xdr:colOff>
                    <xdr:row>88</xdr:row>
                    <xdr:rowOff>596900</xdr:rowOff>
                  </to>
                </anchor>
              </controlPr>
            </control>
          </mc:Choice>
        </mc:AlternateContent>
        <mc:AlternateContent xmlns:mc="http://schemas.openxmlformats.org/markup-compatibility/2006">
          <mc:Choice Requires="x14">
            <control shapeId="10308" r:id="rId21" name="Check Box 68">
              <controlPr defaultSize="0" autoFill="0" autoLine="0" autoPict="0">
                <anchor moveWithCells="1">
                  <from>
                    <xdr:col>4</xdr:col>
                    <xdr:colOff>241300</xdr:colOff>
                    <xdr:row>101</xdr:row>
                    <xdr:rowOff>165100</xdr:rowOff>
                  </from>
                  <to>
                    <xdr:col>4</xdr:col>
                    <xdr:colOff>838200</xdr:colOff>
                    <xdr:row>102</xdr:row>
                    <xdr:rowOff>736600</xdr:rowOff>
                  </to>
                </anchor>
              </controlPr>
            </control>
          </mc:Choice>
        </mc:AlternateContent>
        <mc:AlternateContent xmlns:mc="http://schemas.openxmlformats.org/markup-compatibility/2006">
          <mc:Choice Requires="x14">
            <control shapeId="10309" r:id="rId22" name="Check Box 69">
              <controlPr defaultSize="0" autoFill="0" autoLine="0" autoPict="0">
                <anchor moveWithCells="1">
                  <from>
                    <xdr:col>4</xdr:col>
                    <xdr:colOff>889000</xdr:colOff>
                    <xdr:row>101</xdr:row>
                    <xdr:rowOff>165100</xdr:rowOff>
                  </from>
                  <to>
                    <xdr:col>4</xdr:col>
                    <xdr:colOff>1485900</xdr:colOff>
                    <xdr:row>102</xdr:row>
                    <xdr:rowOff>736600</xdr:rowOff>
                  </to>
                </anchor>
              </controlPr>
            </control>
          </mc:Choice>
        </mc:AlternateContent>
        <mc:AlternateContent xmlns:mc="http://schemas.openxmlformats.org/markup-compatibility/2006">
          <mc:Choice Requires="x14">
            <control shapeId="10310" r:id="rId23" name="Check Box 70">
              <controlPr defaultSize="0" autoFill="0" autoLine="0" autoPict="0">
                <anchor moveWithCells="1">
                  <from>
                    <xdr:col>4</xdr:col>
                    <xdr:colOff>1473200</xdr:colOff>
                    <xdr:row>101</xdr:row>
                    <xdr:rowOff>165100</xdr:rowOff>
                  </from>
                  <to>
                    <xdr:col>4</xdr:col>
                    <xdr:colOff>2400300</xdr:colOff>
                    <xdr:row>102</xdr:row>
                    <xdr:rowOff>736600</xdr:rowOff>
                  </to>
                </anchor>
              </controlPr>
            </control>
          </mc:Choice>
        </mc:AlternateContent>
        <mc:AlternateContent xmlns:mc="http://schemas.openxmlformats.org/markup-compatibility/2006">
          <mc:Choice Requires="x14">
            <control shapeId="10337" r:id="rId24" name="Check Box 97">
              <controlPr defaultSize="0" autoFill="0" autoLine="0" autoPict="0">
                <anchor moveWithCells="1">
                  <from>
                    <xdr:col>4</xdr:col>
                    <xdr:colOff>203200</xdr:colOff>
                    <xdr:row>19</xdr:row>
                    <xdr:rowOff>0</xdr:rowOff>
                  </from>
                  <to>
                    <xdr:col>4</xdr:col>
                    <xdr:colOff>1625600</xdr:colOff>
                    <xdr:row>20</xdr:row>
                    <xdr:rowOff>0</xdr:rowOff>
                  </to>
                </anchor>
              </controlPr>
            </control>
          </mc:Choice>
        </mc:AlternateContent>
        <mc:AlternateContent xmlns:mc="http://schemas.openxmlformats.org/markup-compatibility/2006">
          <mc:Choice Requires="x14">
            <control shapeId="10338" r:id="rId25" name="Check Box 98">
              <controlPr defaultSize="0" autoFill="0" autoLine="0" autoPict="0">
                <anchor moveWithCells="1">
                  <from>
                    <xdr:col>4</xdr:col>
                    <xdr:colOff>1727200</xdr:colOff>
                    <xdr:row>19</xdr:row>
                    <xdr:rowOff>0</xdr:rowOff>
                  </from>
                  <to>
                    <xdr:col>5</xdr:col>
                    <xdr:colOff>203200</xdr:colOff>
                    <xdr:row>20</xdr:row>
                    <xdr:rowOff>0</xdr:rowOff>
                  </to>
                </anchor>
              </controlPr>
            </control>
          </mc:Choice>
        </mc:AlternateContent>
        <mc:AlternateContent xmlns:mc="http://schemas.openxmlformats.org/markup-compatibility/2006">
          <mc:Choice Requires="x14">
            <control shapeId="10339" r:id="rId26" name="Check Box 99">
              <controlPr defaultSize="0" autoFill="0" autoLine="0" autoPict="0">
                <anchor moveWithCells="1">
                  <from>
                    <xdr:col>3</xdr:col>
                    <xdr:colOff>266700</xdr:colOff>
                    <xdr:row>20</xdr:row>
                    <xdr:rowOff>266700</xdr:rowOff>
                  </from>
                  <to>
                    <xdr:col>3</xdr:col>
                    <xdr:colOff>1511300</xdr:colOff>
                    <xdr:row>20</xdr:row>
                    <xdr:rowOff>711200</xdr:rowOff>
                  </to>
                </anchor>
              </controlPr>
            </control>
          </mc:Choice>
        </mc:AlternateContent>
        <mc:AlternateContent xmlns:mc="http://schemas.openxmlformats.org/markup-compatibility/2006">
          <mc:Choice Requires="x14">
            <control shapeId="10340" r:id="rId27" name="Check Box 100">
              <controlPr defaultSize="0" autoFill="0" autoLine="0" autoPict="0">
                <anchor moveWithCells="1">
                  <from>
                    <xdr:col>3</xdr:col>
                    <xdr:colOff>1600200</xdr:colOff>
                    <xdr:row>20</xdr:row>
                    <xdr:rowOff>266700</xdr:rowOff>
                  </from>
                  <to>
                    <xdr:col>4</xdr:col>
                    <xdr:colOff>266700</xdr:colOff>
                    <xdr:row>20</xdr:row>
                    <xdr:rowOff>711200</xdr:rowOff>
                  </to>
                </anchor>
              </controlPr>
            </control>
          </mc:Choice>
        </mc:AlternateContent>
        <mc:AlternateContent xmlns:mc="http://schemas.openxmlformats.org/markup-compatibility/2006">
          <mc:Choice Requires="x14">
            <control shapeId="10343" r:id="rId28" name="Check Box 103">
              <controlPr defaultSize="0" autoFill="0" autoLine="0" autoPict="0">
                <anchor moveWithCells="1">
                  <from>
                    <xdr:col>4</xdr:col>
                    <xdr:colOff>228600</xdr:colOff>
                    <xdr:row>20</xdr:row>
                    <xdr:rowOff>254000</xdr:rowOff>
                  </from>
                  <to>
                    <xdr:col>4</xdr:col>
                    <xdr:colOff>1651000</xdr:colOff>
                    <xdr:row>20</xdr:row>
                    <xdr:rowOff>698500</xdr:rowOff>
                  </to>
                </anchor>
              </controlPr>
            </control>
          </mc:Choice>
        </mc:AlternateContent>
        <mc:AlternateContent xmlns:mc="http://schemas.openxmlformats.org/markup-compatibility/2006">
          <mc:Choice Requires="x14">
            <control shapeId="10344" r:id="rId29" name="Check Box 104">
              <controlPr defaultSize="0" autoFill="0" autoLine="0" autoPict="0">
                <anchor moveWithCells="1">
                  <from>
                    <xdr:col>4</xdr:col>
                    <xdr:colOff>1752600</xdr:colOff>
                    <xdr:row>20</xdr:row>
                    <xdr:rowOff>254000</xdr:rowOff>
                  </from>
                  <to>
                    <xdr:col>5</xdr:col>
                    <xdr:colOff>228600</xdr:colOff>
                    <xdr:row>20</xdr:row>
                    <xdr:rowOff>698500</xdr:rowOff>
                  </to>
                </anchor>
              </controlPr>
            </control>
          </mc:Choice>
        </mc:AlternateContent>
        <mc:AlternateContent xmlns:mc="http://schemas.openxmlformats.org/markup-compatibility/2006">
          <mc:Choice Requires="x14">
            <control shapeId="10345" r:id="rId30" name="Check Box 105">
              <controlPr defaultSize="0" autoFill="0" autoLine="0" autoPict="0">
                <anchor moveWithCells="1">
                  <from>
                    <xdr:col>3</xdr:col>
                    <xdr:colOff>266700</xdr:colOff>
                    <xdr:row>25</xdr:row>
                    <xdr:rowOff>228600</xdr:rowOff>
                  </from>
                  <to>
                    <xdr:col>3</xdr:col>
                    <xdr:colOff>1511300</xdr:colOff>
                    <xdr:row>25</xdr:row>
                    <xdr:rowOff>685800</xdr:rowOff>
                  </to>
                </anchor>
              </controlPr>
            </control>
          </mc:Choice>
        </mc:AlternateContent>
        <mc:AlternateContent xmlns:mc="http://schemas.openxmlformats.org/markup-compatibility/2006">
          <mc:Choice Requires="x14">
            <control shapeId="10346" r:id="rId31" name="Check Box 106">
              <controlPr defaultSize="0" autoFill="0" autoLine="0" autoPict="0">
                <anchor moveWithCells="1">
                  <from>
                    <xdr:col>3</xdr:col>
                    <xdr:colOff>1600200</xdr:colOff>
                    <xdr:row>25</xdr:row>
                    <xdr:rowOff>228600</xdr:rowOff>
                  </from>
                  <to>
                    <xdr:col>4</xdr:col>
                    <xdr:colOff>266700</xdr:colOff>
                    <xdr:row>25</xdr:row>
                    <xdr:rowOff>685800</xdr:rowOff>
                  </to>
                </anchor>
              </controlPr>
            </control>
          </mc:Choice>
        </mc:AlternateContent>
        <mc:AlternateContent xmlns:mc="http://schemas.openxmlformats.org/markup-compatibility/2006">
          <mc:Choice Requires="x14">
            <control shapeId="10347" r:id="rId32" name="Check Box 107">
              <controlPr defaultSize="0" autoFill="0" autoLine="0" autoPict="0">
                <anchor moveWithCells="1">
                  <from>
                    <xdr:col>4</xdr:col>
                    <xdr:colOff>266700</xdr:colOff>
                    <xdr:row>25</xdr:row>
                    <xdr:rowOff>228600</xdr:rowOff>
                  </from>
                  <to>
                    <xdr:col>4</xdr:col>
                    <xdr:colOff>1689100</xdr:colOff>
                    <xdr:row>25</xdr:row>
                    <xdr:rowOff>673100</xdr:rowOff>
                  </to>
                </anchor>
              </controlPr>
            </control>
          </mc:Choice>
        </mc:AlternateContent>
        <mc:AlternateContent xmlns:mc="http://schemas.openxmlformats.org/markup-compatibility/2006">
          <mc:Choice Requires="x14">
            <control shapeId="10348" r:id="rId33" name="Check Box 108">
              <controlPr defaultSize="0" autoFill="0" autoLine="0" autoPict="0">
                <anchor moveWithCells="1">
                  <from>
                    <xdr:col>4</xdr:col>
                    <xdr:colOff>1790700</xdr:colOff>
                    <xdr:row>25</xdr:row>
                    <xdr:rowOff>228600</xdr:rowOff>
                  </from>
                  <to>
                    <xdr:col>5</xdr:col>
                    <xdr:colOff>266700</xdr:colOff>
                    <xdr:row>25</xdr:row>
                    <xdr:rowOff>673100</xdr:rowOff>
                  </to>
                </anchor>
              </controlPr>
            </control>
          </mc:Choice>
        </mc:AlternateContent>
        <mc:AlternateContent xmlns:mc="http://schemas.openxmlformats.org/markup-compatibility/2006">
          <mc:Choice Requires="x14">
            <control shapeId="10349" r:id="rId34" name="Check Box 109">
              <controlPr defaultSize="0" autoFill="0" autoLine="0" autoPict="0">
                <anchor moveWithCells="1">
                  <from>
                    <xdr:col>3</xdr:col>
                    <xdr:colOff>266700</xdr:colOff>
                    <xdr:row>27</xdr:row>
                    <xdr:rowOff>152400</xdr:rowOff>
                  </from>
                  <to>
                    <xdr:col>3</xdr:col>
                    <xdr:colOff>1511300</xdr:colOff>
                    <xdr:row>27</xdr:row>
                    <xdr:rowOff>609600</xdr:rowOff>
                  </to>
                </anchor>
              </controlPr>
            </control>
          </mc:Choice>
        </mc:AlternateContent>
        <mc:AlternateContent xmlns:mc="http://schemas.openxmlformats.org/markup-compatibility/2006">
          <mc:Choice Requires="x14">
            <control shapeId="10350" r:id="rId35" name="Check Box 110">
              <controlPr defaultSize="0" autoFill="0" autoLine="0" autoPict="0">
                <anchor moveWithCells="1">
                  <from>
                    <xdr:col>3</xdr:col>
                    <xdr:colOff>1600200</xdr:colOff>
                    <xdr:row>27</xdr:row>
                    <xdr:rowOff>152400</xdr:rowOff>
                  </from>
                  <to>
                    <xdr:col>4</xdr:col>
                    <xdr:colOff>266700</xdr:colOff>
                    <xdr:row>27</xdr:row>
                    <xdr:rowOff>609600</xdr:rowOff>
                  </to>
                </anchor>
              </controlPr>
            </control>
          </mc:Choice>
        </mc:AlternateContent>
        <mc:AlternateContent xmlns:mc="http://schemas.openxmlformats.org/markup-compatibility/2006">
          <mc:Choice Requires="x14">
            <control shapeId="10351" r:id="rId36" name="Check Box 111">
              <controlPr defaultSize="0" autoFill="0" autoLine="0" autoPict="0">
                <anchor moveWithCells="1">
                  <from>
                    <xdr:col>4</xdr:col>
                    <xdr:colOff>279400</xdr:colOff>
                    <xdr:row>27</xdr:row>
                    <xdr:rowOff>177800</xdr:rowOff>
                  </from>
                  <to>
                    <xdr:col>4</xdr:col>
                    <xdr:colOff>1689100</xdr:colOff>
                    <xdr:row>27</xdr:row>
                    <xdr:rowOff>622300</xdr:rowOff>
                  </to>
                </anchor>
              </controlPr>
            </control>
          </mc:Choice>
        </mc:AlternateContent>
        <mc:AlternateContent xmlns:mc="http://schemas.openxmlformats.org/markup-compatibility/2006">
          <mc:Choice Requires="x14">
            <control shapeId="10352" r:id="rId37" name="Check Box 112">
              <controlPr defaultSize="0" autoFill="0" autoLine="0" autoPict="0">
                <anchor moveWithCells="1">
                  <from>
                    <xdr:col>4</xdr:col>
                    <xdr:colOff>1790700</xdr:colOff>
                    <xdr:row>27</xdr:row>
                    <xdr:rowOff>177800</xdr:rowOff>
                  </from>
                  <to>
                    <xdr:col>5</xdr:col>
                    <xdr:colOff>279400</xdr:colOff>
                    <xdr:row>27</xdr:row>
                    <xdr:rowOff>622300</xdr:rowOff>
                  </to>
                </anchor>
              </controlPr>
            </control>
          </mc:Choice>
        </mc:AlternateContent>
        <mc:AlternateContent xmlns:mc="http://schemas.openxmlformats.org/markup-compatibility/2006">
          <mc:Choice Requires="x14">
            <control shapeId="10353" r:id="rId38" name="Check Box 113">
              <controlPr defaultSize="0" autoFill="0" autoLine="0" autoPict="0">
                <anchor moveWithCells="1">
                  <from>
                    <xdr:col>3</xdr:col>
                    <xdr:colOff>266700</xdr:colOff>
                    <xdr:row>28</xdr:row>
                    <xdr:rowOff>228600</xdr:rowOff>
                  </from>
                  <to>
                    <xdr:col>3</xdr:col>
                    <xdr:colOff>1511300</xdr:colOff>
                    <xdr:row>28</xdr:row>
                    <xdr:rowOff>685800</xdr:rowOff>
                  </to>
                </anchor>
              </controlPr>
            </control>
          </mc:Choice>
        </mc:AlternateContent>
        <mc:AlternateContent xmlns:mc="http://schemas.openxmlformats.org/markup-compatibility/2006">
          <mc:Choice Requires="x14">
            <control shapeId="10354" r:id="rId39" name="Check Box 114">
              <controlPr defaultSize="0" autoFill="0" autoLine="0" autoPict="0">
                <anchor moveWithCells="1">
                  <from>
                    <xdr:col>3</xdr:col>
                    <xdr:colOff>1600200</xdr:colOff>
                    <xdr:row>28</xdr:row>
                    <xdr:rowOff>228600</xdr:rowOff>
                  </from>
                  <to>
                    <xdr:col>4</xdr:col>
                    <xdr:colOff>266700</xdr:colOff>
                    <xdr:row>28</xdr:row>
                    <xdr:rowOff>685800</xdr:rowOff>
                  </to>
                </anchor>
              </controlPr>
            </control>
          </mc:Choice>
        </mc:AlternateContent>
        <mc:AlternateContent xmlns:mc="http://schemas.openxmlformats.org/markup-compatibility/2006">
          <mc:Choice Requires="x14">
            <control shapeId="10355" r:id="rId40" name="Check Box 115">
              <controlPr defaultSize="0" autoFill="0" autoLine="0" autoPict="0">
                <anchor moveWithCells="1">
                  <from>
                    <xdr:col>4</xdr:col>
                    <xdr:colOff>292100</xdr:colOff>
                    <xdr:row>28</xdr:row>
                    <xdr:rowOff>254000</xdr:rowOff>
                  </from>
                  <to>
                    <xdr:col>4</xdr:col>
                    <xdr:colOff>1714500</xdr:colOff>
                    <xdr:row>28</xdr:row>
                    <xdr:rowOff>698500</xdr:rowOff>
                  </to>
                </anchor>
              </controlPr>
            </control>
          </mc:Choice>
        </mc:AlternateContent>
        <mc:AlternateContent xmlns:mc="http://schemas.openxmlformats.org/markup-compatibility/2006">
          <mc:Choice Requires="x14">
            <control shapeId="10356" r:id="rId41" name="Check Box 116">
              <controlPr defaultSize="0" autoFill="0" autoLine="0" autoPict="0">
                <anchor moveWithCells="1">
                  <from>
                    <xdr:col>4</xdr:col>
                    <xdr:colOff>1816100</xdr:colOff>
                    <xdr:row>28</xdr:row>
                    <xdr:rowOff>254000</xdr:rowOff>
                  </from>
                  <to>
                    <xdr:col>5</xdr:col>
                    <xdr:colOff>292100</xdr:colOff>
                    <xdr:row>28</xdr:row>
                    <xdr:rowOff>698500</xdr:rowOff>
                  </to>
                </anchor>
              </controlPr>
            </control>
          </mc:Choice>
        </mc:AlternateContent>
        <mc:AlternateContent xmlns:mc="http://schemas.openxmlformats.org/markup-compatibility/2006">
          <mc:Choice Requires="x14">
            <control shapeId="10357" r:id="rId42" name="Check Box 117">
              <controlPr defaultSize="0" autoFill="0" autoLine="0" autoPict="0">
                <anchor moveWithCells="1">
                  <from>
                    <xdr:col>3</xdr:col>
                    <xdr:colOff>203200</xdr:colOff>
                    <xdr:row>29</xdr:row>
                    <xdr:rowOff>228600</xdr:rowOff>
                  </from>
                  <to>
                    <xdr:col>3</xdr:col>
                    <xdr:colOff>1447800</xdr:colOff>
                    <xdr:row>29</xdr:row>
                    <xdr:rowOff>673100</xdr:rowOff>
                  </to>
                </anchor>
              </controlPr>
            </control>
          </mc:Choice>
        </mc:AlternateContent>
        <mc:AlternateContent xmlns:mc="http://schemas.openxmlformats.org/markup-compatibility/2006">
          <mc:Choice Requires="x14">
            <control shapeId="10358" r:id="rId43" name="Check Box 118">
              <controlPr defaultSize="0" autoFill="0" autoLine="0" autoPict="0">
                <anchor moveWithCells="1">
                  <from>
                    <xdr:col>3</xdr:col>
                    <xdr:colOff>1549400</xdr:colOff>
                    <xdr:row>29</xdr:row>
                    <xdr:rowOff>228600</xdr:rowOff>
                  </from>
                  <to>
                    <xdr:col>4</xdr:col>
                    <xdr:colOff>203200</xdr:colOff>
                    <xdr:row>29</xdr:row>
                    <xdr:rowOff>673100</xdr:rowOff>
                  </to>
                </anchor>
              </controlPr>
            </control>
          </mc:Choice>
        </mc:AlternateContent>
        <mc:AlternateContent xmlns:mc="http://schemas.openxmlformats.org/markup-compatibility/2006">
          <mc:Choice Requires="x14">
            <control shapeId="10359" r:id="rId44" name="Check Box 119">
              <controlPr defaultSize="0" autoFill="0" autoLine="0" autoPict="0">
                <anchor moveWithCells="1">
                  <from>
                    <xdr:col>4</xdr:col>
                    <xdr:colOff>292100</xdr:colOff>
                    <xdr:row>29</xdr:row>
                    <xdr:rowOff>228600</xdr:rowOff>
                  </from>
                  <to>
                    <xdr:col>4</xdr:col>
                    <xdr:colOff>1701800</xdr:colOff>
                    <xdr:row>29</xdr:row>
                    <xdr:rowOff>673100</xdr:rowOff>
                  </to>
                </anchor>
              </controlPr>
            </control>
          </mc:Choice>
        </mc:AlternateContent>
        <mc:AlternateContent xmlns:mc="http://schemas.openxmlformats.org/markup-compatibility/2006">
          <mc:Choice Requires="x14">
            <control shapeId="10360" r:id="rId45" name="Check Box 120">
              <controlPr defaultSize="0" autoFill="0" autoLine="0" autoPict="0">
                <anchor moveWithCells="1">
                  <from>
                    <xdr:col>4</xdr:col>
                    <xdr:colOff>1803400</xdr:colOff>
                    <xdr:row>29</xdr:row>
                    <xdr:rowOff>228600</xdr:rowOff>
                  </from>
                  <to>
                    <xdr:col>5</xdr:col>
                    <xdr:colOff>292100</xdr:colOff>
                    <xdr:row>29</xdr:row>
                    <xdr:rowOff>673100</xdr:rowOff>
                  </to>
                </anchor>
              </controlPr>
            </control>
          </mc:Choice>
        </mc:AlternateContent>
        <mc:AlternateContent xmlns:mc="http://schemas.openxmlformats.org/markup-compatibility/2006">
          <mc:Choice Requires="x14">
            <control shapeId="10361" r:id="rId46" name="Check Box 121">
              <controlPr defaultSize="0" autoFill="0" autoLine="0" autoPict="0">
                <anchor moveWithCells="1">
                  <from>
                    <xdr:col>3</xdr:col>
                    <xdr:colOff>228600</xdr:colOff>
                    <xdr:row>31</xdr:row>
                    <xdr:rowOff>304800</xdr:rowOff>
                  </from>
                  <to>
                    <xdr:col>3</xdr:col>
                    <xdr:colOff>1473200</xdr:colOff>
                    <xdr:row>31</xdr:row>
                    <xdr:rowOff>762000</xdr:rowOff>
                  </to>
                </anchor>
              </controlPr>
            </control>
          </mc:Choice>
        </mc:AlternateContent>
        <mc:AlternateContent xmlns:mc="http://schemas.openxmlformats.org/markup-compatibility/2006">
          <mc:Choice Requires="x14">
            <control shapeId="10362" r:id="rId47" name="Check Box 122">
              <controlPr defaultSize="0" autoFill="0" autoLine="0" autoPict="0">
                <anchor moveWithCells="1">
                  <from>
                    <xdr:col>3</xdr:col>
                    <xdr:colOff>1574800</xdr:colOff>
                    <xdr:row>31</xdr:row>
                    <xdr:rowOff>304800</xdr:rowOff>
                  </from>
                  <to>
                    <xdr:col>4</xdr:col>
                    <xdr:colOff>228600</xdr:colOff>
                    <xdr:row>31</xdr:row>
                    <xdr:rowOff>762000</xdr:rowOff>
                  </to>
                </anchor>
              </controlPr>
            </control>
          </mc:Choice>
        </mc:AlternateContent>
        <mc:AlternateContent xmlns:mc="http://schemas.openxmlformats.org/markup-compatibility/2006">
          <mc:Choice Requires="x14">
            <control shapeId="10363" r:id="rId48" name="Check Box 123">
              <controlPr defaultSize="0" autoFill="0" autoLine="0" autoPict="0">
                <anchor moveWithCells="1">
                  <from>
                    <xdr:col>4</xdr:col>
                    <xdr:colOff>304800</xdr:colOff>
                    <xdr:row>31</xdr:row>
                    <xdr:rowOff>317500</xdr:rowOff>
                  </from>
                  <to>
                    <xdr:col>4</xdr:col>
                    <xdr:colOff>1714500</xdr:colOff>
                    <xdr:row>31</xdr:row>
                    <xdr:rowOff>762000</xdr:rowOff>
                  </to>
                </anchor>
              </controlPr>
            </control>
          </mc:Choice>
        </mc:AlternateContent>
        <mc:AlternateContent xmlns:mc="http://schemas.openxmlformats.org/markup-compatibility/2006">
          <mc:Choice Requires="x14">
            <control shapeId="10364" r:id="rId49" name="Check Box 124">
              <controlPr defaultSize="0" autoFill="0" autoLine="0" autoPict="0">
                <anchor moveWithCells="1">
                  <from>
                    <xdr:col>4</xdr:col>
                    <xdr:colOff>1828800</xdr:colOff>
                    <xdr:row>31</xdr:row>
                    <xdr:rowOff>317500</xdr:rowOff>
                  </from>
                  <to>
                    <xdr:col>5</xdr:col>
                    <xdr:colOff>304800</xdr:colOff>
                    <xdr:row>31</xdr:row>
                    <xdr:rowOff>762000</xdr:rowOff>
                  </to>
                </anchor>
              </controlPr>
            </control>
          </mc:Choice>
        </mc:AlternateContent>
        <mc:AlternateContent xmlns:mc="http://schemas.openxmlformats.org/markup-compatibility/2006">
          <mc:Choice Requires="x14">
            <control shapeId="10365" r:id="rId50" name="Check Box 125">
              <controlPr defaultSize="0" autoFill="0" autoLine="0" autoPict="0">
                <anchor moveWithCells="1">
                  <from>
                    <xdr:col>3</xdr:col>
                    <xdr:colOff>292100</xdr:colOff>
                    <xdr:row>34</xdr:row>
                    <xdr:rowOff>228600</xdr:rowOff>
                  </from>
                  <to>
                    <xdr:col>3</xdr:col>
                    <xdr:colOff>1536700</xdr:colOff>
                    <xdr:row>34</xdr:row>
                    <xdr:rowOff>673100</xdr:rowOff>
                  </to>
                </anchor>
              </controlPr>
            </control>
          </mc:Choice>
        </mc:AlternateContent>
        <mc:AlternateContent xmlns:mc="http://schemas.openxmlformats.org/markup-compatibility/2006">
          <mc:Choice Requires="x14">
            <control shapeId="10366" r:id="rId51" name="Check Box 126">
              <controlPr defaultSize="0" autoFill="0" autoLine="0" autoPict="0">
                <anchor moveWithCells="1">
                  <from>
                    <xdr:col>3</xdr:col>
                    <xdr:colOff>1625600</xdr:colOff>
                    <xdr:row>34</xdr:row>
                    <xdr:rowOff>228600</xdr:rowOff>
                  </from>
                  <to>
                    <xdr:col>4</xdr:col>
                    <xdr:colOff>292100</xdr:colOff>
                    <xdr:row>34</xdr:row>
                    <xdr:rowOff>673100</xdr:rowOff>
                  </to>
                </anchor>
              </controlPr>
            </control>
          </mc:Choice>
        </mc:AlternateContent>
        <mc:AlternateContent xmlns:mc="http://schemas.openxmlformats.org/markup-compatibility/2006">
          <mc:Choice Requires="x14">
            <control shapeId="10367" r:id="rId52" name="Check Box 127">
              <controlPr defaultSize="0" autoFill="0" autoLine="0" autoPict="0">
                <anchor moveWithCells="1">
                  <from>
                    <xdr:col>4</xdr:col>
                    <xdr:colOff>292100</xdr:colOff>
                    <xdr:row>34</xdr:row>
                    <xdr:rowOff>254000</xdr:rowOff>
                  </from>
                  <to>
                    <xdr:col>4</xdr:col>
                    <xdr:colOff>1701800</xdr:colOff>
                    <xdr:row>34</xdr:row>
                    <xdr:rowOff>698500</xdr:rowOff>
                  </to>
                </anchor>
              </controlPr>
            </control>
          </mc:Choice>
        </mc:AlternateContent>
        <mc:AlternateContent xmlns:mc="http://schemas.openxmlformats.org/markup-compatibility/2006">
          <mc:Choice Requires="x14">
            <control shapeId="10368" r:id="rId53" name="Check Box 128">
              <controlPr defaultSize="0" autoFill="0" autoLine="0" autoPict="0">
                <anchor moveWithCells="1">
                  <from>
                    <xdr:col>4</xdr:col>
                    <xdr:colOff>1803400</xdr:colOff>
                    <xdr:row>34</xdr:row>
                    <xdr:rowOff>254000</xdr:rowOff>
                  </from>
                  <to>
                    <xdr:col>5</xdr:col>
                    <xdr:colOff>292100</xdr:colOff>
                    <xdr:row>34</xdr:row>
                    <xdr:rowOff>698500</xdr:rowOff>
                  </to>
                </anchor>
              </controlPr>
            </control>
          </mc:Choice>
        </mc:AlternateContent>
        <mc:AlternateContent xmlns:mc="http://schemas.openxmlformats.org/markup-compatibility/2006">
          <mc:Choice Requires="x14">
            <control shapeId="10369" r:id="rId54" name="Check Box 129">
              <controlPr defaultSize="0" autoFill="0" autoLine="0" autoPict="0">
                <anchor moveWithCells="1">
                  <from>
                    <xdr:col>3</xdr:col>
                    <xdr:colOff>279400</xdr:colOff>
                    <xdr:row>38</xdr:row>
                    <xdr:rowOff>12700</xdr:rowOff>
                  </from>
                  <to>
                    <xdr:col>3</xdr:col>
                    <xdr:colOff>1524000</xdr:colOff>
                    <xdr:row>39</xdr:row>
                    <xdr:rowOff>12700</xdr:rowOff>
                  </to>
                </anchor>
              </controlPr>
            </control>
          </mc:Choice>
        </mc:AlternateContent>
        <mc:AlternateContent xmlns:mc="http://schemas.openxmlformats.org/markup-compatibility/2006">
          <mc:Choice Requires="x14">
            <control shapeId="10370" r:id="rId55" name="Check Box 130">
              <controlPr defaultSize="0" autoFill="0" autoLine="0" autoPict="0">
                <anchor moveWithCells="1">
                  <from>
                    <xdr:col>3</xdr:col>
                    <xdr:colOff>1612900</xdr:colOff>
                    <xdr:row>38</xdr:row>
                    <xdr:rowOff>12700</xdr:rowOff>
                  </from>
                  <to>
                    <xdr:col>4</xdr:col>
                    <xdr:colOff>279400</xdr:colOff>
                    <xdr:row>39</xdr:row>
                    <xdr:rowOff>12700</xdr:rowOff>
                  </to>
                </anchor>
              </controlPr>
            </control>
          </mc:Choice>
        </mc:AlternateContent>
        <mc:AlternateContent xmlns:mc="http://schemas.openxmlformats.org/markup-compatibility/2006">
          <mc:Choice Requires="x14">
            <control shapeId="10371" r:id="rId56" name="Check Box 131">
              <controlPr defaultSize="0" autoFill="0" autoLine="0" autoPict="0">
                <anchor moveWithCells="1">
                  <from>
                    <xdr:col>4</xdr:col>
                    <xdr:colOff>292100</xdr:colOff>
                    <xdr:row>38</xdr:row>
                    <xdr:rowOff>12700</xdr:rowOff>
                  </from>
                  <to>
                    <xdr:col>4</xdr:col>
                    <xdr:colOff>1524000</xdr:colOff>
                    <xdr:row>39</xdr:row>
                    <xdr:rowOff>12700</xdr:rowOff>
                  </to>
                </anchor>
              </controlPr>
            </control>
          </mc:Choice>
        </mc:AlternateContent>
        <mc:AlternateContent xmlns:mc="http://schemas.openxmlformats.org/markup-compatibility/2006">
          <mc:Choice Requires="x14">
            <control shapeId="10372" r:id="rId57" name="Check Box 132">
              <controlPr defaultSize="0" autoFill="0" autoLine="0" autoPict="0">
                <anchor moveWithCells="1">
                  <from>
                    <xdr:col>4</xdr:col>
                    <xdr:colOff>1625600</xdr:colOff>
                    <xdr:row>38</xdr:row>
                    <xdr:rowOff>12700</xdr:rowOff>
                  </from>
                  <to>
                    <xdr:col>4</xdr:col>
                    <xdr:colOff>2857500</xdr:colOff>
                    <xdr:row>39</xdr:row>
                    <xdr:rowOff>12700</xdr:rowOff>
                  </to>
                </anchor>
              </controlPr>
            </control>
          </mc:Choice>
        </mc:AlternateContent>
        <mc:AlternateContent xmlns:mc="http://schemas.openxmlformats.org/markup-compatibility/2006">
          <mc:Choice Requires="x14">
            <control shapeId="10373" r:id="rId58" name="Check Box 133">
              <controlPr defaultSize="0" autoFill="0" autoLine="0" autoPict="0">
                <anchor moveWithCells="1">
                  <from>
                    <xdr:col>3</xdr:col>
                    <xdr:colOff>292100</xdr:colOff>
                    <xdr:row>39</xdr:row>
                    <xdr:rowOff>266700</xdr:rowOff>
                  </from>
                  <to>
                    <xdr:col>3</xdr:col>
                    <xdr:colOff>1536700</xdr:colOff>
                    <xdr:row>39</xdr:row>
                    <xdr:rowOff>723900</xdr:rowOff>
                  </to>
                </anchor>
              </controlPr>
            </control>
          </mc:Choice>
        </mc:AlternateContent>
        <mc:AlternateContent xmlns:mc="http://schemas.openxmlformats.org/markup-compatibility/2006">
          <mc:Choice Requires="x14">
            <control shapeId="10374" r:id="rId59" name="Check Box 134">
              <controlPr defaultSize="0" autoFill="0" autoLine="0" autoPict="0">
                <anchor moveWithCells="1">
                  <from>
                    <xdr:col>3</xdr:col>
                    <xdr:colOff>1625600</xdr:colOff>
                    <xdr:row>39</xdr:row>
                    <xdr:rowOff>266700</xdr:rowOff>
                  </from>
                  <to>
                    <xdr:col>4</xdr:col>
                    <xdr:colOff>292100</xdr:colOff>
                    <xdr:row>39</xdr:row>
                    <xdr:rowOff>723900</xdr:rowOff>
                  </to>
                </anchor>
              </controlPr>
            </control>
          </mc:Choice>
        </mc:AlternateContent>
        <mc:AlternateContent xmlns:mc="http://schemas.openxmlformats.org/markup-compatibility/2006">
          <mc:Choice Requires="x14">
            <control shapeId="10375" r:id="rId60" name="Check Box 135">
              <controlPr defaultSize="0" autoFill="0" autoLine="0" autoPict="0">
                <anchor moveWithCells="1">
                  <from>
                    <xdr:col>4</xdr:col>
                    <xdr:colOff>292100</xdr:colOff>
                    <xdr:row>39</xdr:row>
                    <xdr:rowOff>266700</xdr:rowOff>
                  </from>
                  <to>
                    <xdr:col>4</xdr:col>
                    <xdr:colOff>1536700</xdr:colOff>
                    <xdr:row>39</xdr:row>
                    <xdr:rowOff>711200</xdr:rowOff>
                  </to>
                </anchor>
              </controlPr>
            </control>
          </mc:Choice>
        </mc:AlternateContent>
        <mc:AlternateContent xmlns:mc="http://schemas.openxmlformats.org/markup-compatibility/2006">
          <mc:Choice Requires="x14">
            <control shapeId="10376" r:id="rId61" name="Check Box 136">
              <controlPr defaultSize="0" autoFill="0" autoLine="0" autoPict="0">
                <anchor moveWithCells="1">
                  <from>
                    <xdr:col>4</xdr:col>
                    <xdr:colOff>1625600</xdr:colOff>
                    <xdr:row>39</xdr:row>
                    <xdr:rowOff>266700</xdr:rowOff>
                  </from>
                  <to>
                    <xdr:col>4</xdr:col>
                    <xdr:colOff>2870200</xdr:colOff>
                    <xdr:row>39</xdr:row>
                    <xdr:rowOff>711200</xdr:rowOff>
                  </to>
                </anchor>
              </controlPr>
            </control>
          </mc:Choice>
        </mc:AlternateContent>
        <mc:AlternateContent xmlns:mc="http://schemas.openxmlformats.org/markup-compatibility/2006">
          <mc:Choice Requires="x14">
            <control shapeId="10377" r:id="rId62" name="Check Box 137">
              <controlPr defaultSize="0" autoFill="0" autoLine="0" autoPict="0">
                <anchor moveWithCells="1">
                  <from>
                    <xdr:col>3</xdr:col>
                    <xdr:colOff>279400</xdr:colOff>
                    <xdr:row>50</xdr:row>
                    <xdr:rowOff>190500</xdr:rowOff>
                  </from>
                  <to>
                    <xdr:col>3</xdr:col>
                    <xdr:colOff>1524000</xdr:colOff>
                    <xdr:row>50</xdr:row>
                    <xdr:rowOff>647700</xdr:rowOff>
                  </to>
                </anchor>
              </controlPr>
            </control>
          </mc:Choice>
        </mc:AlternateContent>
        <mc:AlternateContent xmlns:mc="http://schemas.openxmlformats.org/markup-compatibility/2006">
          <mc:Choice Requires="x14">
            <control shapeId="10378" r:id="rId63" name="Check Box 138">
              <controlPr defaultSize="0" autoFill="0" autoLine="0" autoPict="0">
                <anchor moveWithCells="1">
                  <from>
                    <xdr:col>3</xdr:col>
                    <xdr:colOff>1612900</xdr:colOff>
                    <xdr:row>50</xdr:row>
                    <xdr:rowOff>190500</xdr:rowOff>
                  </from>
                  <to>
                    <xdr:col>4</xdr:col>
                    <xdr:colOff>279400</xdr:colOff>
                    <xdr:row>50</xdr:row>
                    <xdr:rowOff>647700</xdr:rowOff>
                  </to>
                </anchor>
              </controlPr>
            </control>
          </mc:Choice>
        </mc:AlternateContent>
        <mc:AlternateContent xmlns:mc="http://schemas.openxmlformats.org/markup-compatibility/2006">
          <mc:Choice Requires="x14">
            <control shapeId="10379" r:id="rId64" name="Check Box 139">
              <controlPr defaultSize="0" autoFill="0" autoLine="0" autoPict="0">
                <anchor moveWithCells="1">
                  <from>
                    <xdr:col>4</xdr:col>
                    <xdr:colOff>317500</xdr:colOff>
                    <xdr:row>50</xdr:row>
                    <xdr:rowOff>215900</xdr:rowOff>
                  </from>
                  <to>
                    <xdr:col>4</xdr:col>
                    <xdr:colOff>1549400</xdr:colOff>
                    <xdr:row>50</xdr:row>
                    <xdr:rowOff>673100</xdr:rowOff>
                  </to>
                </anchor>
              </controlPr>
            </control>
          </mc:Choice>
        </mc:AlternateContent>
        <mc:AlternateContent xmlns:mc="http://schemas.openxmlformats.org/markup-compatibility/2006">
          <mc:Choice Requires="x14">
            <control shapeId="10380" r:id="rId65" name="Check Box 140">
              <controlPr defaultSize="0" autoFill="0" autoLine="0" autoPict="0">
                <anchor moveWithCells="1">
                  <from>
                    <xdr:col>4</xdr:col>
                    <xdr:colOff>1651000</xdr:colOff>
                    <xdr:row>50</xdr:row>
                    <xdr:rowOff>215900</xdr:rowOff>
                  </from>
                  <to>
                    <xdr:col>4</xdr:col>
                    <xdr:colOff>2882900</xdr:colOff>
                    <xdr:row>50</xdr:row>
                    <xdr:rowOff>673100</xdr:rowOff>
                  </to>
                </anchor>
              </controlPr>
            </control>
          </mc:Choice>
        </mc:AlternateContent>
        <mc:AlternateContent xmlns:mc="http://schemas.openxmlformats.org/markup-compatibility/2006">
          <mc:Choice Requires="x14">
            <control shapeId="10381" r:id="rId66" name="Check Box 141">
              <controlPr defaultSize="0" autoFill="0" autoLine="0" autoPict="0">
                <anchor moveWithCells="1">
                  <from>
                    <xdr:col>3</xdr:col>
                    <xdr:colOff>254000</xdr:colOff>
                    <xdr:row>58</xdr:row>
                    <xdr:rowOff>228600</xdr:rowOff>
                  </from>
                  <to>
                    <xdr:col>3</xdr:col>
                    <xdr:colOff>1498600</xdr:colOff>
                    <xdr:row>58</xdr:row>
                    <xdr:rowOff>685800</xdr:rowOff>
                  </to>
                </anchor>
              </controlPr>
            </control>
          </mc:Choice>
        </mc:AlternateContent>
        <mc:AlternateContent xmlns:mc="http://schemas.openxmlformats.org/markup-compatibility/2006">
          <mc:Choice Requires="x14">
            <control shapeId="10382" r:id="rId67" name="Check Box 142">
              <controlPr defaultSize="0" autoFill="0" autoLine="0" autoPict="0">
                <anchor moveWithCells="1">
                  <from>
                    <xdr:col>3</xdr:col>
                    <xdr:colOff>1587500</xdr:colOff>
                    <xdr:row>58</xdr:row>
                    <xdr:rowOff>228600</xdr:rowOff>
                  </from>
                  <to>
                    <xdr:col>4</xdr:col>
                    <xdr:colOff>254000</xdr:colOff>
                    <xdr:row>58</xdr:row>
                    <xdr:rowOff>685800</xdr:rowOff>
                  </to>
                </anchor>
              </controlPr>
            </control>
          </mc:Choice>
        </mc:AlternateContent>
        <mc:AlternateContent xmlns:mc="http://schemas.openxmlformats.org/markup-compatibility/2006">
          <mc:Choice Requires="x14">
            <control shapeId="10383" r:id="rId68" name="Check Box 143">
              <controlPr defaultSize="0" autoFill="0" autoLine="0" autoPict="0">
                <anchor moveWithCells="1">
                  <from>
                    <xdr:col>4</xdr:col>
                    <xdr:colOff>292100</xdr:colOff>
                    <xdr:row>58</xdr:row>
                    <xdr:rowOff>254000</xdr:rowOff>
                  </from>
                  <to>
                    <xdr:col>4</xdr:col>
                    <xdr:colOff>1536700</xdr:colOff>
                    <xdr:row>58</xdr:row>
                    <xdr:rowOff>698500</xdr:rowOff>
                  </to>
                </anchor>
              </controlPr>
            </control>
          </mc:Choice>
        </mc:AlternateContent>
        <mc:AlternateContent xmlns:mc="http://schemas.openxmlformats.org/markup-compatibility/2006">
          <mc:Choice Requires="x14">
            <control shapeId="10384" r:id="rId69" name="Check Box 144">
              <controlPr defaultSize="0" autoFill="0" autoLine="0" autoPict="0">
                <anchor moveWithCells="1">
                  <from>
                    <xdr:col>4</xdr:col>
                    <xdr:colOff>1625600</xdr:colOff>
                    <xdr:row>58</xdr:row>
                    <xdr:rowOff>254000</xdr:rowOff>
                  </from>
                  <to>
                    <xdr:col>4</xdr:col>
                    <xdr:colOff>2870200</xdr:colOff>
                    <xdr:row>58</xdr:row>
                    <xdr:rowOff>698500</xdr:rowOff>
                  </to>
                </anchor>
              </controlPr>
            </control>
          </mc:Choice>
        </mc:AlternateContent>
        <mc:AlternateContent xmlns:mc="http://schemas.openxmlformats.org/markup-compatibility/2006">
          <mc:Choice Requires="x14">
            <control shapeId="10389" r:id="rId70" name="Check Box 149">
              <controlPr defaultSize="0" autoFill="0" autoLine="0" autoPict="0">
                <anchor moveWithCells="1">
                  <from>
                    <xdr:col>3</xdr:col>
                    <xdr:colOff>266700</xdr:colOff>
                    <xdr:row>59</xdr:row>
                    <xdr:rowOff>165100</xdr:rowOff>
                  </from>
                  <to>
                    <xdr:col>3</xdr:col>
                    <xdr:colOff>1498600</xdr:colOff>
                    <xdr:row>59</xdr:row>
                    <xdr:rowOff>622300</xdr:rowOff>
                  </to>
                </anchor>
              </controlPr>
            </control>
          </mc:Choice>
        </mc:AlternateContent>
        <mc:AlternateContent xmlns:mc="http://schemas.openxmlformats.org/markup-compatibility/2006">
          <mc:Choice Requires="x14">
            <control shapeId="10390" r:id="rId71" name="Check Box 150">
              <controlPr defaultSize="0" autoFill="0" autoLine="0" autoPict="0">
                <anchor moveWithCells="1">
                  <from>
                    <xdr:col>3</xdr:col>
                    <xdr:colOff>1600200</xdr:colOff>
                    <xdr:row>59</xdr:row>
                    <xdr:rowOff>165100</xdr:rowOff>
                  </from>
                  <to>
                    <xdr:col>4</xdr:col>
                    <xdr:colOff>266700</xdr:colOff>
                    <xdr:row>59</xdr:row>
                    <xdr:rowOff>622300</xdr:rowOff>
                  </to>
                </anchor>
              </controlPr>
            </control>
          </mc:Choice>
        </mc:AlternateContent>
        <mc:AlternateContent xmlns:mc="http://schemas.openxmlformats.org/markup-compatibility/2006">
          <mc:Choice Requires="x14">
            <control shapeId="10391" r:id="rId72" name="Check Box 151">
              <controlPr defaultSize="0" autoFill="0" autoLine="0" autoPict="0">
                <anchor moveWithCells="1">
                  <from>
                    <xdr:col>4</xdr:col>
                    <xdr:colOff>304800</xdr:colOff>
                    <xdr:row>59</xdr:row>
                    <xdr:rowOff>177800</xdr:rowOff>
                  </from>
                  <to>
                    <xdr:col>4</xdr:col>
                    <xdr:colOff>1549400</xdr:colOff>
                    <xdr:row>59</xdr:row>
                    <xdr:rowOff>622300</xdr:rowOff>
                  </to>
                </anchor>
              </controlPr>
            </control>
          </mc:Choice>
        </mc:AlternateContent>
        <mc:AlternateContent xmlns:mc="http://schemas.openxmlformats.org/markup-compatibility/2006">
          <mc:Choice Requires="x14">
            <control shapeId="10392" r:id="rId73" name="Check Box 152">
              <controlPr defaultSize="0" autoFill="0" autoLine="0" autoPict="0">
                <anchor moveWithCells="1">
                  <from>
                    <xdr:col>4</xdr:col>
                    <xdr:colOff>1638300</xdr:colOff>
                    <xdr:row>59</xdr:row>
                    <xdr:rowOff>177800</xdr:rowOff>
                  </from>
                  <to>
                    <xdr:col>4</xdr:col>
                    <xdr:colOff>2882900</xdr:colOff>
                    <xdr:row>59</xdr:row>
                    <xdr:rowOff>622300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71"/>
  <sheetViews>
    <sheetView topLeftCell="C9" zoomScale="157" zoomScaleNormal="157" workbookViewId="0">
      <pane xSplit="1" ySplit="3" topLeftCell="D45" activePane="bottomRight" state="frozen"/>
      <selection activeCell="C9" sqref="C9"/>
      <selection pane="topRight" activeCell="D9" sqref="D9"/>
      <selection pane="bottomLeft" activeCell="C12" sqref="C12"/>
      <selection pane="bottomRight" activeCell="C60" sqref="C60"/>
    </sheetView>
  </sheetViews>
  <sheetFormatPr defaultColWidth="9.1796875" defaultRowHeight="13" x14ac:dyDescent="0.35"/>
  <cols>
    <col min="1" max="2" width="1.81640625" style="253" customWidth="1"/>
    <col min="3" max="3" width="45.453125" style="253" customWidth="1"/>
    <col min="4" max="4" width="38.453125" style="253" customWidth="1"/>
    <col min="5" max="5" width="50.1796875" style="253" customWidth="1"/>
    <col min="6" max="6" width="24" style="253" customWidth="1"/>
    <col min="7" max="7" width="25.453125" style="253" customWidth="1"/>
    <col min="8" max="8" width="22" style="253" customWidth="1"/>
    <col min="9" max="10" width="24.453125" style="253" customWidth="1"/>
    <col min="11" max="12" width="2" style="253" customWidth="1"/>
    <col min="13" max="17" width="9.1796875" style="253"/>
    <col min="18" max="16384" width="9.1796875" style="254"/>
  </cols>
  <sheetData>
    <row r="1" spans="1:17" ht="13.5" thickBot="1" x14ac:dyDescent="0.4"/>
    <row r="2" spans="1:17" ht="13.5" thickBot="1" x14ac:dyDescent="0.4">
      <c r="B2" s="255"/>
      <c r="C2" s="256"/>
      <c r="D2" s="256"/>
      <c r="E2" s="256"/>
      <c r="F2" s="256"/>
      <c r="G2" s="256"/>
      <c r="H2" s="256"/>
      <c r="I2" s="256"/>
      <c r="J2" s="256"/>
      <c r="K2" s="257"/>
      <c r="L2" s="258"/>
    </row>
    <row r="3" spans="1:17" s="264" customFormat="1" ht="13.5" thickBot="1" x14ac:dyDescent="0.35">
      <c r="A3" s="259"/>
      <c r="B3" s="260"/>
      <c r="C3" s="723" t="s">
        <v>1111</v>
      </c>
      <c r="D3" s="724"/>
      <c r="E3" s="725"/>
      <c r="F3" s="261"/>
      <c r="G3" s="261"/>
      <c r="H3" s="261"/>
      <c r="I3" s="261"/>
      <c r="J3" s="261"/>
      <c r="K3" s="262"/>
      <c r="L3" s="263"/>
      <c r="M3" s="259"/>
      <c r="N3" s="259"/>
      <c r="O3" s="259"/>
      <c r="P3" s="259"/>
      <c r="Q3" s="259"/>
    </row>
    <row r="4" spans="1:17" s="264" customFormat="1" x14ac:dyDescent="0.3">
      <c r="A4" s="259"/>
      <c r="B4" s="260"/>
      <c r="C4" s="261"/>
      <c r="D4" s="261"/>
      <c r="E4" s="261"/>
      <c r="F4" s="261"/>
      <c r="G4" s="261"/>
      <c r="H4" s="261"/>
      <c r="I4" s="261"/>
      <c r="J4" s="261"/>
      <c r="K4" s="262"/>
      <c r="L4" s="263"/>
      <c r="M4" s="259"/>
      <c r="N4" s="259"/>
      <c r="O4" s="259"/>
      <c r="P4" s="259"/>
      <c r="Q4" s="259"/>
    </row>
    <row r="5" spans="1:17" s="264" customFormat="1" x14ac:dyDescent="0.3">
      <c r="A5" s="259"/>
      <c r="B5" s="260"/>
      <c r="C5" s="261"/>
      <c r="D5" s="261"/>
      <c r="E5" s="261"/>
      <c r="F5" s="261"/>
      <c r="G5" s="261"/>
      <c r="H5" s="261"/>
      <c r="I5" s="261"/>
      <c r="J5" s="261"/>
      <c r="K5" s="262"/>
      <c r="L5" s="263"/>
      <c r="M5" s="259"/>
      <c r="N5" s="259"/>
      <c r="O5" s="259"/>
      <c r="P5" s="259"/>
      <c r="Q5" s="259"/>
    </row>
    <row r="6" spans="1:17" x14ac:dyDescent="0.35">
      <c r="B6" s="265"/>
      <c r="C6" s="268" t="s">
        <v>802</v>
      </c>
      <c r="D6" s="266"/>
      <c r="E6" s="266"/>
      <c r="F6" s="266"/>
      <c r="G6" s="266"/>
      <c r="H6" s="266"/>
      <c r="I6" s="266"/>
      <c r="J6" s="266"/>
      <c r="K6" s="267"/>
      <c r="L6" s="258"/>
    </row>
    <row r="7" spans="1:17" ht="13.5" thickBot="1" x14ac:dyDescent="0.4">
      <c r="B7" s="265"/>
      <c r="C7" s="266"/>
      <c r="D7" s="266"/>
      <c r="E7" s="266"/>
      <c r="F7" s="266"/>
      <c r="G7" s="266"/>
      <c r="H7" s="266"/>
      <c r="I7" s="266"/>
      <c r="J7" s="266"/>
      <c r="K7" s="267"/>
      <c r="L7" s="258"/>
    </row>
    <row r="8" spans="1:17" s="252" customFormat="1" ht="91" customHeight="1" thickBot="1" x14ac:dyDescent="0.4">
      <c r="A8" s="248"/>
      <c r="B8" s="249"/>
      <c r="C8" s="245" t="s">
        <v>803</v>
      </c>
      <c r="D8" s="726" t="s">
        <v>1112</v>
      </c>
      <c r="E8" s="727"/>
      <c r="F8" s="140"/>
      <c r="G8" s="140"/>
      <c r="H8" s="140"/>
      <c r="I8" s="140"/>
      <c r="J8" s="140"/>
      <c r="K8" s="250"/>
      <c r="L8" s="296"/>
      <c r="M8" s="248"/>
      <c r="N8" s="248"/>
      <c r="O8" s="248"/>
      <c r="P8" s="248"/>
      <c r="Q8" s="248"/>
    </row>
    <row r="9" spans="1:17" ht="13.5" thickBot="1" x14ac:dyDescent="0.4">
      <c r="B9" s="265"/>
      <c r="C9" s="266"/>
      <c r="D9" s="266"/>
      <c r="E9" s="266"/>
      <c r="F9" s="266"/>
      <c r="G9" s="266"/>
      <c r="H9" s="266"/>
      <c r="I9" s="266"/>
      <c r="J9" s="266"/>
      <c r="K9" s="267"/>
      <c r="L9" s="258"/>
    </row>
    <row r="10" spans="1:17" s="252" customFormat="1" ht="70" x14ac:dyDescent="0.35">
      <c r="A10" s="248"/>
      <c r="B10" s="249"/>
      <c r="C10" s="244" t="s">
        <v>961</v>
      </c>
      <c r="D10" s="246" t="s">
        <v>962</v>
      </c>
      <c r="E10" s="246" t="s">
        <v>808</v>
      </c>
      <c r="F10" s="246" t="s">
        <v>809</v>
      </c>
      <c r="G10" s="246" t="s">
        <v>810</v>
      </c>
      <c r="H10" s="246" t="s">
        <v>811</v>
      </c>
      <c r="I10" s="246" t="s">
        <v>812</v>
      </c>
      <c r="J10" s="247" t="s">
        <v>813</v>
      </c>
      <c r="K10" s="250"/>
      <c r="L10" s="251"/>
      <c r="M10" s="248"/>
      <c r="N10" s="248"/>
      <c r="O10" s="248"/>
      <c r="P10" s="248"/>
      <c r="Q10" s="248"/>
    </row>
    <row r="11" spans="1:17" s="290" customFormat="1" ht="20" customHeight="1" x14ac:dyDescent="0.35">
      <c r="A11" s="287"/>
      <c r="B11" s="288"/>
      <c r="C11" s="712" t="s">
        <v>1113</v>
      </c>
      <c r="D11" s="713"/>
      <c r="E11" s="713"/>
      <c r="F11" s="713"/>
      <c r="G11" s="713"/>
      <c r="H11" s="713"/>
      <c r="I11" s="713"/>
      <c r="J11" s="714"/>
      <c r="K11" s="289"/>
      <c r="L11" s="299"/>
      <c r="M11" s="287"/>
      <c r="N11" s="287"/>
      <c r="O11" s="287"/>
      <c r="P11" s="287"/>
      <c r="Q11" s="287"/>
    </row>
    <row r="12" spans="1:17" ht="116.5" customHeight="1" x14ac:dyDescent="0.35">
      <c r="B12" s="265"/>
      <c r="C12" s="719" t="s">
        <v>971</v>
      </c>
      <c r="D12" s="300" t="s">
        <v>972</v>
      </c>
      <c r="E12" s="300" t="s">
        <v>973</v>
      </c>
      <c r="F12" s="710" t="s">
        <v>984</v>
      </c>
      <c r="G12" s="715" t="s">
        <v>1114</v>
      </c>
      <c r="H12" s="715" t="s">
        <v>1224</v>
      </c>
      <c r="I12" s="715" t="s">
        <v>1115</v>
      </c>
      <c r="J12" s="717" t="s">
        <v>1115</v>
      </c>
      <c r="K12" s="267"/>
      <c r="L12" s="269"/>
    </row>
    <row r="13" spans="1:17" ht="115.5" customHeight="1" x14ac:dyDescent="0.35">
      <c r="B13" s="265"/>
      <c r="C13" s="720"/>
      <c r="D13" s="300" t="s">
        <v>974</v>
      </c>
      <c r="E13" s="300" t="s">
        <v>975</v>
      </c>
      <c r="F13" s="711"/>
      <c r="G13" s="716"/>
      <c r="H13" s="716"/>
      <c r="I13" s="716"/>
      <c r="J13" s="718"/>
      <c r="K13" s="267"/>
      <c r="L13" s="269"/>
    </row>
    <row r="14" spans="1:17" ht="177" customHeight="1" x14ac:dyDescent="0.35">
      <c r="B14" s="265"/>
      <c r="C14" s="719" t="s">
        <v>976</v>
      </c>
      <c r="D14" s="300" t="s">
        <v>977</v>
      </c>
      <c r="E14" s="300" t="s">
        <v>978</v>
      </c>
      <c r="F14" s="300" t="s">
        <v>985</v>
      </c>
      <c r="G14" s="301" t="s">
        <v>1116</v>
      </c>
      <c r="H14" s="301" t="s">
        <v>1117</v>
      </c>
      <c r="I14" s="301" t="s">
        <v>1115</v>
      </c>
      <c r="J14" s="302" t="s">
        <v>1115</v>
      </c>
      <c r="K14" s="267"/>
      <c r="L14" s="269"/>
    </row>
    <row r="15" spans="1:17" ht="137.5" customHeight="1" x14ac:dyDescent="0.35">
      <c r="B15" s="265"/>
      <c r="C15" s="721"/>
      <c r="D15" s="270" t="s">
        <v>979</v>
      </c>
      <c r="E15" s="270" t="s">
        <v>980</v>
      </c>
      <c r="F15" s="300" t="s">
        <v>986</v>
      </c>
      <c r="G15" s="301" t="s">
        <v>1114</v>
      </c>
      <c r="H15" s="301" t="s">
        <v>1117</v>
      </c>
      <c r="I15" s="301" t="s">
        <v>1115</v>
      </c>
      <c r="J15" s="302" t="s">
        <v>1115</v>
      </c>
      <c r="K15" s="267"/>
      <c r="L15" s="269"/>
    </row>
    <row r="16" spans="1:17" ht="124" customHeight="1" x14ac:dyDescent="0.35">
      <c r="B16" s="265"/>
      <c r="C16" s="720"/>
      <c r="D16" s="270" t="s">
        <v>952</v>
      </c>
      <c r="E16" s="270" t="s">
        <v>981</v>
      </c>
      <c r="F16" s="300" t="s">
        <v>987</v>
      </c>
      <c r="G16" s="301" t="s">
        <v>1114</v>
      </c>
      <c r="H16" s="301" t="s">
        <v>1117</v>
      </c>
      <c r="I16" s="301" t="s">
        <v>1115</v>
      </c>
      <c r="J16" s="302" t="s">
        <v>1115</v>
      </c>
      <c r="K16" s="267"/>
      <c r="L16" s="269"/>
    </row>
    <row r="17" spans="2:12" ht="182" customHeight="1" x14ac:dyDescent="0.35">
      <c r="B17" s="265"/>
      <c r="C17" s="271" t="s">
        <v>982</v>
      </c>
      <c r="D17" s="297" t="s">
        <v>953</v>
      </c>
      <c r="E17" s="272" t="s">
        <v>983</v>
      </c>
      <c r="F17" s="272" t="s">
        <v>988</v>
      </c>
      <c r="G17" s="301" t="s">
        <v>1114</v>
      </c>
      <c r="H17" s="301" t="s">
        <v>1117</v>
      </c>
      <c r="I17" s="301" t="s">
        <v>1115</v>
      </c>
      <c r="J17" s="302" t="s">
        <v>1115</v>
      </c>
      <c r="K17" s="273"/>
      <c r="L17" s="269"/>
    </row>
    <row r="18" spans="2:12" ht="20" customHeight="1" x14ac:dyDescent="0.35">
      <c r="B18" s="265"/>
      <c r="C18" s="712" t="s">
        <v>1118</v>
      </c>
      <c r="D18" s="713"/>
      <c r="E18" s="713"/>
      <c r="F18" s="713"/>
      <c r="G18" s="713"/>
      <c r="H18" s="713"/>
      <c r="I18" s="713"/>
      <c r="J18" s="714"/>
      <c r="K18" s="273"/>
      <c r="L18" s="269"/>
    </row>
    <row r="19" spans="2:12" ht="112" customHeight="1" x14ac:dyDescent="0.35">
      <c r="B19" s="265"/>
      <c r="C19" s="271" t="s">
        <v>989</v>
      </c>
      <c r="D19" s="272" t="s">
        <v>954</v>
      </c>
      <c r="E19" s="272" t="s">
        <v>991</v>
      </c>
      <c r="F19" s="272" t="s">
        <v>1006</v>
      </c>
      <c r="G19" s="301" t="s">
        <v>1114</v>
      </c>
      <c r="H19" s="301" t="s">
        <v>1117</v>
      </c>
      <c r="I19" s="301" t="s">
        <v>1115</v>
      </c>
      <c r="J19" s="302" t="s">
        <v>1115</v>
      </c>
      <c r="K19" s="273"/>
      <c r="L19" s="269"/>
    </row>
    <row r="20" spans="2:12" ht="191" customHeight="1" x14ac:dyDescent="0.35">
      <c r="B20" s="265"/>
      <c r="C20" s="271" t="s">
        <v>990</v>
      </c>
      <c r="D20" s="272" t="s">
        <v>955</v>
      </c>
      <c r="E20" s="272" t="s">
        <v>992</v>
      </c>
      <c r="F20" s="272" t="s">
        <v>1007</v>
      </c>
      <c r="G20" s="301" t="s">
        <v>1114</v>
      </c>
      <c r="H20" s="301" t="s">
        <v>1117</v>
      </c>
      <c r="I20" s="301" t="s">
        <v>1115</v>
      </c>
      <c r="J20" s="302" t="s">
        <v>1115</v>
      </c>
      <c r="K20" s="273"/>
      <c r="L20" s="269"/>
    </row>
    <row r="21" spans="2:12" ht="190" customHeight="1" x14ac:dyDescent="0.35">
      <c r="B21" s="265"/>
      <c r="C21" s="271" t="s">
        <v>993</v>
      </c>
      <c r="D21" s="272" t="s">
        <v>956</v>
      </c>
      <c r="E21" s="272" t="s">
        <v>994</v>
      </c>
      <c r="F21" s="272" t="s">
        <v>1008</v>
      </c>
      <c r="G21" s="301" t="s">
        <v>1114</v>
      </c>
      <c r="H21" s="301" t="s">
        <v>1117</v>
      </c>
      <c r="I21" s="301" t="s">
        <v>1115</v>
      </c>
      <c r="J21" s="302" t="s">
        <v>1115</v>
      </c>
      <c r="K21" s="273"/>
      <c r="L21" s="269"/>
    </row>
    <row r="22" spans="2:12" ht="98" customHeight="1" x14ac:dyDescent="0.35">
      <c r="B22" s="265"/>
      <c r="C22" s="271" t="s">
        <v>995</v>
      </c>
      <c r="D22" s="272" t="s">
        <v>996</v>
      </c>
      <c r="E22" s="272" t="s">
        <v>997</v>
      </c>
      <c r="F22" s="272" t="s">
        <v>1009</v>
      </c>
      <c r="G22" s="301" t="s">
        <v>1114</v>
      </c>
      <c r="H22" s="301" t="s">
        <v>1117</v>
      </c>
      <c r="I22" s="301" t="s">
        <v>1115</v>
      </c>
      <c r="J22" s="302" t="s">
        <v>1115</v>
      </c>
      <c r="K22" s="273"/>
      <c r="L22" s="269"/>
    </row>
    <row r="23" spans="2:12" ht="20" customHeight="1" x14ac:dyDescent="0.35">
      <c r="B23" s="265"/>
      <c r="C23" s="712" t="s">
        <v>1119</v>
      </c>
      <c r="D23" s="713"/>
      <c r="E23" s="713"/>
      <c r="F23" s="713"/>
      <c r="G23" s="713"/>
      <c r="H23" s="713"/>
      <c r="I23" s="713"/>
      <c r="J23" s="714"/>
      <c r="K23" s="273"/>
      <c r="L23" s="269"/>
    </row>
    <row r="24" spans="2:12" ht="165" customHeight="1" x14ac:dyDescent="0.35">
      <c r="B24" s="265"/>
      <c r="C24" s="719" t="s">
        <v>998</v>
      </c>
      <c r="D24" s="272" t="s">
        <v>999</v>
      </c>
      <c r="E24" s="272" t="s">
        <v>1000</v>
      </c>
      <c r="F24" s="272" t="s">
        <v>1010</v>
      </c>
      <c r="G24" s="301" t="s">
        <v>1114</v>
      </c>
      <c r="H24" s="301" t="s">
        <v>1117</v>
      </c>
      <c r="I24" s="301" t="s">
        <v>1115</v>
      </c>
      <c r="J24" s="302" t="s">
        <v>1115</v>
      </c>
      <c r="K24" s="273"/>
      <c r="L24" s="269"/>
    </row>
    <row r="25" spans="2:12" ht="106" customHeight="1" x14ac:dyDescent="0.35">
      <c r="B25" s="265"/>
      <c r="C25" s="721"/>
      <c r="D25" s="272" t="s">
        <v>957</v>
      </c>
      <c r="E25" s="272" t="s">
        <v>1001</v>
      </c>
      <c r="F25" s="272" t="s">
        <v>1011</v>
      </c>
      <c r="G25" s="301" t="s">
        <v>1114</v>
      </c>
      <c r="H25" s="301" t="s">
        <v>1117</v>
      </c>
      <c r="I25" s="301" t="s">
        <v>1115</v>
      </c>
      <c r="J25" s="302" t="s">
        <v>1115</v>
      </c>
      <c r="K25" s="273"/>
      <c r="L25" s="269"/>
    </row>
    <row r="26" spans="2:12" ht="45" customHeight="1" x14ac:dyDescent="0.35">
      <c r="B26" s="265"/>
      <c r="C26" s="721"/>
      <c r="D26" s="272" t="s">
        <v>958</v>
      </c>
      <c r="E26" s="272" t="s">
        <v>1002</v>
      </c>
      <c r="F26" s="272" t="s">
        <v>1012</v>
      </c>
      <c r="G26" s="301" t="s">
        <v>1114</v>
      </c>
      <c r="H26" s="301" t="s">
        <v>1117</v>
      </c>
      <c r="I26" s="301" t="s">
        <v>1115</v>
      </c>
      <c r="J26" s="302" t="s">
        <v>1115</v>
      </c>
      <c r="K26" s="273"/>
      <c r="L26" s="269"/>
    </row>
    <row r="27" spans="2:12" ht="124" customHeight="1" x14ac:dyDescent="0.35">
      <c r="B27" s="265"/>
      <c r="C27" s="720"/>
      <c r="D27" s="272" t="s">
        <v>959</v>
      </c>
      <c r="E27" s="272" t="s">
        <v>1003</v>
      </c>
      <c r="F27" s="272" t="s">
        <v>1013</v>
      </c>
      <c r="G27" s="301" t="s">
        <v>1114</v>
      </c>
      <c r="H27" s="301" t="s">
        <v>1117</v>
      </c>
      <c r="I27" s="301" t="s">
        <v>1115</v>
      </c>
      <c r="J27" s="302" t="s">
        <v>1115</v>
      </c>
      <c r="K27" s="273"/>
      <c r="L27" s="269"/>
    </row>
    <row r="28" spans="2:12" ht="130" customHeight="1" x14ac:dyDescent="0.35">
      <c r="B28" s="265"/>
      <c r="C28" s="271" t="s">
        <v>1004</v>
      </c>
      <c r="D28" s="272" t="s">
        <v>960</v>
      </c>
      <c r="E28" s="272" t="s">
        <v>1005</v>
      </c>
      <c r="F28" s="272" t="s">
        <v>1014</v>
      </c>
      <c r="G28" s="301" t="s">
        <v>1114</v>
      </c>
      <c r="H28" s="301" t="s">
        <v>1117</v>
      </c>
      <c r="I28" s="301" t="s">
        <v>1115</v>
      </c>
      <c r="J28" s="302" t="s">
        <v>1115</v>
      </c>
      <c r="K28" s="273"/>
      <c r="L28" s="269"/>
    </row>
    <row r="29" spans="2:12" ht="20" customHeight="1" x14ac:dyDescent="0.35">
      <c r="B29" s="265"/>
      <c r="C29" s="712" t="s">
        <v>1121</v>
      </c>
      <c r="D29" s="713"/>
      <c r="E29" s="713"/>
      <c r="F29" s="713"/>
      <c r="G29" s="713"/>
      <c r="H29" s="713"/>
      <c r="I29" s="713"/>
      <c r="J29" s="714"/>
      <c r="K29" s="273"/>
      <c r="L29" s="269"/>
    </row>
    <row r="30" spans="2:12" ht="45" customHeight="1" x14ac:dyDescent="0.35">
      <c r="B30" s="265"/>
      <c r="C30" s="719" t="s">
        <v>1015</v>
      </c>
      <c r="D30" s="272" t="s">
        <v>1016</v>
      </c>
      <c r="E30" s="272" t="s">
        <v>1017</v>
      </c>
      <c r="F30" s="272" t="s">
        <v>1051</v>
      </c>
      <c r="G30" s="301" t="s">
        <v>1114</v>
      </c>
      <c r="H30" s="301" t="s">
        <v>1122</v>
      </c>
      <c r="I30" s="301" t="s">
        <v>1115</v>
      </c>
      <c r="J30" s="302" t="s">
        <v>1115</v>
      </c>
      <c r="K30" s="273"/>
      <c r="L30" s="269"/>
    </row>
    <row r="31" spans="2:12" ht="45" customHeight="1" x14ac:dyDescent="0.35">
      <c r="B31" s="265"/>
      <c r="C31" s="721"/>
      <c r="D31" s="272" t="s">
        <v>1018</v>
      </c>
      <c r="E31" s="272" t="s">
        <v>1019</v>
      </c>
      <c r="F31" s="272" t="s">
        <v>1051</v>
      </c>
      <c r="G31" s="301" t="s">
        <v>1114</v>
      </c>
      <c r="H31" s="301" t="s">
        <v>1117</v>
      </c>
      <c r="I31" s="301" t="s">
        <v>1115</v>
      </c>
      <c r="J31" s="302" t="s">
        <v>1115</v>
      </c>
      <c r="K31" s="273"/>
      <c r="L31" s="269"/>
    </row>
    <row r="32" spans="2:12" ht="45" customHeight="1" x14ac:dyDescent="0.35">
      <c r="B32" s="265"/>
      <c r="C32" s="721"/>
      <c r="D32" s="272" t="s">
        <v>1020</v>
      </c>
      <c r="E32" s="272" t="s">
        <v>1021</v>
      </c>
      <c r="F32" s="272" t="s">
        <v>1051</v>
      </c>
      <c r="G32" s="301" t="s">
        <v>1114</v>
      </c>
      <c r="H32" s="301" t="s">
        <v>1117</v>
      </c>
      <c r="I32" s="301" t="s">
        <v>1115</v>
      </c>
      <c r="J32" s="302" t="s">
        <v>1115</v>
      </c>
      <c r="K32" s="273"/>
      <c r="L32" s="269"/>
    </row>
    <row r="33" spans="1:17" ht="45" customHeight="1" x14ac:dyDescent="0.35">
      <c r="B33" s="265"/>
      <c r="C33" s="720"/>
      <c r="D33" s="272" t="s">
        <v>950</v>
      </c>
      <c r="E33" s="272" t="s">
        <v>1022</v>
      </c>
      <c r="F33" s="272" t="s">
        <v>1052</v>
      </c>
      <c r="G33" s="301" t="s">
        <v>1114</v>
      </c>
      <c r="H33" s="301" t="s">
        <v>1117</v>
      </c>
      <c r="I33" s="301" t="s">
        <v>1115</v>
      </c>
      <c r="J33" s="302" t="s">
        <v>1115</v>
      </c>
      <c r="K33" s="273"/>
      <c r="L33" s="269"/>
    </row>
    <row r="34" spans="1:17" ht="158.5" customHeight="1" x14ac:dyDescent="0.35">
      <c r="B34" s="265"/>
      <c r="C34" s="719" t="s">
        <v>1023</v>
      </c>
      <c r="D34" s="272" t="s">
        <v>1024</v>
      </c>
      <c r="E34" s="272" t="s">
        <v>1025</v>
      </c>
      <c r="F34" s="272" t="s">
        <v>1053</v>
      </c>
      <c r="G34" s="301" t="s">
        <v>1114</v>
      </c>
      <c r="H34" s="301" t="s">
        <v>1117</v>
      </c>
      <c r="I34" s="301" t="s">
        <v>1115</v>
      </c>
      <c r="J34" s="302" t="s">
        <v>1115</v>
      </c>
      <c r="K34" s="273"/>
      <c r="L34" s="269"/>
    </row>
    <row r="35" spans="1:17" ht="45" customHeight="1" x14ac:dyDescent="0.35">
      <c r="B35" s="265"/>
      <c r="C35" s="720"/>
      <c r="D35" s="272" t="s">
        <v>1026</v>
      </c>
      <c r="E35" s="272" t="s">
        <v>1027</v>
      </c>
      <c r="F35" s="272" t="s">
        <v>1054</v>
      </c>
      <c r="G35" s="301" t="s">
        <v>1114</v>
      </c>
      <c r="H35" s="301" t="s">
        <v>1117</v>
      </c>
      <c r="I35" s="301" t="s">
        <v>1115</v>
      </c>
      <c r="J35" s="302" t="s">
        <v>1115</v>
      </c>
      <c r="K35" s="273"/>
      <c r="L35" s="269"/>
    </row>
    <row r="36" spans="1:17" ht="45" customHeight="1" x14ac:dyDescent="0.35">
      <c r="B36" s="265"/>
      <c r="C36" s="271" t="s">
        <v>1028</v>
      </c>
      <c r="D36" s="272" t="s">
        <v>1029</v>
      </c>
      <c r="E36" s="272" t="s">
        <v>1030</v>
      </c>
      <c r="F36" s="272" t="s">
        <v>1055</v>
      </c>
      <c r="G36" s="301" t="s">
        <v>1114</v>
      </c>
      <c r="H36" s="301" t="s">
        <v>1117</v>
      </c>
      <c r="I36" s="301" t="s">
        <v>1115</v>
      </c>
      <c r="J36" s="302" t="s">
        <v>1115</v>
      </c>
      <c r="K36" s="273"/>
      <c r="L36" s="269"/>
    </row>
    <row r="37" spans="1:17" ht="20" customHeight="1" x14ac:dyDescent="0.35">
      <c r="B37" s="265"/>
      <c r="C37" s="712" t="s">
        <v>1120</v>
      </c>
      <c r="D37" s="713"/>
      <c r="E37" s="713"/>
      <c r="F37" s="713"/>
      <c r="G37" s="713"/>
      <c r="H37" s="713"/>
      <c r="I37" s="713"/>
      <c r="J37" s="714"/>
      <c r="K37" s="273"/>
      <c r="L37" s="269"/>
    </row>
    <row r="38" spans="1:17" ht="127" customHeight="1" x14ac:dyDescent="0.35">
      <c r="B38" s="265"/>
      <c r="C38" s="719" t="s">
        <v>1031</v>
      </c>
      <c r="D38" s="272" t="s">
        <v>1032</v>
      </c>
      <c r="E38" s="272" t="s">
        <v>1033</v>
      </c>
      <c r="F38" s="272" t="s">
        <v>1056</v>
      </c>
      <c r="G38" s="301" t="s">
        <v>1114</v>
      </c>
      <c r="H38" s="301" t="s">
        <v>1117</v>
      </c>
      <c r="I38" s="301" t="s">
        <v>1115</v>
      </c>
      <c r="J38" s="302" t="s">
        <v>1115</v>
      </c>
      <c r="K38" s="273"/>
      <c r="L38" s="269"/>
    </row>
    <row r="39" spans="1:17" ht="62" customHeight="1" x14ac:dyDescent="0.35">
      <c r="B39" s="265"/>
      <c r="C39" s="720"/>
      <c r="D39" s="272" t="s">
        <v>1034</v>
      </c>
      <c r="E39" s="272" t="s">
        <v>1035</v>
      </c>
      <c r="F39" s="272" t="s">
        <v>1057</v>
      </c>
      <c r="G39" s="301" t="s">
        <v>1114</v>
      </c>
      <c r="H39" s="301" t="s">
        <v>1117</v>
      </c>
      <c r="I39" s="301" t="s">
        <v>1115</v>
      </c>
      <c r="J39" s="302" t="s">
        <v>1115</v>
      </c>
      <c r="K39" s="273"/>
      <c r="L39" s="269"/>
    </row>
    <row r="40" spans="1:17" ht="323" customHeight="1" x14ac:dyDescent="0.35">
      <c r="B40" s="265"/>
      <c r="C40" s="271" t="s">
        <v>1036</v>
      </c>
      <c r="D40" s="272" t="s">
        <v>1037</v>
      </c>
      <c r="E40" s="272" t="s">
        <v>1038</v>
      </c>
      <c r="F40" s="272" t="s">
        <v>1058</v>
      </c>
      <c r="G40" s="301" t="s">
        <v>1114</v>
      </c>
      <c r="H40" s="301" t="s">
        <v>1117</v>
      </c>
      <c r="I40" s="301" t="s">
        <v>1115</v>
      </c>
      <c r="J40" s="302" t="s">
        <v>1115</v>
      </c>
      <c r="K40" s="273"/>
      <c r="L40" s="269"/>
    </row>
    <row r="41" spans="1:17" ht="113.5" customHeight="1" x14ac:dyDescent="0.35">
      <c r="B41" s="265"/>
      <c r="C41" s="271" t="s">
        <v>1041</v>
      </c>
      <c r="D41" s="272" t="s">
        <v>1039</v>
      </c>
      <c r="E41" s="272" t="s">
        <v>1040</v>
      </c>
      <c r="F41" s="272" t="s">
        <v>1006</v>
      </c>
      <c r="G41" s="301" t="s">
        <v>1114</v>
      </c>
      <c r="H41" s="301" t="s">
        <v>1117</v>
      </c>
      <c r="I41" s="301" t="s">
        <v>1115</v>
      </c>
      <c r="J41" s="302" t="s">
        <v>1115</v>
      </c>
      <c r="K41" s="273"/>
      <c r="L41" s="269"/>
    </row>
    <row r="42" spans="1:17" ht="153" customHeight="1" x14ac:dyDescent="0.35">
      <c r="B42" s="265"/>
      <c r="C42" s="271" t="s">
        <v>1042</v>
      </c>
      <c r="D42" s="272" t="s">
        <v>1043</v>
      </c>
      <c r="E42" s="272" t="s">
        <v>1044</v>
      </c>
      <c r="F42" s="272" t="s">
        <v>1059</v>
      </c>
      <c r="G42" s="301" t="s">
        <v>1114</v>
      </c>
      <c r="H42" s="301" t="s">
        <v>1117</v>
      </c>
      <c r="I42" s="301" t="s">
        <v>1115</v>
      </c>
      <c r="J42" s="302" t="s">
        <v>1115</v>
      </c>
      <c r="K42" s="273"/>
      <c r="L42" s="269"/>
    </row>
    <row r="43" spans="1:17" ht="193" customHeight="1" x14ac:dyDescent="0.35">
      <c r="B43" s="265"/>
      <c r="C43" s="271" t="s">
        <v>990</v>
      </c>
      <c r="D43" s="272" t="s">
        <v>955</v>
      </c>
      <c r="E43" s="272" t="s">
        <v>992</v>
      </c>
      <c r="F43" s="272" t="s">
        <v>1007</v>
      </c>
      <c r="G43" s="301" t="s">
        <v>1114</v>
      </c>
      <c r="H43" s="301" t="s">
        <v>1117</v>
      </c>
      <c r="I43" s="301" t="s">
        <v>1115</v>
      </c>
      <c r="J43" s="302" t="s">
        <v>1115</v>
      </c>
      <c r="K43" s="273"/>
      <c r="L43" s="269"/>
    </row>
    <row r="44" spans="1:17" ht="20" customHeight="1" x14ac:dyDescent="0.35">
      <c r="B44" s="265"/>
      <c r="C44" s="736" t="s">
        <v>1123</v>
      </c>
      <c r="D44" s="737"/>
      <c r="E44" s="737"/>
      <c r="F44" s="737"/>
      <c r="G44" s="737"/>
      <c r="H44" s="737"/>
      <c r="I44" s="737"/>
      <c r="J44" s="738"/>
      <c r="K44" s="273"/>
      <c r="L44" s="269"/>
    </row>
    <row r="45" spans="1:17" ht="160" customHeight="1" x14ac:dyDescent="0.35">
      <c r="B45" s="265"/>
      <c r="C45" s="734" t="s">
        <v>1045</v>
      </c>
      <c r="D45" s="272" t="s">
        <v>1046</v>
      </c>
      <c r="E45" s="272" t="s">
        <v>1047</v>
      </c>
      <c r="F45" s="272" t="s">
        <v>1060</v>
      </c>
      <c r="G45" s="301" t="s">
        <v>1114</v>
      </c>
      <c r="H45" s="301" t="s">
        <v>1117</v>
      </c>
      <c r="I45" s="301" t="s">
        <v>1115</v>
      </c>
      <c r="J45" s="302" t="s">
        <v>1115</v>
      </c>
      <c r="K45" s="273"/>
      <c r="L45" s="269"/>
    </row>
    <row r="46" spans="1:17" ht="95" customHeight="1" x14ac:dyDescent="0.35">
      <c r="B46" s="265"/>
      <c r="C46" s="735"/>
      <c r="D46" s="272" t="s">
        <v>1048</v>
      </c>
      <c r="E46" s="272" t="s">
        <v>1049</v>
      </c>
      <c r="F46" s="272" t="s">
        <v>1061</v>
      </c>
      <c r="G46" s="301" t="s">
        <v>1114</v>
      </c>
      <c r="H46" s="301" t="s">
        <v>1117</v>
      </c>
      <c r="I46" s="301" t="s">
        <v>1115</v>
      </c>
      <c r="J46" s="302" t="s">
        <v>1115</v>
      </c>
      <c r="K46" s="273"/>
      <c r="L46" s="269"/>
    </row>
    <row r="47" spans="1:17" ht="100" customHeight="1" x14ac:dyDescent="0.35">
      <c r="B47" s="265"/>
      <c r="C47" s="275" t="s">
        <v>1050</v>
      </c>
      <c r="D47" s="272" t="s">
        <v>951</v>
      </c>
      <c r="E47" s="272" t="s">
        <v>997</v>
      </c>
      <c r="F47" s="272" t="s">
        <v>1062</v>
      </c>
      <c r="G47" s="301" t="s">
        <v>1114</v>
      </c>
      <c r="H47" s="301" t="s">
        <v>1117</v>
      </c>
      <c r="I47" s="301" t="s">
        <v>1115</v>
      </c>
      <c r="J47" s="302" t="s">
        <v>1115</v>
      </c>
      <c r="K47" s="273"/>
      <c r="L47" s="269"/>
    </row>
    <row r="48" spans="1:17" s="290" customFormat="1" ht="20" customHeight="1" x14ac:dyDescent="0.35">
      <c r="A48" s="287"/>
      <c r="B48" s="288"/>
      <c r="C48" s="712" t="s">
        <v>1124</v>
      </c>
      <c r="D48" s="713"/>
      <c r="E48" s="713"/>
      <c r="F48" s="713"/>
      <c r="G48" s="713"/>
      <c r="H48" s="713"/>
      <c r="I48" s="713"/>
      <c r="J48" s="714"/>
      <c r="K48" s="303"/>
      <c r="L48" s="299"/>
      <c r="M48" s="287"/>
      <c r="N48" s="287"/>
      <c r="O48" s="287"/>
      <c r="P48" s="287"/>
      <c r="Q48" s="287"/>
    </row>
    <row r="49" spans="2:12" ht="181" customHeight="1" x14ac:dyDescent="0.35">
      <c r="B49" s="265"/>
      <c r="C49" s="719" t="s">
        <v>1015</v>
      </c>
      <c r="D49" s="272" t="s">
        <v>1016</v>
      </c>
      <c r="E49" s="272" t="s">
        <v>1017</v>
      </c>
      <c r="F49" s="272" t="s">
        <v>1095</v>
      </c>
      <c r="G49" s="301" t="s">
        <v>1114</v>
      </c>
      <c r="H49" s="301" t="s">
        <v>1126</v>
      </c>
      <c r="I49" s="301" t="s">
        <v>1127</v>
      </c>
      <c r="J49" s="302" t="s">
        <v>1125</v>
      </c>
      <c r="K49" s="273"/>
      <c r="L49" s="269"/>
    </row>
    <row r="50" spans="2:12" ht="45" customHeight="1" x14ac:dyDescent="0.35">
      <c r="B50" s="265"/>
      <c r="C50" s="721"/>
      <c r="D50" s="272" t="s">
        <v>1018</v>
      </c>
      <c r="E50" s="272" t="s">
        <v>1019</v>
      </c>
      <c r="F50" s="272" t="s">
        <v>1096</v>
      </c>
      <c r="G50" s="301" t="s">
        <v>1114</v>
      </c>
      <c r="H50" s="301" t="s">
        <v>1128</v>
      </c>
      <c r="I50" s="301" t="s">
        <v>1128</v>
      </c>
      <c r="J50" s="302" t="s">
        <v>1128</v>
      </c>
      <c r="K50" s="273"/>
      <c r="L50" s="269"/>
    </row>
    <row r="51" spans="2:12" ht="79.5" customHeight="1" x14ac:dyDescent="0.35">
      <c r="B51" s="265"/>
      <c r="C51" s="721"/>
      <c r="D51" s="272" t="s">
        <v>1020</v>
      </c>
      <c r="E51" s="272" t="s">
        <v>1021</v>
      </c>
      <c r="F51" s="272" t="s">
        <v>1096</v>
      </c>
      <c r="G51" s="301" t="s">
        <v>1114</v>
      </c>
      <c r="H51" s="301" t="s">
        <v>1128</v>
      </c>
      <c r="I51" s="301" t="s">
        <v>1128</v>
      </c>
      <c r="J51" s="302" t="s">
        <v>1128</v>
      </c>
      <c r="K51" s="273"/>
      <c r="L51" s="269"/>
    </row>
    <row r="52" spans="2:12" ht="45" customHeight="1" x14ac:dyDescent="0.35">
      <c r="B52" s="265"/>
      <c r="C52" s="720"/>
      <c r="D52" s="272" t="s">
        <v>950</v>
      </c>
      <c r="E52" s="272" t="s">
        <v>1022</v>
      </c>
      <c r="F52" s="272" t="s">
        <v>1097</v>
      </c>
      <c r="G52" s="301" t="s">
        <v>1114</v>
      </c>
      <c r="H52" s="301" t="s">
        <v>1117</v>
      </c>
      <c r="I52" s="301" t="s">
        <v>1115</v>
      </c>
      <c r="J52" s="302" t="s">
        <v>1115</v>
      </c>
      <c r="K52" s="273"/>
      <c r="L52" s="269"/>
    </row>
    <row r="53" spans="2:12" ht="45" customHeight="1" x14ac:dyDescent="0.35">
      <c r="B53" s="265"/>
      <c r="C53" s="719" t="s">
        <v>1063</v>
      </c>
      <c r="D53" s="272" t="s">
        <v>1064</v>
      </c>
      <c r="E53" s="710" t="s">
        <v>1066</v>
      </c>
      <c r="F53" s="710" t="s">
        <v>1098</v>
      </c>
      <c r="G53" s="715" t="s">
        <v>1114</v>
      </c>
      <c r="H53" s="715" t="s">
        <v>1129</v>
      </c>
      <c r="I53" s="715" t="s">
        <v>1127</v>
      </c>
      <c r="J53" s="717" t="s">
        <v>1125</v>
      </c>
      <c r="K53" s="273"/>
      <c r="L53" s="269"/>
    </row>
    <row r="54" spans="2:12" ht="346" customHeight="1" x14ac:dyDescent="0.35">
      <c r="B54" s="265"/>
      <c r="C54" s="721"/>
      <c r="D54" s="272" t="s">
        <v>1065</v>
      </c>
      <c r="E54" s="711"/>
      <c r="F54" s="711"/>
      <c r="G54" s="716"/>
      <c r="H54" s="716"/>
      <c r="I54" s="716"/>
      <c r="J54" s="718"/>
      <c r="K54" s="273"/>
      <c r="L54" s="269"/>
    </row>
    <row r="55" spans="2:12" ht="45" customHeight="1" x14ac:dyDescent="0.35">
      <c r="B55" s="265"/>
      <c r="C55" s="720"/>
      <c r="D55" s="272" t="s">
        <v>1067</v>
      </c>
      <c r="E55" s="272" t="s">
        <v>1068</v>
      </c>
      <c r="F55" s="272" t="s">
        <v>1099</v>
      </c>
      <c r="G55" s="301" t="s">
        <v>1114</v>
      </c>
      <c r="H55" s="301" t="s">
        <v>1128</v>
      </c>
      <c r="I55" s="301" t="s">
        <v>1128</v>
      </c>
      <c r="J55" s="302" t="s">
        <v>1128</v>
      </c>
      <c r="K55" s="273"/>
      <c r="L55" s="269"/>
    </row>
    <row r="56" spans="2:12" ht="99" customHeight="1" x14ac:dyDescent="0.35">
      <c r="B56" s="265"/>
      <c r="C56" s="274" t="s">
        <v>1069</v>
      </c>
      <c r="D56" s="272" t="s">
        <v>1070</v>
      </c>
      <c r="E56" s="272" t="s">
        <v>1071</v>
      </c>
      <c r="F56" s="272" t="s">
        <v>1100</v>
      </c>
      <c r="G56" s="301" t="s">
        <v>1114</v>
      </c>
      <c r="H56" s="301" t="s">
        <v>1117</v>
      </c>
      <c r="I56" s="301" t="s">
        <v>1115</v>
      </c>
      <c r="J56" s="302" t="s">
        <v>1115</v>
      </c>
      <c r="K56" s="273"/>
      <c r="L56" s="269"/>
    </row>
    <row r="57" spans="2:12" ht="45" customHeight="1" x14ac:dyDescent="0.35">
      <c r="B57" s="265"/>
      <c r="C57" s="719" t="s">
        <v>1074</v>
      </c>
      <c r="D57" s="272" t="s">
        <v>1072</v>
      </c>
      <c r="E57" s="272" t="s">
        <v>1073</v>
      </c>
      <c r="F57" s="272" t="s">
        <v>1101</v>
      </c>
      <c r="G57" s="301" t="s">
        <v>1114</v>
      </c>
      <c r="H57" s="301" t="s">
        <v>1117</v>
      </c>
      <c r="I57" s="301" t="s">
        <v>1115</v>
      </c>
      <c r="J57" s="302" t="s">
        <v>1115</v>
      </c>
      <c r="K57" s="273"/>
      <c r="L57" s="269"/>
    </row>
    <row r="58" spans="2:12" ht="58" customHeight="1" thickBot="1" x14ac:dyDescent="0.4">
      <c r="B58" s="265"/>
      <c r="C58" s="722"/>
      <c r="D58" s="276" t="s">
        <v>1075</v>
      </c>
      <c r="E58" s="276" t="s">
        <v>1076</v>
      </c>
      <c r="F58" s="276" t="s">
        <v>1102</v>
      </c>
      <c r="G58" s="301" t="s">
        <v>1114</v>
      </c>
      <c r="H58" s="301" t="s">
        <v>1117</v>
      </c>
      <c r="I58" s="301" t="s">
        <v>1115</v>
      </c>
      <c r="J58" s="302" t="s">
        <v>1115</v>
      </c>
      <c r="K58" s="273"/>
      <c r="L58" s="269"/>
    </row>
    <row r="59" spans="2:12" ht="59" customHeight="1" thickBot="1" x14ac:dyDescent="0.4">
      <c r="B59" s="265"/>
      <c r="C59" s="305" t="s">
        <v>1077</v>
      </c>
      <c r="D59" s="276" t="s">
        <v>1078</v>
      </c>
      <c r="E59" s="276" t="s">
        <v>1079</v>
      </c>
      <c r="F59" s="276" t="s">
        <v>1103</v>
      </c>
      <c r="G59" s="301" t="s">
        <v>1114</v>
      </c>
      <c r="H59" s="301" t="s">
        <v>1117</v>
      </c>
      <c r="I59" s="301" t="s">
        <v>1115</v>
      </c>
      <c r="J59" s="302" t="s">
        <v>1115</v>
      </c>
      <c r="K59" s="273"/>
      <c r="L59" s="269"/>
    </row>
    <row r="60" spans="2:12" ht="158" customHeight="1" thickBot="1" x14ac:dyDescent="0.4">
      <c r="B60" s="265"/>
      <c r="C60" s="305" t="s">
        <v>1082</v>
      </c>
      <c r="D60" s="276" t="s">
        <v>1080</v>
      </c>
      <c r="E60" s="276" t="s">
        <v>1081</v>
      </c>
      <c r="F60" s="276" t="s">
        <v>1104</v>
      </c>
      <c r="G60" s="298" t="s">
        <v>1130</v>
      </c>
      <c r="H60" s="298" t="s">
        <v>1131</v>
      </c>
      <c r="I60" s="298" t="s">
        <v>1132</v>
      </c>
      <c r="J60" s="304" t="s">
        <v>1133</v>
      </c>
      <c r="K60" s="273"/>
      <c r="L60" s="269"/>
    </row>
    <row r="61" spans="2:12" x14ac:dyDescent="0.35">
      <c r="B61" s="265"/>
      <c r="C61" s="277"/>
      <c r="D61" s="277"/>
      <c r="E61" s="277"/>
      <c r="F61" s="277"/>
      <c r="G61" s="277"/>
      <c r="H61" s="277"/>
      <c r="I61" s="277"/>
      <c r="J61" s="277"/>
      <c r="K61" s="267"/>
      <c r="L61" s="258"/>
    </row>
    <row r="62" spans="2:12" x14ac:dyDescent="0.35">
      <c r="B62" s="265"/>
      <c r="C62" s="277"/>
      <c r="D62" s="277"/>
      <c r="E62" s="277"/>
      <c r="F62" s="277"/>
      <c r="G62" s="277"/>
      <c r="H62" s="277"/>
      <c r="I62" s="277"/>
      <c r="J62" s="277"/>
      <c r="K62" s="267"/>
      <c r="L62" s="258"/>
    </row>
    <row r="63" spans="2:12" x14ac:dyDescent="0.35">
      <c r="B63" s="265"/>
      <c r="C63" s="268" t="s">
        <v>814</v>
      </c>
      <c r="D63" s="277"/>
      <c r="E63" s="277"/>
      <c r="F63" s="277"/>
      <c r="G63" s="277"/>
      <c r="H63" s="277"/>
      <c r="I63" s="277"/>
      <c r="J63" s="277"/>
      <c r="K63" s="267"/>
      <c r="L63" s="258"/>
    </row>
    <row r="64" spans="2:12" ht="13.5" thickBot="1" x14ac:dyDescent="0.4">
      <c r="B64" s="265"/>
      <c r="C64" s="268"/>
      <c r="D64" s="277"/>
      <c r="E64" s="277"/>
      <c r="F64" s="277"/>
      <c r="G64" s="277"/>
      <c r="H64" s="277"/>
      <c r="I64" s="277"/>
      <c r="J64" s="277"/>
      <c r="K64" s="267"/>
      <c r="L64" s="258"/>
    </row>
    <row r="65" spans="1:17" s="283" customFormat="1" ht="40" customHeight="1" x14ac:dyDescent="0.35">
      <c r="A65" s="278"/>
      <c r="B65" s="279"/>
      <c r="C65" s="280" t="s">
        <v>815</v>
      </c>
      <c r="D65" s="728"/>
      <c r="E65" s="729"/>
      <c r="F65" s="266"/>
      <c r="G65" s="266"/>
      <c r="H65" s="266"/>
      <c r="I65" s="266"/>
      <c r="J65" s="266"/>
      <c r="K65" s="281"/>
      <c r="L65" s="282"/>
      <c r="M65" s="278"/>
      <c r="N65" s="278"/>
      <c r="O65" s="278"/>
      <c r="P65" s="278"/>
      <c r="Q65" s="278"/>
    </row>
    <row r="66" spans="1:17" s="283" customFormat="1" ht="40" customHeight="1" x14ac:dyDescent="0.35">
      <c r="A66" s="278"/>
      <c r="B66" s="279"/>
      <c r="C66" s="284" t="s">
        <v>816</v>
      </c>
      <c r="D66" s="730"/>
      <c r="E66" s="731"/>
      <c r="F66" s="266"/>
      <c r="G66" s="266"/>
      <c r="H66" s="266"/>
      <c r="I66" s="266"/>
      <c r="J66" s="266"/>
      <c r="K66" s="281"/>
      <c r="L66" s="282"/>
      <c r="M66" s="278"/>
      <c r="N66" s="278"/>
      <c r="O66" s="278"/>
      <c r="P66" s="278"/>
      <c r="Q66" s="278"/>
    </row>
    <row r="67" spans="1:17" s="283" customFormat="1" ht="40" customHeight="1" thickBot="1" x14ac:dyDescent="0.4">
      <c r="A67" s="278"/>
      <c r="B67" s="279"/>
      <c r="C67" s="285" t="s">
        <v>817</v>
      </c>
      <c r="D67" s="732"/>
      <c r="E67" s="733"/>
      <c r="F67" s="266"/>
      <c r="G67" s="266"/>
      <c r="H67" s="266"/>
      <c r="I67" s="266"/>
      <c r="J67" s="266"/>
      <c r="K67" s="281"/>
      <c r="L67" s="282"/>
      <c r="M67" s="278"/>
      <c r="N67" s="278"/>
      <c r="O67" s="278"/>
      <c r="P67" s="278"/>
      <c r="Q67" s="278"/>
    </row>
    <row r="68" spans="1:17" s="283" customFormat="1" x14ac:dyDescent="0.35">
      <c r="A68" s="278"/>
      <c r="B68" s="279"/>
      <c r="C68" s="286"/>
      <c r="D68" s="266"/>
      <c r="E68" s="266"/>
      <c r="F68" s="266"/>
      <c r="G68" s="266"/>
      <c r="H68" s="266"/>
      <c r="I68" s="266"/>
      <c r="J68" s="266"/>
      <c r="K68" s="281"/>
      <c r="L68" s="282"/>
      <c r="M68" s="278"/>
      <c r="N68" s="278"/>
      <c r="O68" s="278"/>
      <c r="P68" s="278"/>
      <c r="Q68" s="278"/>
    </row>
    <row r="69" spans="1:17" x14ac:dyDescent="0.35">
      <c r="B69" s="265"/>
      <c r="C69" s="286"/>
      <c r="D69" s="277"/>
      <c r="E69" s="277"/>
      <c r="F69" s="277"/>
      <c r="G69" s="277"/>
      <c r="H69" s="277"/>
      <c r="I69" s="277"/>
      <c r="J69" s="277"/>
      <c r="K69" s="267"/>
      <c r="L69" s="258"/>
    </row>
    <row r="70" spans="1:17" x14ac:dyDescent="0.35">
      <c r="B70" s="265"/>
      <c r="C70" s="291"/>
      <c r="D70" s="291"/>
      <c r="E70" s="291"/>
      <c r="F70" s="291"/>
      <c r="G70" s="291"/>
      <c r="H70" s="291"/>
      <c r="I70" s="291"/>
      <c r="J70" s="291"/>
      <c r="K70" s="292"/>
      <c r="L70" s="258"/>
    </row>
    <row r="71" spans="1:17" ht="13.5" thickBot="1" x14ac:dyDescent="0.4">
      <c r="B71" s="293"/>
      <c r="C71" s="294"/>
      <c r="D71" s="294"/>
      <c r="E71" s="294"/>
      <c r="F71" s="294"/>
      <c r="G71" s="294"/>
      <c r="H71" s="294"/>
      <c r="I71" s="294"/>
      <c r="J71" s="294"/>
      <c r="K71" s="295"/>
      <c r="L71" s="258"/>
    </row>
  </sheetData>
  <mergeCells count="33">
    <mergeCell ref="C3:E3"/>
    <mergeCell ref="D8:E8"/>
    <mergeCell ref="D65:E65"/>
    <mergeCell ref="D66:E66"/>
    <mergeCell ref="D67:E67"/>
    <mergeCell ref="C14:C16"/>
    <mergeCell ref="C34:C35"/>
    <mergeCell ref="C38:C39"/>
    <mergeCell ref="C45:C46"/>
    <mergeCell ref="E53:E54"/>
    <mergeCell ref="C53:C55"/>
    <mergeCell ref="C37:J37"/>
    <mergeCell ref="C44:J44"/>
    <mergeCell ref="C48:J48"/>
    <mergeCell ref="G53:G54"/>
    <mergeCell ref="H53:H54"/>
    <mergeCell ref="C57:C58"/>
    <mergeCell ref="F12:F13"/>
    <mergeCell ref="C24:C27"/>
    <mergeCell ref="C30:C33"/>
    <mergeCell ref="C18:J18"/>
    <mergeCell ref="C23:J23"/>
    <mergeCell ref="C29:J29"/>
    <mergeCell ref="F53:F54"/>
    <mergeCell ref="C11:J11"/>
    <mergeCell ref="G12:G13"/>
    <mergeCell ref="H12:H13"/>
    <mergeCell ref="I12:I13"/>
    <mergeCell ref="J12:J13"/>
    <mergeCell ref="C12:C13"/>
    <mergeCell ref="I53:I54"/>
    <mergeCell ref="J53:J54"/>
    <mergeCell ref="C49:C5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I54"/>
  <sheetViews>
    <sheetView zoomScale="213" zoomScaleNormal="213" workbookViewId="0">
      <selection activeCell="E9" sqref="E9:H9"/>
    </sheetView>
  </sheetViews>
  <sheetFormatPr defaultColWidth="9.1796875" defaultRowHeight="14" x14ac:dyDescent="0.35"/>
  <cols>
    <col min="1" max="2" width="1.81640625" style="148" customWidth="1"/>
    <col min="3" max="3" width="50" style="148" customWidth="1"/>
    <col min="4" max="4" width="29.453125" style="148" customWidth="1"/>
    <col min="5" max="5" width="19.453125" style="148" customWidth="1"/>
    <col min="6" max="6" width="21.1796875" style="148" customWidth="1"/>
    <col min="7" max="7" width="26.1796875" style="148" customWidth="1"/>
    <col min="8" max="8" width="57.453125" style="148" bestFit="1" customWidth="1"/>
    <col min="9" max="10" width="1.81640625" style="148" customWidth="1"/>
    <col min="11" max="16384" width="9.1796875" style="148"/>
  </cols>
  <sheetData>
    <row r="1" spans="2:9" ht="14.5" thickBot="1" x14ac:dyDescent="0.4"/>
    <row r="2" spans="2:9" ht="14.5" thickBot="1" x14ac:dyDescent="0.4">
      <c r="B2" s="164"/>
      <c r="C2" s="165"/>
      <c r="D2" s="165"/>
      <c r="E2" s="165"/>
      <c r="F2" s="165"/>
      <c r="G2" s="165"/>
      <c r="H2" s="165"/>
      <c r="I2" s="166"/>
    </row>
    <row r="3" spans="2:9" ht="20.5" thickBot="1" x14ac:dyDescent="0.4">
      <c r="B3" s="145"/>
      <c r="C3" s="744" t="s">
        <v>847</v>
      </c>
      <c r="D3" s="745"/>
      <c r="E3" s="745"/>
      <c r="F3" s="745"/>
      <c r="G3" s="745"/>
      <c r="H3" s="746"/>
      <c r="I3" s="167"/>
    </row>
    <row r="4" spans="2:9" x14ac:dyDescent="0.35">
      <c r="B4" s="145"/>
      <c r="C4" s="168"/>
      <c r="D4" s="168"/>
      <c r="E4" s="168"/>
      <c r="F4" s="168"/>
      <c r="G4" s="168"/>
      <c r="H4" s="168"/>
      <c r="I4" s="167"/>
    </row>
    <row r="5" spans="2:9" x14ac:dyDescent="0.35">
      <c r="B5" s="145"/>
      <c r="C5" s="168"/>
      <c r="D5" s="168"/>
      <c r="E5" s="168"/>
      <c r="F5" s="168"/>
      <c r="G5" s="168"/>
      <c r="H5" s="168"/>
      <c r="I5" s="167"/>
    </row>
    <row r="6" spans="2:9" x14ac:dyDescent="0.35">
      <c r="B6" s="145"/>
      <c r="C6" s="169" t="s">
        <v>848</v>
      </c>
      <c r="D6" s="168"/>
      <c r="E6" s="168"/>
      <c r="F6" s="168"/>
      <c r="G6" s="168"/>
      <c r="H6" s="168"/>
      <c r="I6" s="167"/>
    </row>
    <row r="7" spans="2:9" ht="14.5" thickBot="1" x14ac:dyDescent="0.4">
      <c r="B7" s="145"/>
      <c r="C7" s="168"/>
      <c r="D7" s="168"/>
      <c r="E7" s="168"/>
      <c r="F7" s="168"/>
      <c r="G7" s="168"/>
      <c r="H7" s="168"/>
      <c r="I7" s="167"/>
    </row>
    <row r="8" spans="2:9" ht="45" customHeight="1" x14ac:dyDescent="0.35">
      <c r="B8" s="145"/>
      <c r="C8" s="683" t="s">
        <v>849</v>
      </c>
      <c r="D8" s="684"/>
      <c r="E8" s="747" t="s">
        <v>968</v>
      </c>
      <c r="F8" s="747"/>
      <c r="G8" s="747"/>
      <c r="H8" s="748"/>
      <c r="I8" s="167"/>
    </row>
    <row r="9" spans="2:9" ht="45" customHeight="1" thickBot="1" x14ac:dyDescent="0.4">
      <c r="B9" s="145"/>
      <c r="C9" s="679" t="s">
        <v>850</v>
      </c>
      <c r="D9" s="680"/>
      <c r="E9" s="749" t="s">
        <v>969</v>
      </c>
      <c r="F9" s="749"/>
      <c r="G9" s="749"/>
      <c r="H9" s="750"/>
      <c r="I9" s="167"/>
    </row>
    <row r="10" spans="2:9" ht="15" customHeight="1" thickBot="1" x14ac:dyDescent="0.4">
      <c r="B10" s="145"/>
      <c r="C10" s="739"/>
      <c r="D10" s="739"/>
      <c r="E10" s="740"/>
      <c r="F10" s="740"/>
      <c r="G10" s="740"/>
      <c r="H10" s="740"/>
      <c r="I10" s="167"/>
    </row>
    <row r="11" spans="2:9" ht="30" customHeight="1" x14ac:dyDescent="0.35">
      <c r="B11" s="145"/>
      <c r="C11" s="741" t="s">
        <v>851</v>
      </c>
      <c r="D11" s="742"/>
      <c r="E11" s="742"/>
      <c r="F11" s="742"/>
      <c r="G11" s="742"/>
      <c r="H11" s="743"/>
      <c r="I11" s="167"/>
    </row>
    <row r="12" spans="2:9" x14ac:dyDescent="0.35">
      <c r="B12" s="145"/>
      <c r="C12" s="170" t="s">
        <v>852</v>
      </c>
      <c r="D12" s="171" t="s">
        <v>853</v>
      </c>
      <c r="E12" s="171" t="s">
        <v>245</v>
      </c>
      <c r="F12" s="171" t="s">
        <v>243</v>
      </c>
      <c r="G12" s="171" t="s">
        <v>854</v>
      </c>
      <c r="H12" s="172" t="s">
        <v>855</v>
      </c>
      <c r="I12" s="167"/>
    </row>
    <row r="13" spans="2:9" ht="86" customHeight="1" x14ac:dyDescent="0.35">
      <c r="B13" s="145"/>
      <c r="C13" s="306" t="s">
        <v>1178</v>
      </c>
      <c r="D13" s="768" t="s">
        <v>1134</v>
      </c>
      <c r="E13" s="768" t="s">
        <v>1135</v>
      </c>
      <c r="F13" s="768" t="s">
        <v>1136</v>
      </c>
      <c r="G13" s="768" t="s">
        <v>724</v>
      </c>
      <c r="H13" s="769" t="s">
        <v>1222</v>
      </c>
      <c r="I13" s="167"/>
    </row>
    <row r="14" spans="2:9" ht="87" customHeight="1" x14ac:dyDescent="0.35">
      <c r="B14" s="145"/>
      <c r="C14" s="306" t="s">
        <v>1179</v>
      </c>
      <c r="D14" s="763"/>
      <c r="E14" s="763"/>
      <c r="F14" s="763"/>
      <c r="G14" s="763"/>
      <c r="H14" s="766"/>
      <c r="I14" s="167"/>
    </row>
    <row r="15" spans="2:9" ht="96" customHeight="1" thickBot="1" x14ac:dyDescent="0.4">
      <c r="B15" s="145"/>
      <c r="C15" s="306" t="s">
        <v>1180</v>
      </c>
      <c r="D15" s="763"/>
      <c r="E15" s="763"/>
      <c r="F15" s="763"/>
      <c r="G15" s="764"/>
      <c r="H15" s="767"/>
      <c r="I15" s="167"/>
    </row>
    <row r="16" spans="2:9" ht="264" customHeight="1" thickBot="1" x14ac:dyDescent="0.4">
      <c r="B16" s="145"/>
      <c r="C16" s="358" t="s">
        <v>1177</v>
      </c>
      <c r="D16" s="356" t="s">
        <v>1143</v>
      </c>
      <c r="E16" s="356" t="s">
        <v>734</v>
      </c>
      <c r="F16" s="356" t="s">
        <v>1144</v>
      </c>
      <c r="G16" s="356" t="s">
        <v>1145</v>
      </c>
      <c r="H16" s="357" t="s">
        <v>1263</v>
      </c>
      <c r="I16" s="167"/>
    </row>
    <row r="17" spans="2:9" ht="35" customHeight="1" x14ac:dyDescent="0.35">
      <c r="B17" s="145"/>
      <c r="C17" s="309" t="s">
        <v>1177</v>
      </c>
      <c r="D17" s="762" t="s">
        <v>1138</v>
      </c>
      <c r="E17" s="762" t="s">
        <v>903</v>
      </c>
      <c r="F17" s="762" t="s">
        <v>904</v>
      </c>
      <c r="G17" s="762" t="s">
        <v>1139</v>
      </c>
      <c r="H17" s="765" t="s">
        <v>1223</v>
      </c>
      <c r="I17" s="167"/>
    </row>
    <row r="18" spans="2:9" ht="35" customHeight="1" x14ac:dyDescent="0.35">
      <c r="B18" s="145"/>
      <c r="C18" s="306" t="s">
        <v>1182</v>
      </c>
      <c r="D18" s="763"/>
      <c r="E18" s="763"/>
      <c r="F18" s="763"/>
      <c r="G18" s="763"/>
      <c r="H18" s="766"/>
      <c r="I18" s="167"/>
    </row>
    <row r="19" spans="2:9" ht="35" customHeight="1" x14ac:dyDescent="0.35">
      <c r="B19" s="145"/>
      <c r="C19" s="306" t="s">
        <v>1184</v>
      </c>
      <c r="D19" s="763"/>
      <c r="E19" s="763"/>
      <c r="F19" s="763"/>
      <c r="G19" s="763"/>
      <c r="H19" s="766"/>
      <c r="I19" s="167"/>
    </row>
    <row r="20" spans="2:9" ht="35" customHeight="1" thickBot="1" x14ac:dyDescent="0.4">
      <c r="B20" s="145"/>
      <c r="C20" s="322" t="s">
        <v>1183</v>
      </c>
      <c r="D20" s="764"/>
      <c r="E20" s="764"/>
      <c r="F20" s="764"/>
      <c r="G20" s="764"/>
      <c r="H20" s="767"/>
      <c r="I20" s="167"/>
    </row>
    <row r="21" spans="2:9" ht="91" customHeight="1" x14ac:dyDescent="0.35">
      <c r="B21" s="145"/>
      <c r="C21" s="319" t="s">
        <v>1177</v>
      </c>
      <c r="D21" s="762" t="s">
        <v>1140</v>
      </c>
      <c r="E21" s="310" t="s">
        <v>898</v>
      </c>
      <c r="F21" s="762" t="s">
        <v>901</v>
      </c>
      <c r="G21" s="762" t="s">
        <v>902</v>
      </c>
      <c r="H21" s="765" t="s">
        <v>1137</v>
      </c>
      <c r="I21" s="167"/>
    </row>
    <row r="22" spans="2:9" ht="56" x14ac:dyDescent="0.35">
      <c r="B22" s="145"/>
      <c r="C22" s="307" t="s">
        <v>1182</v>
      </c>
      <c r="D22" s="763"/>
      <c r="E22" s="308" t="s">
        <v>899</v>
      </c>
      <c r="F22" s="763"/>
      <c r="G22" s="763"/>
      <c r="H22" s="766"/>
      <c r="I22" s="167"/>
    </row>
    <row r="23" spans="2:9" ht="76" customHeight="1" x14ac:dyDescent="0.35">
      <c r="B23" s="145"/>
      <c r="C23" s="307" t="s">
        <v>1184</v>
      </c>
      <c r="D23" s="763"/>
      <c r="E23" s="308" t="s">
        <v>900</v>
      </c>
      <c r="F23" s="763"/>
      <c r="G23" s="763"/>
      <c r="H23" s="766"/>
      <c r="I23" s="167"/>
    </row>
    <row r="24" spans="2:9" ht="116" customHeight="1" thickBot="1" x14ac:dyDescent="0.4">
      <c r="B24" s="145"/>
      <c r="C24" s="320" t="s">
        <v>1183</v>
      </c>
      <c r="D24" s="764"/>
      <c r="E24" s="321" t="s">
        <v>1141</v>
      </c>
      <c r="F24" s="764"/>
      <c r="G24" s="764"/>
      <c r="H24" s="767"/>
      <c r="I24" s="167"/>
    </row>
    <row r="25" spans="2:9" ht="147" customHeight="1" thickBot="1" x14ac:dyDescent="0.4">
      <c r="B25" s="145"/>
      <c r="C25" s="313" t="s">
        <v>1185</v>
      </c>
      <c r="D25" s="314" t="s">
        <v>1146</v>
      </c>
      <c r="E25" s="318" t="s">
        <v>1147</v>
      </c>
      <c r="F25" s="316" t="s">
        <v>1148</v>
      </c>
      <c r="G25" s="316" t="s">
        <v>1149</v>
      </c>
      <c r="H25" s="317" t="s">
        <v>1137</v>
      </c>
      <c r="I25" s="167"/>
    </row>
    <row r="26" spans="2:9" ht="338" customHeight="1" thickBot="1" x14ac:dyDescent="0.4">
      <c r="B26" s="145"/>
      <c r="C26" s="313" t="s">
        <v>1186</v>
      </c>
      <c r="D26" s="314" t="s">
        <v>1150</v>
      </c>
      <c r="E26" s="315" t="s">
        <v>1151</v>
      </c>
      <c r="F26" s="316" t="s">
        <v>775</v>
      </c>
      <c r="G26" s="316" t="s">
        <v>1152</v>
      </c>
      <c r="H26" s="317" t="s">
        <v>1137</v>
      </c>
      <c r="I26" s="167"/>
    </row>
    <row r="27" spans="2:9" ht="144" customHeight="1" x14ac:dyDescent="0.35">
      <c r="B27" s="145"/>
      <c r="C27" s="309" t="s">
        <v>1181</v>
      </c>
      <c r="D27" s="310" t="s">
        <v>1142</v>
      </c>
      <c r="E27" s="311" t="s">
        <v>905</v>
      </c>
      <c r="F27" s="311" t="s">
        <v>906</v>
      </c>
      <c r="G27" s="311" t="s">
        <v>908</v>
      </c>
      <c r="H27" s="312" t="s">
        <v>1137</v>
      </c>
      <c r="I27" s="167"/>
    </row>
    <row r="28" spans="2:9" x14ac:dyDescent="0.35">
      <c r="B28" s="145"/>
      <c r="C28" s="168"/>
      <c r="D28" s="168"/>
      <c r="E28" s="168"/>
      <c r="F28" s="168"/>
      <c r="G28" s="168"/>
      <c r="H28" s="168"/>
      <c r="I28" s="167"/>
    </row>
    <row r="29" spans="2:9" x14ac:dyDescent="0.35">
      <c r="B29" s="145"/>
      <c r="C29" s="163"/>
      <c r="D29" s="168"/>
      <c r="E29" s="168"/>
      <c r="F29" s="168"/>
      <c r="G29" s="168"/>
      <c r="H29" s="168"/>
      <c r="I29" s="167"/>
    </row>
    <row r="30" spans="2:9" s="144" customFormat="1" x14ac:dyDescent="0.35">
      <c r="B30" s="145"/>
      <c r="C30" s="169" t="s">
        <v>856</v>
      </c>
      <c r="D30" s="168"/>
      <c r="E30" s="168"/>
      <c r="F30" s="168"/>
      <c r="G30" s="168"/>
      <c r="H30" s="168"/>
      <c r="I30" s="167"/>
    </row>
    <row r="31" spans="2:9" s="144" customFormat="1" ht="14.5" thickBot="1" x14ac:dyDescent="0.4">
      <c r="B31" s="145"/>
      <c r="C31" s="169"/>
      <c r="D31" s="168"/>
      <c r="E31" s="168"/>
      <c r="F31" s="168"/>
      <c r="G31" s="168"/>
      <c r="H31" s="168"/>
      <c r="I31" s="167"/>
    </row>
    <row r="32" spans="2:9" s="144" customFormat="1" ht="30" customHeight="1" x14ac:dyDescent="0.35">
      <c r="B32" s="145"/>
      <c r="C32" s="751" t="s">
        <v>857</v>
      </c>
      <c r="D32" s="752"/>
      <c r="E32" s="752"/>
      <c r="F32" s="752"/>
      <c r="G32" s="752"/>
      <c r="H32" s="753"/>
      <c r="I32" s="167"/>
    </row>
    <row r="33" spans="2:9" ht="30" customHeight="1" x14ac:dyDescent="0.35">
      <c r="B33" s="145"/>
      <c r="C33" s="754" t="s">
        <v>858</v>
      </c>
      <c r="D33" s="755"/>
      <c r="E33" s="755" t="s">
        <v>855</v>
      </c>
      <c r="F33" s="755"/>
      <c r="G33" s="755"/>
      <c r="H33" s="756"/>
      <c r="I33" s="167"/>
    </row>
    <row r="34" spans="2:9" ht="161" customHeight="1" x14ac:dyDescent="0.35">
      <c r="B34" s="145"/>
      <c r="C34" s="757" t="s">
        <v>1291</v>
      </c>
      <c r="D34" s="758"/>
      <c r="E34" s="759" t="s">
        <v>1264</v>
      </c>
      <c r="F34" s="760"/>
      <c r="G34" s="760"/>
      <c r="H34" s="761"/>
      <c r="I34" s="167"/>
    </row>
    <row r="35" spans="2:9" ht="30" customHeight="1" thickBot="1" x14ac:dyDescent="0.4">
      <c r="B35" s="145"/>
      <c r="C35" s="770"/>
      <c r="D35" s="771"/>
      <c r="E35" s="674"/>
      <c r="F35" s="674"/>
      <c r="G35" s="674"/>
      <c r="H35" s="675"/>
      <c r="I35" s="167"/>
    </row>
    <row r="36" spans="2:9" x14ac:dyDescent="0.35">
      <c r="B36" s="145"/>
      <c r="C36" s="168"/>
      <c r="D36" s="168"/>
      <c r="E36" s="168"/>
      <c r="F36" s="168"/>
      <c r="G36" s="168"/>
      <c r="H36" s="168"/>
      <c r="I36" s="167"/>
    </row>
    <row r="37" spans="2:9" x14ac:dyDescent="0.35">
      <c r="B37" s="145"/>
      <c r="C37" s="168"/>
      <c r="D37" s="168"/>
      <c r="E37" s="168"/>
      <c r="F37" s="168"/>
      <c r="G37" s="168"/>
      <c r="H37" s="168"/>
      <c r="I37" s="167"/>
    </row>
    <row r="38" spans="2:9" x14ac:dyDescent="0.35">
      <c r="B38" s="145"/>
      <c r="C38" s="169" t="s">
        <v>859</v>
      </c>
      <c r="D38" s="169"/>
      <c r="E38" s="168"/>
      <c r="F38" s="168"/>
      <c r="G38" s="168"/>
      <c r="H38" s="168"/>
      <c r="I38" s="167"/>
    </row>
    <row r="39" spans="2:9" ht="14.5" thickBot="1" x14ac:dyDescent="0.4">
      <c r="B39" s="145"/>
      <c r="C39" s="173"/>
      <c r="D39" s="168"/>
      <c r="E39" s="168"/>
      <c r="F39" s="168"/>
      <c r="G39" s="168"/>
      <c r="H39" s="168"/>
      <c r="I39" s="167"/>
    </row>
    <row r="40" spans="2:9" ht="45" customHeight="1" x14ac:dyDescent="0.35">
      <c r="B40" s="145"/>
      <c r="C40" s="683" t="s">
        <v>860</v>
      </c>
      <c r="D40" s="684"/>
      <c r="E40" s="772" t="s">
        <v>1188</v>
      </c>
      <c r="F40" s="772"/>
      <c r="G40" s="772"/>
      <c r="H40" s="773"/>
      <c r="I40" s="167"/>
    </row>
    <row r="41" spans="2:9" ht="75.25" customHeight="1" x14ac:dyDescent="0.35">
      <c r="B41" s="145"/>
      <c r="C41" s="664" t="s">
        <v>861</v>
      </c>
      <c r="D41" s="665"/>
      <c r="E41" s="663" t="s">
        <v>963</v>
      </c>
      <c r="F41" s="666"/>
      <c r="G41" s="666"/>
      <c r="H41" s="667"/>
      <c r="I41" s="167"/>
    </row>
    <row r="42" spans="2:9" ht="45" customHeight="1" x14ac:dyDescent="0.35">
      <c r="B42" s="145"/>
      <c r="C42" s="664" t="s">
        <v>862</v>
      </c>
      <c r="D42" s="665"/>
      <c r="E42" s="774" t="s">
        <v>965</v>
      </c>
      <c r="F42" s="774"/>
      <c r="G42" s="774"/>
      <c r="H42" s="775"/>
      <c r="I42" s="167"/>
    </row>
    <row r="43" spans="2:9" ht="45" customHeight="1" x14ac:dyDescent="0.35">
      <c r="B43" s="145"/>
      <c r="C43" s="664" t="s">
        <v>863</v>
      </c>
      <c r="D43" s="665"/>
      <c r="E43" s="663" t="s">
        <v>964</v>
      </c>
      <c r="F43" s="663"/>
      <c r="G43" s="663"/>
      <c r="H43" s="694"/>
      <c r="I43" s="167"/>
    </row>
    <row r="44" spans="2:9" ht="45" customHeight="1" thickBot="1" x14ac:dyDescent="0.4">
      <c r="B44" s="145"/>
      <c r="C44" s="679" t="s">
        <v>864</v>
      </c>
      <c r="D44" s="680"/>
      <c r="E44" s="695" t="s">
        <v>1187</v>
      </c>
      <c r="F44" s="695"/>
      <c r="G44" s="695"/>
      <c r="H44" s="696"/>
      <c r="I44" s="167"/>
    </row>
    <row r="45" spans="2:9" s="131" customFormat="1" ht="15" customHeight="1" x14ac:dyDescent="0.35">
      <c r="B45" s="133"/>
      <c r="C45" s="59"/>
      <c r="D45" s="59"/>
      <c r="E45" s="59"/>
      <c r="F45" s="59"/>
      <c r="G45" s="59"/>
      <c r="H45" s="59"/>
      <c r="I45" s="60"/>
    </row>
    <row r="46" spans="2:9" x14ac:dyDescent="0.35">
      <c r="B46" s="145"/>
      <c r="C46" s="163"/>
      <c r="D46" s="168"/>
      <c r="E46" s="168"/>
      <c r="F46" s="168"/>
      <c r="G46" s="168"/>
      <c r="H46" s="168"/>
      <c r="I46" s="167"/>
    </row>
    <row r="47" spans="2:9" x14ac:dyDescent="0.35">
      <c r="B47" s="145"/>
      <c r="C47" s="169" t="s">
        <v>865</v>
      </c>
      <c r="D47" s="168"/>
      <c r="E47" s="168"/>
      <c r="F47" s="168"/>
      <c r="G47" s="168"/>
      <c r="H47" s="168"/>
      <c r="I47" s="167"/>
    </row>
    <row r="48" spans="2:9" ht="14.5" thickBot="1" x14ac:dyDescent="0.4">
      <c r="B48" s="145"/>
      <c r="C48" s="169"/>
      <c r="D48" s="168"/>
      <c r="E48" s="168"/>
      <c r="F48" s="168"/>
      <c r="G48" s="168"/>
      <c r="H48" s="168"/>
      <c r="I48" s="167"/>
    </row>
    <row r="49" spans="2:9" ht="45" customHeight="1" x14ac:dyDescent="0.35">
      <c r="B49" s="145"/>
      <c r="C49" s="683" t="s">
        <v>866</v>
      </c>
      <c r="D49" s="684"/>
      <c r="E49" s="772" t="s">
        <v>966</v>
      </c>
      <c r="F49" s="772"/>
      <c r="G49" s="772"/>
      <c r="H49" s="773"/>
      <c r="I49" s="167"/>
    </row>
    <row r="50" spans="2:9" ht="45" customHeight="1" x14ac:dyDescent="0.35">
      <c r="B50" s="145"/>
      <c r="C50" s="664" t="s">
        <v>867</v>
      </c>
      <c r="D50" s="665"/>
      <c r="E50" s="688" t="s">
        <v>967</v>
      </c>
      <c r="F50" s="688"/>
      <c r="G50" s="688"/>
      <c r="H50" s="689"/>
      <c r="I50" s="167"/>
    </row>
    <row r="51" spans="2:9" ht="45" customHeight="1" x14ac:dyDescent="0.35">
      <c r="B51" s="145"/>
      <c r="C51" s="781"/>
      <c r="D51" s="703"/>
      <c r="E51" s="704"/>
      <c r="F51" s="782"/>
      <c r="G51" s="782"/>
      <c r="H51" s="705"/>
      <c r="I51" s="167"/>
    </row>
    <row r="52" spans="2:9" ht="45" customHeight="1" thickBot="1" x14ac:dyDescent="0.4">
      <c r="B52" s="145"/>
      <c r="C52" s="776"/>
      <c r="D52" s="777"/>
      <c r="E52" s="778"/>
      <c r="F52" s="779"/>
      <c r="G52" s="779"/>
      <c r="H52" s="780"/>
      <c r="I52" s="167"/>
    </row>
    <row r="53" spans="2:9" x14ac:dyDescent="0.35">
      <c r="B53" s="145"/>
      <c r="C53" s="168"/>
      <c r="D53" s="168"/>
      <c r="E53" s="168"/>
      <c r="F53" s="168"/>
      <c r="G53" s="168"/>
      <c r="H53" s="168"/>
      <c r="I53" s="167"/>
    </row>
    <row r="54" spans="2:9" ht="14.5" thickBot="1" x14ac:dyDescent="0.4">
      <c r="B54" s="174"/>
      <c r="C54" s="175"/>
      <c r="D54" s="175"/>
      <c r="E54" s="175"/>
      <c r="F54" s="175"/>
      <c r="G54" s="175"/>
      <c r="H54" s="175"/>
      <c r="I54" s="176"/>
    </row>
  </sheetData>
  <mergeCells count="47">
    <mergeCell ref="C52:D52"/>
    <mergeCell ref="E52:H52"/>
    <mergeCell ref="C49:D49"/>
    <mergeCell ref="E49:H49"/>
    <mergeCell ref="C50:D50"/>
    <mergeCell ref="E50:H50"/>
    <mergeCell ref="C51:D51"/>
    <mergeCell ref="E51:H51"/>
    <mergeCell ref="C42:D42"/>
    <mergeCell ref="E42:H42"/>
    <mergeCell ref="C43:D43"/>
    <mergeCell ref="E43:H43"/>
    <mergeCell ref="C44:D44"/>
    <mergeCell ref="E44:H44"/>
    <mergeCell ref="C35:D35"/>
    <mergeCell ref="E35:H35"/>
    <mergeCell ref="C40:D40"/>
    <mergeCell ref="E40:H40"/>
    <mergeCell ref="C41:D41"/>
    <mergeCell ref="E41:H41"/>
    <mergeCell ref="D21:D24"/>
    <mergeCell ref="F21:F24"/>
    <mergeCell ref="G21:G24"/>
    <mergeCell ref="H21:H24"/>
    <mergeCell ref="D13:D15"/>
    <mergeCell ref="E13:E15"/>
    <mergeCell ref="H17:H20"/>
    <mergeCell ref="G13:G15"/>
    <mergeCell ref="H13:H15"/>
    <mergeCell ref="F13:F15"/>
    <mergeCell ref="D17:D20"/>
    <mergeCell ref="E17:E20"/>
    <mergeCell ref="F17:F20"/>
    <mergeCell ref="G17:G20"/>
    <mergeCell ref="C32:H32"/>
    <mergeCell ref="C33:D33"/>
    <mergeCell ref="E33:H33"/>
    <mergeCell ref="C34:D34"/>
    <mergeCell ref="E34:H34"/>
    <mergeCell ref="C10:D10"/>
    <mergeCell ref="E10:H10"/>
    <mergeCell ref="C11:H11"/>
    <mergeCell ref="C3:H3"/>
    <mergeCell ref="C8:D8"/>
    <mergeCell ref="E8:H8"/>
    <mergeCell ref="C9:D9"/>
    <mergeCell ref="E9:H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F40"/>
  <sheetViews>
    <sheetView zoomScale="98" zoomScaleNormal="98" workbookViewId="0">
      <selection activeCell="D15" sqref="D15"/>
    </sheetView>
  </sheetViews>
  <sheetFormatPr defaultColWidth="9.1796875" defaultRowHeight="14" x14ac:dyDescent="0.3"/>
  <cols>
    <col min="1" max="2" width="1.81640625" style="17" customWidth="1"/>
    <col min="3" max="3" width="11.453125" style="177" customWidth="1"/>
    <col min="4" max="4" width="116" style="178" customWidth="1"/>
    <col min="5" max="6" width="1.81640625" style="17" customWidth="1"/>
    <col min="7" max="16384" width="9.1796875" style="17"/>
  </cols>
  <sheetData>
    <row r="1" spans="2:6" ht="10.5" customHeight="1" thickBot="1" x14ac:dyDescent="0.35"/>
    <row r="2" spans="2:6" ht="14.5" thickBot="1" x14ac:dyDescent="0.35">
      <c r="B2" s="179"/>
      <c r="C2" s="180"/>
      <c r="D2" s="181"/>
      <c r="E2" s="182"/>
    </row>
    <row r="3" spans="2:6" ht="20.5" thickBot="1" x14ac:dyDescent="0.45">
      <c r="B3" s="183"/>
      <c r="C3" s="783" t="s">
        <v>868</v>
      </c>
      <c r="D3" s="784"/>
      <c r="E3" s="184"/>
    </row>
    <row r="4" spans="2:6" ht="20" x14ac:dyDescent="0.4">
      <c r="B4" s="183"/>
      <c r="C4" s="185"/>
      <c r="D4" s="185"/>
      <c r="E4" s="184"/>
    </row>
    <row r="5" spans="2:6" ht="20" x14ac:dyDescent="0.4">
      <c r="B5" s="183"/>
      <c r="C5" s="141" t="s">
        <v>869</v>
      </c>
      <c r="D5" s="185"/>
      <c r="E5" s="184"/>
    </row>
    <row r="6" spans="2:6" ht="14.5" thickBot="1" x14ac:dyDescent="0.35">
      <c r="B6" s="183"/>
      <c r="C6" s="186"/>
      <c r="D6" s="154"/>
      <c r="E6" s="184"/>
    </row>
    <row r="7" spans="2:6" ht="30" customHeight="1" x14ac:dyDescent="0.3">
      <c r="B7" s="183"/>
      <c r="C7" s="187" t="s">
        <v>870</v>
      </c>
      <c r="D7" s="188" t="s">
        <v>871</v>
      </c>
      <c r="E7" s="184"/>
    </row>
    <row r="8" spans="2:6" ht="42" x14ac:dyDescent="0.3">
      <c r="B8" s="183"/>
      <c r="C8" s="189">
        <v>1</v>
      </c>
      <c r="D8" s="190" t="s">
        <v>872</v>
      </c>
      <c r="E8" s="184"/>
    </row>
    <row r="9" spans="2:6" ht="42" x14ac:dyDescent="0.3">
      <c r="B9" s="183"/>
      <c r="C9" s="191">
        <v>2</v>
      </c>
      <c r="D9" s="142" t="s">
        <v>873</v>
      </c>
      <c r="E9" s="184"/>
      <c r="F9" s="192"/>
    </row>
    <row r="10" spans="2:6" x14ac:dyDescent="0.3">
      <c r="B10" s="183"/>
      <c r="C10" s="191">
        <v>3</v>
      </c>
      <c r="D10" s="142" t="s">
        <v>874</v>
      </c>
      <c r="E10" s="184"/>
    </row>
    <row r="11" spans="2:6" ht="42" x14ac:dyDescent="0.3">
      <c r="B11" s="183"/>
      <c r="C11" s="191">
        <v>4</v>
      </c>
      <c r="D11" s="142" t="s">
        <v>875</v>
      </c>
      <c r="E11" s="184"/>
    </row>
    <row r="12" spans="2:6" x14ac:dyDescent="0.3">
      <c r="B12" s="183"/>
      <c r="C12" s="191">
        <v>5</v>
      </c>
      <c r="D12" s="142" t="s">
        <v>876</v>
      </c>
      <c r="E12" s="184"/>
    </row>
    <row r="13" spans="2:6" ht="28" x14ac:dyDescent="0.3">
      <c r="B13" s="183"/>
      <c r="C13" s="191">
        <v>6</v>
      </c>
      <c r="D13" s="142" t="s">
        <v>877</v>
      </c>
      <c r="E13" s="184"/>
    </row>
    <row r="14" spans="2:6" x14ac:dyDescent="0.3">
      <c r="B14" s="183"/>
      <c r="C14" s="191">
        <v>7</v>
      </c>
      <c r="D14" s="142" t="s">
        <v>878</v>
      </c>
      <c r="E14" s="184"/>
    </row>
    <row r="15" spans="2:6" ht="28" x14ac:dyDescent="0.3">
      <c r="B15" s="183"/>
      <c r="C15" s="191">
        <v>8</v>
      </c>
      <c r="D15" s="142" t="s">
        <v>879</v>
      </c>
      <c r="E15" s="184"/>
    </row>
    <row r="16" spans="2:6" x14ac:dyDescent="0.3">
      <c r="B16" s="183"/>
      <c r="C16" s="191">
        <v>9</v>
      </c>
      <c r="D16" s="142" t="s">
        <v>880</v>
      </c>
      <c r="E16" s="184"/>
    </row>
    <row r="17" spans="2:5" x14ac:dyDescent="0.3">
      <c r="B17" s="183"/>
      <c r="C17" s="191">
        <v>10</v>
      </c>
      <c r="D17" s="142" t="s">
        <v>881</v>
      </c>
      <c r="E17" s="184"/>
    </row>
    <row r="18" spans="2:5" x14ac:dyDescent="0.3">
      <c r="B18" s="183"/>
      <c r="C18" s="191">
        <v>11</v>
      </c>
      <c r="D18" s="142" t="s">
        <v>882</v>
      </c>
      <c r="E18" s="184"/>
    </row>
    <row r="19" spans="2:5" x14ac:dyDescent="0.3">
      <c r="B19" s="183"/>
      <c r="C19" s="191">
        <v>12</v>
      </c>
      <c r="D19" s="142" t="s">
        <v>883</v>
      </c>
      <c r="E19" s="184"/>
    </row>
    <row r="20" spans="2:5" x14ac:dyDescent="0.3">
      <c r="B20" s="183"/>
      <c r="C20" s="191">
        <v>13</v>
      </c>
      <c r="D20" s="193" t="s">
        <v>884</v>
      </c>
      <c r="E20" s="184"/>
    </row>
    <row r="21" spans="2:5" ht="28.5" thickBot="1" x14ac:dyDescent="0.35">
      <c r="B21" s="183"/>
      <c r="C21" s="194">
        <v>14</v>
      </c>
      <c r="D21" s="143" t="s">
        <v>885</v>
      </c>
      <c r="E21" s="184"/>
    </row>
    <row r="22" spans="2:5" x14ac:dyDescent="0.3">
      <c r="B22" s="183"/>
      <c r="C22" s="195"/>
      <c r="D22" s="149"/>
      <c r="E22" s="184"/>
    </row>
    <row r="23" spans="2:5" x14ac:dyDescent="0.3">
      <c r="B23" s="183"/>
      <c r="C23" s="141" t="s">
        <v>886</v>
      </c>
      <c r="D23" s="149"/>
      <c r="E23" s="184"/>
    </row>
    <row r="24" spans="2:5" ht="14.5" thickBot="1" x14ac:dyDescent="0.35">
      <c r="B24" s="183"/>
      <c r="C24" s="186"/>
      <c r="D24" s="149"/>
      <c r="E24" s="184"/>
    </row>
    <row r="25" spans="2:5" ht="30" customHeight="1" x14ac:dyDescent="0.3">
      <c r="B25" s="183"/>
      <c r="C25" s="187" t="s">
        <v>870</v>
      </c>
      <c r="D25" s="188" t="s">
        <v>871</v>
      </c>
      <c r="E25" s="184"/>
    </row>
    <row r="26" spans="2:5" x14ac:dyDescent="0.3">
      <c r="B26" s="183"/>
      <c r="C26" s="191">
        <v>1</v>
      </c>
      <c r="D26" s="196" t="s">
        <v>887</v>
      </c>
      <c r="E26" s="184"/>
    </row>
    <row r="27" spans="2:5" x14ac:dyDescent="0.3">
      <c r="B27" s="183"/>
      <c r="C27" s="191">
        <v>2</v>
      </c>
      <c r="D27" s="193" t="s">
        <v>888</v>
      </c>
      <c r="E27" s="184"/>
    </row>
    <row r="28" spans="2:5" x14ac:dyDescent="0.3">
      <c r="B28" s="183"/>
      <c r="C28" s="191">
        <v>3</v>
      </c>
      <c r="D28" s="142" t="s">
        <v>889</v>
      </c>
      <c r="E28" s="184"/>
    </row>
    <row r="29" spans="2:5" x14ac:dyDescent="0.3">
      <c r="B29" s="183"/>
      <c r="C29" s="191">
        <v>4</v>
      </c>
      <c r="D29" s="196" t="s">
        <v>890</v>
      </c>
      <c r="E29" s="184"/>
    </row>
    <row r="30" spans="2:5" x14ac:dyDescent="0.3">
      <c r="B30" s="183"/>
      <c r="C30" s="191">
        <v>5</v>
      </c>
      <c r="D30" s="142" t="s">
        <v>891</v>
      </c>
      <c r="E30" s="184"/>
    </row>
    <row r="31" spans="2:5" x14ac:dyDescent="0.3">
      <c r="B31" s="183"/>
      <c r="C31" s="191">
        <v>6</v>
      </c>
      <c r="D31" s="142" t="s">
        <v>892</v>
      </c>
      <c r="E31" s="184"/>
    </row>
    <row r="32" spans="2:5" x14ac:dyDescent="0.3">
      <c r="B32" s="183"/>
      <c r="C32" s="191">
        <v>7</v>
      </c>
      <c r="D32" s="142" t="s">
        <v>893</v>
      </c>
      <c r="E32" s="184"/>
    </row>
    <row r="33" spans="2:5" x14ac:dyDescent="0.3">
      <c r="B33" s="183"/>
      <c r="C33" s="191">
        <v>8</v>
      </c>
      <c r="D33" s="142" t="s">
        <v>887</v>
      </c>
      <c r="E33" s="184"/>
    </row>
    <row r="34" spans="2:5" ht="42.5" thickBot="1" x14ac:dyDescent="0.35">
      <c r="B34" s="183"/>
      <c r="C34" s="194">
        <v>9</v>
      </c>
      <c r="D34" s="143" t="s">
        <v>894</v>
      </c>
      <c r="E34" s="184"/>
    </row>
    <row r="35" spans="2:5" ht="14.5" thickBot="1" x14ac:dyDescent="0.35">
      <c r="B35" s="197"/>
      <c r="C35" s="198"/>
      <c r="D35" s="199"/>
      <c r="E35" s="200"/>
    </row>
    <row r="36" spans="2:5" x14ac:dyDescent="0.3">
      <c r="D36" s="192"/>
    </row>
    <row r="37" spans="2:5" x14ac:dyDescent="0.3">
      <c r="D37" s="192"/>
    </row>
    <row r="38" spans="2:5" x14ac:dyDescent="0.3">
      <c r="D38" s="192"/>
    </row>
    <row r="39" spans="2:5" x14ac:dyDescent="0.3">
      <c r="D39" s="192"/>
    </row>
    <row r="40" spans="2:5" x14ac:dyDescent="0.3">
      <c r="D40" s="192"/>
    </row>
  </sheetData>
  <mergeCells count="1">
    <mergeCell ref="C3:D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116"/>
  <sheetViews>
    <sheetView topLeftCell="A36" zoomScale="136" zoomScaleNormal="136" zoomScalePageLayoutView="80" workbookViewId="0">
      <selection activeCell="D24" sqref="D24:E24"/>
    </sheetView>
  </sheetViews>
  <sheetFormatPr defaultColWidth="8.81640625" defaultRowHeight="14.5" x14ac:dyDescent="0.35"/>
  <cols>
    <col min="1" max="1" width="2.1796875" style="350" customWidth="1"/>
    <col min="2" max="2" width="2.36328125" style="350" customWidth="1"/>
    <col min="3" max="3" width="22.453125" style="135" customWidth="1"/>
    <col min="4" max="4" width="15.453125" style="350" customWidth="1"/>
    <col min="5" max="5" width="15" style="350" customWidth="1"/>
    <col min="6" max="6" width="18.81640625" style="350" customWidth="1"/>
    <col min="7" max="7" width="22.81640625" style="350" customWidth="1"/>
    <col min="8" max="8" width="48.1796875" style="350" customWidth="1"/>
    <col min="9" max="9" width="24.1796875" style="350" customWidth="1"/>
    <col min="10" max="10" width="2.6328125" style="350" customWidth="1"/>
    <col min="11" max="11" width="2" style="350" customWidth="1"/>
    <col min="12" max="16384" width="8.81640625" style="350"/>
  </cols>
  <sheetData>
    <row r="1" spans="1:51" ht="15" thickBot="1" x14ac:dyDescent="0.4">
      <c r="A1" s="349"/>
      <c r="B1" s="349"/>
      <c r="C1" s="148"/>
      <c r="D1" s="349"/>
      <c r="E1" s="349"/>
      <c r="F1" s="349"/>
      <c r="G1" s="349"/>
      <c r="J1" s="349"/>
    </row>
    <row r="2" spans="1:51" ht="15" thickBot="1" x14ac:dyDescent="0.4">
      <c r="A2" s="349"/>
      <c r="B2" s="370"/>
      <c r="C2" s="371"/>
      <c r="D2" s="372"/>
      <c r="E2" s="372"/>
      <c r="F2" s="372"/>
      <c r="G2" s="372"/>
      <c r="H2" s="351"/>
      <c r="I2" s="351"/>
      <c r="J2" s="373"/>
    </row>
    <row r="3" spans="1:51" ht="20.5" thickBot="1" x14ac:dyDescent="0.4">
      <c r="A3" s="349"/>
      <c r="B3" s="352"/>
      <c r="C3" s="822" t="s">
        <v>253</v>
      </c>
      <c r="D3" s="823"/>
      <c r="E3" s="823"/>
      <c r="F3" s="823"/>
      <c r="G3" s="823"/>
      <c r="H3" s="823"/>
      <c r="I3" s="824"/>
      <c r="J3" s="374"/>
    </row>
    <row r="4" spans="1:51" ht="15" customHeight="1" x14ac:dyDescent="0.35">
      <c r="A4" s="349"/>
      <c r="B4" s="375"/>
      <c r="C4" s="825" t="s">
        <v>223</v>
      </c>
      <c r="D4" s="825"/>
      <c r="E4" s="825"/>
      <c r="F4" s="825"/>
      <c r="G4" s="825"/>
      <c r="H4" s="825"/>
      <c r="I4" s="825"/>
      <c r="J4" s="376"/>
    </row>
    <row r="5" spans="1:51" ht="15" customHeight="1" x14ac:dyDescent="0.35">
      <c r="A5" s="349"/>
      <c r="B5" s="375"/>
      <c r="C5" s="377"/>
      <c r="D5" s="377"/>
      <c r="E5" s="377"/>
      <c r="F5" s="377"/>
      <c r="G5" s="377"/>
      <c r="H5" s="377"/>
      <c r="I5" s="377"/>
      <c r="J5" s="376"/>
    </row>
    <row r="6" spans="1:51" x14ac:dyDescent="0.35">
      <c r="A6" s="349"/>
      <c r="B6" s="375"/>
      <c r="C6" s="378"/>
      <c r="D6" s="379"/>
      <c r="E6" s="379"/>
      <c r="F6" s="379"/>
      <c r="G6" s="379"/>
      <c r="H6" s="354"/>
      <c r="I6" s="354"/>
      <c r="J6" s="376"/>
    </row>
    <row r="7" spans="1:51" ht="15.75" customHeight="1" thickBot="1" x14ac:dyDescent="0.4">
      <c r="A7" s="349"/>
      <c r="B7" s="375"/>
      <c r="C7" s="378"/>
      <c r="D7" s="808" t="s">
        <v>254</v>
      </c>
      <c r="E7" s="808"/>
      <c r="F7" s="808" t="s">
        <v>258</v>
      </c>
      <c r="G7" s="808"/>
      <c r="H7" s="380" t="s">
        <v>259</v>
      </c>
      <c r="I7" s="380" t="s">
        <v>232</v>
      </c>
      <c r="J7" s="376"/>
    </row>
    <row r="8" spans="1:51" s="135" customFormat="1" ht="62.5" customHeight="1" thickBot="1" x14ac:dyDescent="0.4">
      <c r="A8" s="148"/>
      <c r="B8" s="381"/>
      <c r="C8" s="382" t="s">
        <v>251</v>
      </c>
      <c r="D8" s="787" t="s">
        <v>1153</v>
      </c>
      <c r="E8" s="788"/>
      <c r="F8" s="789" t="s">
        <v>1226</v>
      </c>
      <c r="G8" s="790"/>
      <c r="H8" s="383" t="s">
        <v>1225</v>
      </c>
      <c r="I8" s="384" t="s">
        <v>1202</v>
      </c>
      <c r="J8" s="385"/>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row>
    <row r="9" spans="1:51" s="135" customFormat="1" ht="116.5" customHeight="1" thickBot="1" x14ac:dyDescent="0.4">
      <c r="A9" s="148"/>
      <c r="B9" s="381"/>
      <c r="C9" s="382"/>
      <c r="D9" s="787" t="s">
        <v>1154</v>
      </c>
      <c r="E9" s="788"/>
      <c r="F9" s="789" t="s">
        <v>1227</v>
      </c>
      <c r="G9" s="790"/>
      <c r="H9" s="386" t="s">
        <v>1225</v>
      </c>
      <c r="I9" s="384" t="s">
        <v>1202</v>
      </c>
      <c r="J9" s="385"/>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row>
    <row r="10" spans="1:51" s="135" customFormat="1" ht="119" customHeight="1" thickBot="1" x14ac:dyDescent="0.4">
      <c r="A10" s="148"/>
      <c r="B10" s="381"/>
      <c r="C10" s="382"/>
      <c r="D10" s="787" t="s">
        <v>1155</v>
      </c>
      <c r="E10" s="788"/>
      <c r="F10" s="789" t="s">
        <v>1228</v>
      </c>
      <c r="G10" s="790"/>
      <c r="H10" s="386" t="s">
        <v>1236</v>
      </c>
      <c r="I10" s="384" t="s">
        <v>1202</v>
      </c>
      <c r="J10" s="385"/>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row>
    <row r="11" spans="1:51" s="135" customFormat="1" ht="73" customHeight="1" thickBot="1" x14ac:dyDescent="0.4">
      <c r="A11" s="148"/>
      <c r="B11" s="381"/>
      <c r="C11" s="382"/>
      <c r="D11" s="787" t="s">
        <v>1156</v>
      </c>
      <c r="E11" s="788"/>
      <c r="F11" s="789" t="s">
        <v>1229</v>
      </c>
      <c r="G11" s="790"/>
      <c r="H11" s="386" t="s">
        <v>1266</v>
      </c>
      <c r="I11" s="384" t="s">
        <v>1202</v>
      </c>
      <c r="J11" s="385"/>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row>
    <row r="12" spans="1:51" s="135" customFormat="1" ht="215.5" customHeight="1" thickBot="1" x14ac:dyDescent="0.4">
      <c r="A12" s="148"/>
      <c r="B12" s="381"/>
      <c r="C12" s="382"/>
      <c r="D12" s="787" t="s">
        <v>1157</v>
      </c>
      <c r="E12" s="788"/>
      <c r="F12" s="789" t="s">
        <v>1230</v>
      </c>
      <c r="G12" s="790"/>
      <c r="H12" s="386" t="s">
        <v>1269</v>
      </c>
      <c r="I12" s="384" t="s">
        <v>20</v>
      </c>
      <c r="J12" s="385"/>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0"/>
      <c r="AV12" s="350"/>
      <c r="AW12" s="350"/>
      <c r="AX12" s="350"/>
      <c r="AY12" s="350"/>
    </row>
    <row r="13" spans="1:51" s="135" customFormat="1" ht="75" customHeight="1" thickBot="1" x14ac:dyDescent="0.4">
      <c r="A13" s="148"/>
      <c r="B13" s="381"/>
      <c r="C13" s="382"/>
      <c r="D13" s="787" t="s">
        <v>1158</v>
      </c>
      <c r="E13" s="788"/>
      <c r="F13" s="789" t="s">
        <v>1249</v>
      </c>
      <c r="G13" s="790"/>
      <c r="H13" s="386" t="s">
        <v>1231</v>
      </c>
      <c r="I13" s="384" t="s">
        <v>20</v>
      </c>
      <c r="J13" s="385"/>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c r="AU13" s="350"/>
      <c r="AV13" s="350"/>
      <c r="AW13" s="350"/>
      <c r="AX13" s="350"/>
      <c r="AY13" s="350"/>
    </row>
    <row r="14" spans="1:51" s="135" customFormat="1" ht="240.5" customHeight="1" thickBot="1" x14ac:dyDescent="0.4">
      <c r="A14" s="148"/>
      <c r="B14" s="381"/>
      <c r="C14" s="382"/>
      <c r="D14" s="787" t="s">
        <v>1159</v>
      </c>
      <c r="E14" s="788"/>
      <c r="F14" s="789" t="s">
        <v>1232</v>
      </c>
      <c r="G14" s="790"/>
      <c r="H14" s="386" t="s">
        <v>1233</v>
      </c>
      <c r="I14" s="384" t="s">
        <v>1202</v>
      </c>
      <c r="J14" s="385"/>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c r="AT14" s="350"/>
      <c r="AU14" s="350"/>
      <c r="AV14" s="350"/>
      <c r="AW14" s="350"/>
      <c r="AX14" s="350"/>
      <c r="AY14" s="350"/>
    </row>
    <row r="15" spans="1:51" s="135" customFormat="1" ht="138" customHeight="1" thickBot="1" x14ac:dyDescent="0.4">
      <c r="A15" s="148"/>
      <c r="B15" s="381"/>
      <c r="C15" s="382"/>
      <c r="D15" s="785" t="s">
        <v>1160</v>
      </c>
      <c r="E15" s="786"/>
      <c r="F15" s="789" t="s">
        <v>1234</v>
      </c>
      <c r="G15" s="790"/>
      <c r="H15" s="386" t="s">
        <v>1235</v>
      </c>
      <c r="I15" s="384" t="s">
        <v>20</v>
      </c>
      <c r="J15" s="385"/>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0"/>
      <c r="AX15" s="350"/>
      <c r="AY15" s="350"/>
    </row>
    <row r="16" spans="1:51" s="135" customFormat="1" ht="109" customHeight="1" thickBot="1" x14ac:dyDescent="0.4">
      <c r="A16" s="148"/>
      <c r="B16" s="381"/>
      <c r="C16" s="382"/>
      <c r="D16" s="785" t="s">
        <v>1161</v>
      </c>
      <c r="E16" s="786"/>
      <c r="F16" s="789" t="s">
        <v>1201</v>
      </c>
      <c r="G16" s="790"/>
      <c r="H16" s="386" t="s">
        <v>1237</v>
      </c>
      <c r="I16" s="384" t="s">
        <v>1202</v>
      </c>
      <c r="J16" s="385"/>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0"/>
      <c r="AV16" s="350"/>
      <c r="AW16" s="350"/>
      <c r="AX16" s="350"/>
      <c r="AY16" s="350"/>
    </row>
    <row r="17" spans="1:51" s="135" customFormat="1" ht="72.5" customHeight="1" thickBot="1" x14ac:dyDescent="0.4">
      <c r="A17" s="148"/>
      <c r="B17" s="381"/>
      <c r="C17" s="382"/>
      <c r="D17" s="785" t="s">
        <v>1162</v>
      </c>
      <c r="E17" s="786"/>
      <c r="F17" s="789" t="s">
        <v>1239</v>
      </c>
      <c r="G17" s="790"/>
      <c r="H17" s="386" t="s">
        <v>1238</v>
      </c>
      <c r="I17" s="384" t="s">
        <v>20</v>
      </c>
      <c r="J17" s="385"/>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row>
    <row r="18" spans="1:51" s="135" customFormat="1" ht="94" customHeight="1" thickBot="1" x14ac:dyDescent="0.4">
      <c r="A18" s="148"/>
      <c r="B18" s="381"/>
      <c r="C18" s="382"/>
      <c r="D18" s="785" t="s">
        <v>1163</v>
      </c>
      <c r="E18" s="786"/>
      <c r="F18" s="789" t="s">
        <v>1255</v>
      </c>
      <c r="G18" s="790"/>
      <c r="H18" s="386" t="s">
        <v>1240</v>
      </c>
      <c r="I18" s="384" t="s">
        <v>1202</v>
      </c>
      <c r="J18" s="385"/>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row>
    <row r="19" spans="1:51" s="135" customFormat="1" ht="61.5" customHeight="1" thickBot="1" x14ac:dyDescent="0.4">
      <c r="A19" s="148"/>
      <c r="B19" s="381"/>
      <c r="C19" s="382"/>
      <c r="D19" s="789" t="s">
        <v>1164</v>
      </c>
      <c r="E19" s="790"/>
      <c r="F19" s="789" t="s">
        <v>1288</v>
      </c>
      <c r="G19" s="790"/>
      <c r="H19" s="386" t="s">
        <v>1242</v>
      </c>
      <c r="I19" s="387" t="s">
        <v>1202</v>
      </c>
      <c r="J19" s="385"/>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row>
    <row r="20" spans="1:51" s="135" customFormat="1" ht="40" customHeight="1" thickBot="1" x14ac:dyDescent="0.4">
      <c r="A20" s="148"/>
      <c r="B20" s="381"/>
      <c r="C20" s="382"/>
      <c r="D20" s="789" t="s">
        <v>1165</v>
      </c>
      <c r="E20" s="790"/>
      <c r="F20" s="789" t="s">
        <v>1287</v>
      </c>
      <c r="G20" s="790"/>
      <c r="H20" s="386" t="s">
        <v>1241</v>
      </c>
      <c r="I20" s="387" t="s">
        <v>1202</v>
      </c>
      <c r="J20" s="385"/>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row>
    <row r="21" spans="1:51" s="135" customFormat="1" ht="91.5" customHeight="1" thickBot="1" x14ac:dyDescent="0.4">
      <c r="A21" s="148"/>
      <c r="B21" s="381"/>
      <c r="C21" s="382"/>
      <c r="D21" s="789" t="s">
        <v>1166</v>
      </c>
      <c r="E21" s="790"/>
      <c r="F21" s="789" t="s">
        <v>1286</v>
      </c>
      <c r="G21" s="790"/>
      <c r="H21" s="386" t="s">
        <v>1243</v>
      </c>
      <c r="I21" s="387" t="s">
        <v>1202</v>
      </c>
      <c r="J21" s="385"/>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row>
    <row r="22" spans="1:51" s="135" customFormat="1" ht="71" customHeight="1" thickBot="1" x14ac:dyDescent="0.4">
      <c r="A22" s="148"/>
      <c r="B22" s="381"/>
      <c r="C22" s="382"/>
      <c r="D22" s="789" t="s">
        <v>1167</v>
      </c>
      <c r="E22" s="790"/>
      <c r="F22" s="789" t="s">
        <v>1285</v>
      </c>
      <c r="G22" s="790"/>
      <c r="H22" s="386" t="s">
        <v>1245</v>
      </c>
      <c r="I22" s="387" t="s">
        <v>1202</v>
      </c>
      <c r="J22" s="385"/>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row>
    <row r="23" spans="1:51" s="135" customFormat="1" ht="169" customHeight="1" thickBot="1" x14ac:dyDescent="0.4">
      <c r="A23" s="148"/>
      <c r="B23" s="381"/>
      <c r="C23" s="382"/>
      <c r="D23" s="785" t="s">
        <v>1168</v>
      </c>
      <c r="E23" s="786"/>
      <c r="F23" s="789" t="s">
        <v>1244</v>
      </c>
      <c r="G23" s="790"/>
      <c r="H23" s="386" t="s">
        <v>1292</v>
      </c>
      <c r="I23" s="384" t="s">
        <v>20</v>
      </c>
      <c r="J23" s="385"/>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row>
    <row r="24" spans="1:51" s="135" customFormat="1" ht="91" customHeight="1" thickBot="1" x14ac:dyDescent="0.4">
      <c r="A24" s="148"/>
      <c r="B24" s="381"/>
      <c r="C24" s="382"/>
      <c r="D24" s="789" t="s">
        <v>1169</v>
      </c>
      <c r="E24" s="790"/>
      <c r="F24" s="789" t="s">
        <v>1244</v>
      </c>
      <c r="G24" s="790"/>
      <c r="H24" s="386" t="s">
        <v>1293</v>
      </c>
      <c r="I24" s="387" t="s">
        <v>1202</v>
      </c>
      <c r="J24" s="385"/>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row>
    <row r="25" spans="1:51" s="135" customFormat="1" ht="220.5" customHeight="1" thickBot="1" x14ac:dyDescent="0.4">
      <c r="A25" s="148"/>
      <c r="B25" s="381"/>
      <c r="C25" s="382"/>
      <c r="D25" s="791" t="s">
        <v>1170</v>
      </c>
      <c r="E25" s="792"/>
      <c r="F25" s="789" t="s">
        <v>1207</v>
      </c>
      <c r="G25" s="790"/>
      <c r="H25" s="386" t="s">
        <v>1294</v>
      </c>
      <c r="I25" s="384" t="s">
        <v>20</v>
      </c>
      <c r="J25" s="385"/>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row>
    <row r="26" spans="1:51" s="135" customFormat="1" ht="18.75" customHeight="1" thickBot="1" x14ac:dyDescent="0.4">
      <c r="A26" s="148"/>
      <c r="B26" s="381"/>
      <c r="C26" s="388"/>
      <c r="D26" s="389"/>
      <c r="E26" s="389"/>
      <c r="F26" s="389"/>
      <c r="G26" s="389"/>
      <c r="H26" s="390" t="s">
        <v>255</v>
      </c>
      <c r="I26" s="391" t="s">
        <v>20</v>
      </c>
      <c r="J26" s="385"/>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row>
    <row r="27" spans="1:51" s="135" customFormat="1" ht="18.75" customHeight="1" x14ac:dyDescent="0.35">
      <c r="A27" s="148"/>
      <c r="B27" s="381"/>
      <c r="C27" s="388"/>
      <c r="D27" s="217"/>
      <c r="E27" s="217"/>
      <c r="F27" s="217"/>
      <c r="G27" s="217"/>
      <c r="H27" s="392"/>
      <c r="I27" s="378"/>
      <c r="J27" s="385"/>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row>
    <row r="28" spans="1:51" s="135" customFormat="1" ht="15" thickBot="1" x14ac:dyDescent="0.4">
      <c r="A28" s="148"/>
      <c r="B28" s="381"/>
      <c r="C28" s="388"/>
      <c r="D28" s="830" t="s">
        <v>281</v>
      </c>
      <c r="E28" s="830"/>
      <c r="F28" s="830"/>
      <c r="G28" s="830"/>
      <c r="H28" s="830"/>
      <c r="I28" s="830"/>
      <c r="J28" s="385"/>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row>
    <row r="29" spans="1:51" s="135" customFormat="1" ht="15" thickBot="1" x14ac:dyDescent="0.4">
      <c r="A29" s="148"/>
      <c r="B29" s="381"/>
      <c r="C29" s="388"/>
      <c r="D29" s="392" t="s">
        <v>60</v>
      </c>
      <c r="E29" s="827" t="s">
        <v>678</v>
      </c>
      <c r="F29" s="828"/>
      <c r="G29" s="828"/>
      <c r="H29" s="829"/>
      <c r="I29" s="217"/>
      <c r="J29" s="385"/>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row>
    <row r="30" spans="1:51" s="135" customFormat="1" ht="15" thickBot="1" x14ac:dyDescent="0.4">
      <c r="A30" s="148"/>
      <c r="B30" s="381"/>
      <c r="C30" s="388"/>
      <c r="D30" s="392" t="s">
        <v>62</v>
      </c>
      <c r="E30" s="798" t="s">
        <v>679</v>
      </c>
      <c r="F30" s="796"/>
      <c r="G30" s="796"/>
      <c r="H30" s="797"/>
      <c r="I30" s="217"/>
      <c r="J30" s="385"/>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row>
    <row r="31" spans="1:51" s="135" customFormat="1" ht="13.5" customHeight="1" x14ac:dyDescent="0.35">
      <c r="A31" s="148"/>
      <c r="B31" s="381"/>
      <c r="C31" s="388"/>
      <c r="D31" s="217"/>
      <c r="E31" s="217"/>
      <c r="F31" s="217"/>
      <c r="G31" s="217"/>
      <c r="H31" s="217"/>
      <c r="I31" s="217"/>
      <c r="J31" s="385"/>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350"/>
      <c r="AR31" s="350"/>
      <c r="AS31" s="350"/>
      <c r="AT31" s="350"/>
      <c r="AU31" s="350"/>
      <c r="AV31" s="350"/>
      <c r="AW31" s="350"/>
      <c r="AX31" s="350"/>
      <c r="AY31" s="350"/>
    </row>
    <row r="32" spans="1:51" s="135" customFormat="1" ht="30.75" customHeight="1" thickBot="1" x14ac:dyDescent="0.4">
      <c r="A32" s="148"/>
      <c r="B32" s="381"/>
      <c r="C32" s="826" t="s">
        <v>224</v>
      </c>
      <c r="D32" s="826"/>
      <c r="E32" s="826"/>
      <c r="F32" s="826"/>
      <c r="G32" s="826"/>
      <c r="H32" s="826"/>
      <c r="I32" s="354"/>
      <c r="J32" s="385"/>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0"/>
      <c r="AX32" s="350"/>
      <c r="AY32" s="350"/>
    </row>
    <row r="33" spans="1:51" s="135" customFormat="1" ht="30.75" customHeight="1" x14ac:dyDescent="0.35">
      <c r="A33" s="148"/>
      <c r="B33" s="381"/>
      <c r="C33" s="393"/>
      <c r="D33" s="799" t="s">
        <v>1246</v>
      </c>
      <c r="E33" s="800"/>
      <c r="F33" s="800"/>
      <c r="G33" s="800"/>
      <c r="H33" s="800"/>
      <c r="I33" s="801"/>
      <c r="J33" s="385"/>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row>
    <row r="34" spans="1:51" s="135" customFormat="1" ht="30.75" customHeight="1" x14ac:dyDescent="0.35">
      <c r="A34" s="148"/>
      <c r="B34" s="381"/>
      <c r="C34" s="393"/>
      <c r="D34" s="802"/>
      <c r="E34" s="803"/>
      <c r="F34" s="803"/>
      <c r="G34" s="803"/>
      <c r="H34" s="803"/>
      <c r="I34" s="804"/>
      <c r="J34" s="385"/>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0"/>
    </row>
    <row r="35" spans="1:51" s="135" customFormat="1" ht="30.75" customHeight="1" x14ac:dyDescent="0.35">
      <c r="A35" s="148"/>
      <c r="B35" s="381"/>
      <c r="C35" s="393"/>
      <c r="D35" s="802"/>
      <c r="E35" s="803"/>
      <c r="F35" s="803"/>
      <c r="G35" s="803"/>
      <c r="H35" s="803"/>
      <c r="I35" s="804"/>
      <c r="J35" s="385"/>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row>
    <row r="36" spans="1:51" s="135" customFormat="1" ht="137.5" customHeight="1" thickBot="1" x14ac:dyDescent="0.4">
      <c r="A36" s="148"/>
      <c r="B36" s="381"/>
      <c r="C36" s="393"/>
      <c r="D36" s="805"/>
      <c r="E36" s="806"/>
      <c r="F36" s="806"/>
      <c r="G36" s="806"/>
      <c r="H36" s="806"/>
      <c r="I36" s="807"/>
      <c r="J36" s="385"/>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0"/>
    </row>
    <row r="37" spans="1:51" s="135" customFormat="1" x14ac:dyDescent="0.35">
      <c r="A37" s="148"/>
      <c r="B37" s="381"/>
      <c r="C37" s="393"/>
      <c r="D37" s="393"/>
      <c r="E37" s="393"/>
      <c r="F37" s="393"/>
      <c r="G37" s="393"/>
      <c r="H37" s="354"/>
      <c r="I37" s="354"/>
      <c r="J37" s="385"/>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row>
    <row r="38" spans="1:51" ht="15.75" customHeight="1" thickBot="1" x14ac:dyDescent="0.4">
      <c r="A38" s="349"/>
      <c r="B38" s="381"/>
      <c r="C38" s="394"/>
      <c r="D38" s="808" t="s">
        <v>254</v>
      </c>
      <c r="E38" s="808"/>
      <c r="F38" s="808" t="s">
        <v>258</v>
      </c>
      <c r="G38" s="808"/>
      <c r="H38" s="380" t="s">
        <v>259</v>
      </c>
      <c r="I38" s="380" t="s">
        <v>232</v>
      </c>
      <c r="J38" s="385"/>
    </row>
    <row r="39" spans="1:51" ht="179" customHeight="1" thickBot="1" x14ac:dyDescent="0.4">
      <c r="A39" s="349"/>
      <c r="B39" s="381"/>
      <c r="C39" s="382" t="s">
        <v>252</v>
      </c>
      <c r="D39" s="785" t="s">
        <v>710</v>
      </c>
      <c r="E39" s="786"/>
      <c r="F39" s="785" t="s">
        <v>1247</v>
      </c>
      <c r="G39" s="786"/>
      <c r="H39" s="360" t="s">
        <v>1248</v>
      </c>
      <c r="I39" s="359" t="s">
        <v>20</v>
      </c>
      <c r="J39" s="385"/>
    </row>
    <row r="40" spans="1:51" ht="140" customHeight="1" thickBot="1" x14ac:dyDescent="0.4">
      <c r="B40" s="381"/>
      <c r="C40" s="382"/>
      <c r="D40" s="785" t="s">
        <v>1171</v>
      </c>
      <c r="E40" s="786"/>
      <c r="F40" s="785" t="s">
        <v>1256</v>
      </c>
      <c r="G40" s="786"/>
      <c r="H40" s="361" t="s">
        <v>1259</v>
      </c>
      <c r="I40" s="359" t="s">
        <v>20</v>
      </c>
      <c r="J40" s="385"/>
    </row>
    <row r="41" spans="1:51" ht="47" customHeight="1" thickBot="1" x14ac:dyDescent="0.4">
      <c r="A41" s="349"/>
      <c r="B41" s="381"/>
      <c r="C41" s="382"/>
      <c r="D41" s="785" t="s">
        <v>749</v>
      </c>
      <c r="E41" s="786"/>
      <c r="F41" s="785" t="s">
        <v>1250</v>
      </c>
      <c r="G41" s="786"/>
      <c r="H41" s="361" t="s">
        <v>1260</v>
      </c>
      <c r="I41" s="359" t="s">
        <v>895</v>
      </c>
      <c r="J41" s="385"/>
    </row>
    <row r="42" spans="1:51" ht="221.5" customHeight="1" thickBot="1" x14ac:dyDescent="0.4">
      <c r="A42" s="349"/>
      <c r="B42" s="381"/>
      <c r="C42" s="382"/>
      <c r="D42" s="785" t="s">
        <v>1172</v>
      </c>
      <c r="E42" s="786"/>
      <c r="F42" s="785" t="s">
        <v>1252</v>
      </c>
      <c r="G42" s="786"/>
      <c r="H42" s="361" t="s">
        <v>1261</v>
      </c>
      <c r="I42" s="359" t="s">
        <v>20</v>
      </c>
      <c r="J42" s="385"/>
    </row>
    <row r="43" spans="1:51" ht="235" customHeight="1" thickBot="1" x14ac:dyDescent="0.4">
      <c r="A43" s="349"/>
      <c r="B43" s="381"/>
      <c r="C43" s="382"/>
      <c r="D43" s="787" t="s">
        <v>1173</v>
      </c>
      <c r="E43" s="788"/>
      <c r="F43" s="793" t="s">
        <v>1251</v>
      </c>
      <c r="G43" s="794"/>
      <c r="H43" s="361" t="s">
        <v>1257</v>
      </c>
      <c r="I43" s="359" t="s">
        <v>1253</v>
      </c>
      <c r="J43" s="385"/>
    </row>
    <row r="44" spans="1:51" ht="180.5" customHeight="1" thickBot="1" x14ac:dyDescent="0.4">
      <c r="A44" s="349"/>
      <c r="B44" s="381"/>
      <c r="C44" s="382"/>
      <c r="D44" s="785" t="s">
        <v>1170</v>
      </c>
      <c r="E44" s="786"/>
      <c r="F44" s="785" t="s">
        <v>1254</v>
      </c>
      <c r="G44" s="786"/>
      <c r="H44" s="361" t="s">
        <v>1258</v>
      </c>
      <c r="I44" s="359" t="s">
        <v>20</v>
      </c>
      <c r="J44" s="385"/>
    </row>
    <row r="45" spans="1:51" ht="18.75" customHeight="1" thickBot="1" x14ac:dyDescent="0.4">
      <c r="A45" s="349"/>
      <c r="B45" s="381"/>
      <c r="C45" s="378"/>
      <c r="D45" s="378"/>
      <c r="E45" s="378"/>
      <c r="F45" s="378"/>
      <c r="G45" s="378"/>
      <c r="H45" s="395" t="s">
        <v>255</v>
      </c>
      <c r="I45" s="396" t="s">
        <v>20</v>
      </c>
      <c r="J45" s="385"/>
    </row>
    <row r="46" spans="1:51" ht="15" thickBot="1" x14ac:dyDescent="0.4">
      <c r="A46" s="349"/>
      <c r="B46" s="381"/>
      <c r="C46" s="378"/>
      <c r="D46" s="397" t="s">
        <v>1174</v>
      </c>
      <c r="E46" s="354"/>
      <c r="F46" s="378"/>
      <c r="G46" s="378"/>
      <c r="H46" s="392"/>
      <c r="I46" s="378"/>
      <c r="J46" s="385"/>
    </row>
    <row r="47" spans="1:51" ht="15" thickBot="1" x14ac:dyDescent="0.4">
      <c r="A47" s="349"/>
      <c r="B47" s="381"/>
      <c r="C47" s="378"/>
      <c r="D47" s="392" t="s">
        <v>60</v>
      </c>
      <c r="E47" s="795" t="s">
        <v>1175</v>
      </c>
      <c r="F47" s="796"/>
      <c r="G47" s="796"/>
      <c r="H47" s="797"/>
      <c r="I47" s="378"/>
      <c r="J47" s="385"/>
    </row>
    <row r="48" spans="1:51" ht="15" thickBot="1" x14ac:dyDescent="0.4">
      <c r="A48" s="349"/>
      <c r="B48" s="381"/>
      <c r="C48" s="378"/>
      <c r="D48" s="392" t="s">
        <v>62</v>
      </c>
      <c r="E48" s="798" t="s">
        <v>1176</v>
      </c>
      <c r="F48" s="796"/>
      <c r="G48" s="796"/>
      <c r="H48" s="797"/>
      <c r="I48" s="378"/>
      <c r="J48" s="385"/>
    </row>
    <row r="49" spans="1:51" x14ac:dyDescent="0.35">
      <c r="A49" s="349"/>
      <c r="B49" s="381"/>
      <c r="C49" s="378"/>
      <c r="D49" s="378"/>
      <c r="E49" s="378"/>
      <c r="F49" s="378"/>
      <c r="G49" s="378"/>
      <c r="H49" s="392"/>
      <c r="I49" s="378"/>
      <c r="J49" s="385"/>
    </row>
    <row r="50" spans="1:51" ht="15.75" customHeight="1" thickBot="1" x14ac:dyDescent="0.4">
      <c r="A50" s="349"/>
      <c r="B50" s="381"/>
      <c r="C50" s="394"/>
      <c r="D50" s="808" t="s">
        <v>254</v>
      </c>
      <c r="E50" s="808"/>
      <c r="F50" s="808" t="s">
        <v>258</v>
      </c>
      <c r="G50" s="808"/>
      <c r="H50" s="380" t="s">
        <v>259</v>
      </c>
      <c r="I50" s="380" t="s">
        <v>232</v>
      </c>
      <c r="J50" s="385"/>
    </row>
    <row r="51" spans="1:51" ht="40" customHeight="1" thickBot="1" x14ac:dyDescent="0.4">
      <c r="A51" s="349"/>
      <c r="B51" s="381"/>
      <c r="C51" s="382" t="s">
        <v>284</v>
      </c>
      <c r="D51" s="793"/>
      <c r="E51" s="794"/>
      <c r="F51" s="793"/>
      <c r="G51" s="794"/>
      <c r="H51" s="353"/>
      <c r="I51" s="353"/>
      <c r="J51" s="385"/>
    </row>
    <row r="52" spans="1:51" ht="40" customHeight="1" thickBot="1" x14ac:dyDescent="0.4">
      <c r="A52" s="349"/>
      <c r="B52" s="381"/>
      <c r="C52" s="382"/>
      <c r="D52" s="793"/>
      <c r="E52" s="794"/>
      <c r="F52" s="793"/>
      <c r="G52" s="794"/>
      <c r="H52" s="353"/>
      <c r="I52" s="353"/>
      <c r="J52" s="385"/>
    </row>
    <row r="53" spans="1:51" ht="48" customHeight="1" thickBot="1" x14ac:dyDescent="0.4">
      <c r="A53" s="349"/>
      <c r="B53" s="381"/>
      <c r="C53" s="382"/>
      <c r="D53" s="793"/>
      <c r="E53" s="794"/>
      <c r="F53" s="793"/>
      <c r="G53" s="794"/>
      <c r="H53" s="353"/>
      <c r="I53" s="353"/>
      <c r="J53" s="385"/>
    </row>
    <row r="54" spans="1:51" ht="21.75" customHeight="1" thickBot="1" x14ac:dyDescent="0.4">
      <c r="A54" s="349"/>
      <c r="B54" s="381"/>
      <c r="C54" s="378"/>
      <c r="D54" s="378"/>
      <c r="E54" s="378"/>
      <c r="F54" s="378"/>
      <c r="G54" s="378"/>
      <c r="H54" s="395" t="s">
        <v>255</v>
      </c>
      <c r="I54" s="398"/>
      <c r="J54" s="385"/>
    </row>
    <row r="55" spans="1:51" ht="15" thickBot="1" x14ac:dyDescent="0.4">
      <c r="A55" s="349"/>
      <c r="B55" s="381"/>
      <c r="C55" s="378"/>
      <c r="D55" s="397" t="s">
        <v>281</v>
      </c>
      <c r="E55" s="354"/>
      <c r="F55" s="378"/>
      <c r="G55" s="378"/>
      <c r="H55" s="392"/>
      <c r="I55" s="378"/>
      <c r="J55" s="385"/>
    </row>
    <row r="56" spans="1:51" ht="15" thickBot="1" x14ac:dyDescent="0.4">
      <c r="A56" s="349"/>
      <c r="B56" s="381"/>
      <c r="C56" s="378"/>
      <c r="D56" s="392" t="s">
        <v>60</v>
      </c>
      <c r="E56" s="795"/>
      <c r="F56" s="796"/>
      <c r="G56" s="796"/>
      <c r="H56" s="797"/>
      <c r="I56" s="378"/>
      <c r="J56" s="385"/>
    </row>
    <row r="57" spans="1:51" ht="15" thickBot="1" x14ac:dyDescent="0.4">
      <c r="A57" s="349"/>
      <c r="B57" s="381"/>
      <c r="C57" s="378"/>
      <c r="D57" s="392" t="s">
        <v>62</v>
      </c>
      <c r="E57" s="795"/>
      <c r="F57" s="796"/>
      <c r="G57" s="796"/>
      <c r="H57" s="797"/>
      <c r="I57" s="378"/>
      <c r="J57" s="385"/>
    </row>
    <row r="58" spans="1:51" ht="15" thickBot="1" x14ac:dyDescent="0.4">
      <c r="A58" s="349"/>
      <c r="B58" s="381"/>
      <c r="C58" s="378"/>
      <c r="D58" s="392"/>
      <c r="E58" s="378"/>
      <c r="F58" s="378"/>
      <c r="G58" s="378"/>
      <c r="H58" s="378"/>
      <c r="I58" s="378"/>
      <c r="J58" s="385"/>
    </row>
    <row r="59" spans="1:51" ht="178" customHeight="1" thickBot="1" x14ac:dyDescent="0.4">
      <c r="A59" s="349"/>
      <c r="B59" s="381"/>
      <c r="C59" s="136"/>
      <c r="D59" s="818" t="s">
        <v>260</v>
      </c>
      <c r="E59" s="818"/>
      <c r="F59" s="819" t="s">
        <v>1262</v>
      </c>
      <c r="G59" s="820"/>
      <c r="H59" s="820"/>
      <c r="I59" s="821"/>
      <c r="J59" s="385"/>
    </row>
    <row r="60" spans="1:51" s="135" customFormat="1" ht="18.75" customHeight="1" x14ac:dyDescent="0.35">
      <c r="A60" s="148"/>
      <c r="B60" s="381"/>
      <c r="C60" s="399"/>
      <c r="D60" s="399"/>
      <c r="E60" s="399"/>
      <c r="F60" s="399"/>
      <c r="G60" s="399"/>
      <c r="H60" s="354"/>
      <c r="I60" s="354"/>
      <c r="J60" s="385"/>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s="350"/>
      <c r="AM60" s="350"/>
      <c r="AN60" s="350"/>
      <c r="AO60" s="350"/>
      <c r="AP60" s="350"/>
      <c r="AQ60" s="350"/>
      <c r="AR60" s="350"/>
      <c r="AS60" s="350"/>
      <c r="AT60" s="350"/>
      <c r="AU60" s="350"/>
      <c r="AV60" s="350"/>
      <c r="AW60" s="350"/>
      <c r="AX60" s="350"/>
      <c r="AY60" s="350"/>
    </row>
    <row r="61" spans="1:51" s="135" customFormat="1" ht="15.75" customHeight="1" thickBot="1" x14ac:dyDescent="0.4">
      <c r="A61" s="148"/>
      <c r="B61" s="381"/>
      <c r="C61" s="378"/>
      <c r="D61" s="379"/>
      <c r="E61" s="379"/>
      <c r="F61" s="379"/>
      <c r="G61" s="400" t="s">
        <v>225</v>
      </c>
      <c r="H61" s="354"/>
      <c r="I61" s="354"/>
      <c r="J61" s="385"/>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0"/>
      <c r="AY61" s="350"/>
    </row>
    <row r="62" spans="1:51" s="135" customFormat="1" ht="78" customHeight="1" x14ac:dyDescent="0.35">
      <c r="A62" s="148"/>
      <c r="B62" s="381"/>
      <c r="C62" s="378"/>
      <c r="D62" s="379"/>
      <c r="E62" s="379"/>
      <c r="F62" s="401" t="s">
        <v>226</v>
      </c>
      <c r="G62" s="812" t="s">
        <v>292</v>
      </c>
      <c r="H62" s="813"/>
      <c r="I62" s="814"/>
      <c r="J62" s="385"/>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0"/>
      <c r="AJ62" s="350"/>
      <c r="AK62" s="350"/>
      <c r="AL62" s="350"/>
      <c r="AM62" s="350"/>
      <c r="AN62" s="350"/>
      <c r="AO62" s="350"/>
      <c r="AP62" s="350"/>
      <c r="AQ62" s="350"/>
      <c r="AR62" s="350"/>
      <c r="AS62" s="350"/>
      <c r="AT62" s="350"/>
      <c r="AU62" s="350"/>
      <c r="AV62" s="350"/>
      <c r="AW62" s="350"/>
      <c r="AX62" s="350"/>
      <c r="AY62" s="350"/>
    </row>
    <row r="63" spans="1:51" s="135" customFormat="1" ht="54.75" customHeight="1" x14ac:dyDescent="0.35">
      <c r="A63" s="148"/>
      <c r="B63" s="381"/>
      <c r="C63" s="378"/>
      <c r="D63" s="379"/>
      <c r="E63" s="379"/>
      <c r="F63" s="402" t="s">
        <v>227</v>
      </c>
      <c r="G63" s="815" t="s">
        <v>293</v>
      </c>
      <c r="H63" s="816"/>
      <c r="I63" s="817"/>
      <c r="J63" s="385"/>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0"/>
    </row>
    <row r="64" spans="1:51" s="135" customFormat="1" ht="58.5" customHeight="1" x14ac:dyDescent="0.35">
      <c r="A64" s="148"/>
      <c r="B64" s="381"/>
      <c r="C64" s="378"/>
      <c r="D64" s="379"/>
      <c r="E64" s="379"/>
      <c r="F64" s="402" t="s">
        <v>228</v>
      </c>
      <c r="G64" s="815" t="s">
        <v>294</v>
      </c>
      <c r="H64" s="816"/>
      <c r="I64" s="817"/>
      <c r="J64" s="385"/>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0"/>
      <c r="AN64" s="350"/>
      <c r="AO64" s="350"/>
      <c r="AP64" s="350"/>
      <c r="AQ64" s="350"/>
      <c r="AR64" s="350"/>
      <c r="AS64" s="350"/>
      <c r="AT64" s="350"/>
      <c r="AU64" s="350"/>
      <c r="AV64" s="350"/>
      <c r="AW64" s="350"/>
      <c r="AX64" s="350"/>
      <c r="AY64" s="350"/>
    </row>
    <row r="65" spans="1:10" ht="60" customHeight="1" x14ac:dyDescent="0.35">
      <c r="A65" s="349"/>
      <c r="B65" s="381"/>
      <c r="C65" s="378"/>
      <c r="D65" s="379"/>
      <c r="E65" s="379"/>
      <c r="F65" s="402" t="s">
        <v>229</v>
      </c>
      <c r="G65" s="815" t="s">
        <v>295</v>
      </c>
      <c r="H65" s="816"/>
      <c r="I65" s="817"/>
      <c r="J65" s="385"/>
    </row>
    <row r="66" spans="1:10" ht="54" customHeight="1" x14ac:dyDescent="0.35">
      <c r="A66" s="349"/>
      <c r="B66" s="375"/>
      <c r="C66" s="378"/>
      <c r="D66" s="379"/>
      <c r="E66" s="379"/>
      <c r="F66" s="402" t="s">
        <v>230</v>
      </c>
      <c r="G66" s="815" t="s">
        <v>296</v>
      </c>
      <c r="H66" s="816"/>
      <c r="I66" s="817"/>
      <c r="J66" s="376"/>
    </row>
    <row r="67" spans="1:10" ht="61.5" customHeight="1" thickBot="1" x14ac:dyDescent="0.4">
      <c r="A67" s="349"/>
      <c r="B67" s="375"/>
      <c r="C67" s="378"/>
      <c r="D67" s="379"/>
      <c r="E67" s="379"/>
      <c r="F67" s="403" t="s">
        <v>231</v>
      </c>
      <c r="G67" s="809" t="s">
        <v>297</v>
      </c>
      <c r="H67" s="810"/>
      <c r="I67" s="811"/>
      <c r="J67" s="376"/>
    </row>
    <row r="68" spans="1:10" ht="15" thickBot="1" x14ac:dyDescent="0.4">
      <c r="A68" s="349"/>
      <c r="B68" s="404"/>
      <c r="C68" s="405"/>
      <c r="D68" s="220"/>
      <c r="E68" s="220"/>
      <c r="F68" s="220"/>
      <c r="G68" s="220"/>
      <c r="H68" s="355"/>
      <c r="I68" s="355"/>
      <c r="J68" s="406"/>
    </row>
    <row r="69" spans="1:10" ht="50" customHeight="1" x14ac:dyDescent="0.35">
      <c r="A69" s="349"/>
      <c r="C69" s="350"/>
    </row>
    <row r="70" spans="1:10" ht="50" customHeight="1" x14ac:dyDescent="0.35">
      <c r="A70" s="349"/>
      <c r="C70" s="350"/>
    </row>
    <row r="71" spans="1:10" ht="49.5" customHeight="1" x14ac:dyDescent="0.35">
      <c r="A71" s="349"/>
      <c r="C71" s="350"/>
    </row>
    <row r="72" spans="1:10" ht="50" customHeight="1" x14ac:dyDescent="0.35">
      <c r="A72" s="349"/>
      <c r="C72" s="350"/>
    </row>
    <row r="73" spans="1:10" ht="50" customHeight="1" x14ac:dyDescent="0.35">
      <c r="A73" s="349"/>
      <c r="C73" s="350"/>
    </row>
    <row r="74" spans="1:10" ht="50" customHeight="1" x14ac:dyDescent="0.35">
      <c r="A74" s="349"/>
      <c r="C74" s="350"/>
    </row>
    <row r="75" spans="1:10" x14ac:dyDescent="0.35">
      <c r="A75" s="349"/>
      <c r="C75" s="350"/>
    </row>
    <row r="76" spans="1:10" x14ac:dyDescent="0.35">
      <c r="A76" s="349"/>
      <c r="C76" s="350"/>
    </row>
    <row r="77" spans="1:10" x14ac:dyDescent="0.35">
      <c r="A77" s="349"/>
      <c r="C77" s="350"/>
    </row>
    <row r="78" spans="1:10" x14ac:dyDescent="0.35">
      <c r="C78" s="350"/>
    </row>
    <row r="79" spans="1:10" x14ac:dyDescent="0.35">
      <c r="C79" s="350"/>
    </row>
    <row r="80" spans="1:10" x14ac:dyDescent="0.35">
      <c r="C80" s="350"/>
    </row>
    <row r="81" spans="3:3" x14ac:dyDescent="0.35">
      <c r="C81" s="350"/>
    </row>
    <row r="82" spans="3:3" x14ac:dyDescent="0.35">
      <c r="C82" s="350"/>
    </row>
    <row r="83" spans="3:3" x14ac:dyDescent="0.35">
      <c r="C83" s="350"/>
    </row>
    <row r="84" spans="3:3" x14ac:dyDescent="0.35">
      <c r="C84" s="350"/>
    </row>
    <row r="85" spans="3:3" x14ac:dyDescent="0.35">
      <c r="C85" s="350"/>
    </row>
    <row r="86" spans="3:3" x14ac:dyDescent="0.35">
      <c r="C86" s="350"/>
    </row>
    <row r="87" spans="3:3" x14ac:dyDescent="0.35">
      <c r="C87" s="350"/>
    </row>
    <row r="88" spans="3:3" x14ac:dyDescent="0.35">
      <c r="C88" s="350"/>
    </row>
    <row r="89" spans="3:3" x14ac:dyDescent="0.35">
      <c r="C89" s="350"/>
    </row>
    <row r="90" spans="3:3" x14ac:dyDescent="0.35">
      <c r="C90" s="350"/>
    </row>
    <row r="91" spans="3:3" x14ac:dyDescent="0.35">
      <c r="C91" s="350"/>
    </row>
    <row r="92" spans="3:3" x14ac:dyDescent="0.35">
      <c r="C92" s="350"/>
    </row>
    <row r="93" spans="3:3" x14ac:dyDescent="0.35">
      <c r="C93" s="350"/>
    </row>
    <row r="94" spans="3:3" x14ac:dyDescent="0.35">
      <c r="C94" s="350"/>
    </row>
    <row r="95" spans="3:3" x14ac:dyDescent="0.35">
      <c r="C95" s="350"/>
    </row>
    <row r="96" spans="3:3" x14ac:dyDescent="0.35">
      <c r="C96" s="350"/>
    </row>
    <row r="97" spans="3:3" x14ac:dyDescent="0.35">
      <c r="C97" s="350"/>
    </row>
    <row r="98" spans="3:3" x14ac:dyDescent="0.35">
      <c r="C98" s="350"/>
    </row>
    <row r="99" spans="3:3" x14ac:dyDescent="0.35">
      <c r="C99" s="350"/>
    </row>
    <row r="100" spans="3:3" x14ac:dyDescent="0.35">
      <c r="C100" s="350"/>
    </row>
    <row r="101" spans="3:3" x14ac:dyDescent="0.35">
      <c r="C101" s="350"/>
    </row>
    <row r="102" spans="3:3" x14ac:dyDescent="0.35">
      <c r="C102" s="350"/>
    </row>
    <row r="103" spans="3:3" x14ac:dyDescent="0.35">
      <c r="C103" s="350"/>
    </row>
    <row r="104" spans="3:3" x14ac:dyDescent="0.35">
      <c r="C104" s="350"/>
    </row>
    <row r="105" spans="3:3" x14ac:dyDescent="0.35">
      <c r="C105" s="350"/>
    </row>
    <row r="106" spans="3:3" x14ac:dyDescent="0.35">
      <c r="C106" s="350"/>
    </row>
    <row r="107" spans="3:3" x14ac:dyDescent="0.35">
      <c r="C107" s="350"/>
    </row>
    <row r="108" spans="3:3" x14ac:dyDescent="0.35">
      <c r="C108" s="350"/>
    </row>
    <row r="109" spans="3:3" x14ac:dyDescent="0.35">
      <c r="C109" s="350"/>
    </row>
    <row r="110" spans="3:3" x14ac:dyDescent="0.35">
      <c r="C110" s="350"/>
    </row>
    <row r="111" spans="3:3" x14ac:dyDescent="0.35">
      <c r="C111" s="350"/>
    </row>
    <row r="112" spans="3:3" x14ac:dyDescent="0.35">
      <c r="C112" s="350"/>
    </row>
    <row r="113" spans="3:3" x14ac:dyDescent="0.35">
      <c r="C113" s="350"/>
    </row>
    <row r="114" spans="3:3" x14ac:dyDescent="0.35">
      <c r="C114" s="350"/>
    </row>
    <row r="115" spans="3:3" x14ac:dyDescent="0.35">
      <c r="C115" s="350"/>
    </row>
    <row r="116" spans="3:3" x14ac:dyDescent="0.35">
      <c r="C116" s="350"/>
    </row>
  </sheetData>
  <mergeCells count="79">
    <mergeCell ref="C3:I3"/>
    <mergeCell ref="C4:I4"/>
    <mergeCell ref="C32:H32"/>
    <mergeCell ref="D8:E8"/>
    <mergeCell ref="D7:E7"/>
    <mergeCell ref="F7:G7"/>
    <mergeCell ref="F8:G8"/>
    <mergeCell ref="E29:H29"/>
    <mergeCell ref="E30:H30"/>
    <mergeCell ref="D28:I28"/>
    <mergeCell ref="F14:G14"/>
    <mergeCell ref="F15:G15"/>
    <mergeCell ref="F16:G16"/>
    <mergeCell ref="F17:G17"/>
    <mergeCell ref="F18:G18"/>
    <mergeCell ref="F19:G19"/>
    <mergeCell ref="G67:I67"/>
    <mergeCell ref="F52:G52"/>
    <mergeCell ref="G62:I62"/>
    <mergeCell ref="G63:I63"/>
    <mergeCell ref="G64:I64"/>
    <mergeCell ref="G65:I65"/>
    <mergeCell ref="G66:I66"/>
    <mergeCell ref="E57:H57"/>
    <mergeCell ref="D52:E52"/>
    <mergeCell ref="F53:G53"/>
    <mergeCell ref="E56:H56"/>
    <mergeCell ref="D59:E59"/>
    <mergeCell ref="F59:I59"/>
    <mergeCell ref="D50:E50"/>
    <mergeCell ref="D53:E53"/>
    <mergeCell ref="F50:G50"/>
    <mergeCell ref="D51:E51"/>
    <mergeCell ref="F51:G51"/>
    <mergeCell ref="D15:E15"/>
    <mergeCell ref="D16:E16"/>
    <mergeCell ref="D17:E17"/>
    <mergeCell ref="E47:H47"/>
    <mergeCell ref="E48:H48"/>
    <mergeCell ref="D33:I36"/>
    <mergeCell ref="D39:E39"/>
    <mergeCell ref="D42:E42"/>
    <mergeCell ref="F39:G39"/>
    <mergeCell ref="F42:G42"/>
    <mergeCell ref="D38:E38"/>
    <mergeCell ref="F38:G38"/>
    <mergeCell ref="D41:E41"/>
    <mergeCell ref="F20:G20"/>
    <mergeCell ref="F21:G21"/>
    <mergeCell ref="F22:G22"/>
    <mergeCell ref="F12:G12"/>
    <mergeCell ref="F13:G13"/>
    <mergeCell ref="D12:E12"/>
    <mergeCell ref="D13:E13"/>
    <mergeCell ref="D14:E14"/>
    <mergeCell ref="D9:E9"/>
    <mergeCell ref="D10:E10"/>
    <mergeCell ref="D11:E11"/>
    <mergeCell ref="F9:G9"/>
    <mergeCell ref="F10:G10"/>
    <mergeCell ref="F11:G11"/>
    <mergeCell ref="D18:E18"/>
    <mergeCell ref="D19:E19"/>
    <mergeCell ref="D20:E20"/>
    <mergeCell ref="D21:E21"/>
    <mergeCell ref="D22:E22"/>
    <mergeCell ref="F44:G44"/>
    <mergeCell ref="D44:E44"/>
    <mergeCell ref="D43:E43"/>
    <mergeCell ref="D23:E23"/>
    <mergeCell ref="D24:E24"/>
    <mergeCell ref="D25:E25"/>
    <mergeCell ref="D40:E40"/>
    <mergeCell ref="F23:G23"/>
    <mergeCell ref="F24:G24"/>
    <mergeCell ref="F25:G25"/>
    <mergeCell ref="F40:G40"/>
    <mergeCell ref="F41:G41"/>
    <mergeCell ref="F43:G43"/>
  </mergeCells>
  <hyperlinks>
    <hyperlink ref="E30" r:id="rId1" xr:uid="{11B23EE3-6FBC-0D4B-9B2A-1D1AE3254424}"/>
    <hyperlink ref="E48" r:id="rId2" display="decem.fsm@gmail.com" xr:uid="{4459EB92-5D8C-AF4C-B8D4-08824517F767}"/>
  </hyperlinks>
  <pageMargins left="0.2" right="0.21" top="0.17" bottom="0.17" header="0.17" footer="0.17"/>
  <pageSetup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3"/>
  <sheetViews>
    <sheetView zoomScale="107" zoomScaleNormal="107" workbookViewId="0">
      <selection activeCell="C8" sqref="C8"/>
    </sheetView>
  </sheetViews>
  <sheetFormatPr defaultColWidth="8.81640625" defaultRowHeight="14.5" x14ac:dyDescent="0.35"/>
  <cols>
    <col min="1" max="1" width="1.453125" style="131" customWidth="1"/>
    <col min="2" max="2" width="1.81640625" style="131" customWidth="1"/>
    <col min="3" max="3" width="22.453125" style="131" bestFit="1" customWidth="1"/>
    <col min="4" max="4" width="38.1796875" style="131" bestFit="1" customWidth="1"/>
    <col min="5" max="5" width="31" style="131" bestFit="1" customWidth="1"/>
    <col min="6" max="6" width="40" style="264" bestFit="1" customWidth="1"/>
    <col min="7" max="7" width="29" style="131" customWidth="1"/>
    <col min="8" max="8" width="4" style="131" customWidth="1"/>
    <col min="9" max="9" width="1.453125" style="131" customWidth="1"/>
    <col min="10" max="16384" width="8.81640625" style="131"/>
  </cols>
  <sheetData>
    <row r="1" spans="2:8" ht="15" thickBot="1" x14ac:dyDescent="0.4"/>
    <row r="2" spans="2:8" ht="15" thickBot="1" x14ac:dyDescent="0.4">
      <c r="B2" s="407"/>
      <c r="C2" s="408"/>
      <c r="D2" s="409"/>
      <c r="E2" s="409"/>
      <c r="F2" s="410"/>
      <c r="G2" s="409"/>
      <c r="H2" s="411"/>
    </row>
    <row r="3" spans="2:8" ht="20.5" thickBot="1" x14ac:dyDescent="0.45">
      <c r="B3" s="133"/>
      <c r="C3" s="580" t="s">
        <v>970</v>
      </c>
      <c r="D3" s="831"/>
      <c r="E3" s="831"/>
      <c r="F3" s="831"/>
      <c r="G3" s="832"/>
      <c r="H3" s="412"/>
    </row>
    <row r="4" spans="2:8" x14ac:dyDescent="0.35">
      <c r="B4" s="413"/>
      <c r="C4" s="833" t="s">
        <v>247</v>
      </c>
      <c r="D4" s="833"/>
      <c r="E4" s="833"/>
      <c r="F4" s="833"/>
      <c r="G4" s="833"/>
      <c r="H4" s="414"/>
    </row>
    <row r="5" spans="2:8" x14ac:dyDescent="0.35">
      <c r="B5" s="413"/>
      <c r="C5" s="834"/>
      <c r="D5" s="834"/>
      <c r="E5" s="834"/>
      <c r="F5" s="834"/>
      <c r="G5" s="834"/>
      <c r="H5" s="414"/>
    </row>
    <row r="6" spans="2:8" ht="15" thickBot="1" x14ac:dyDescent="0.4">
      <c r="B6" s="413"/>
      <c r="C6" s="835" t="s">
        <v>248</v>
      </c>
      <c r="D6" s="835"/>
      <c r="E6" s="207"/>
      <c r="F6" s="415"/>
      <c r="G6" s="207"/>
      <c r="H6" s="414"/>
    </row>
    <row r="7" spans="2:8" ht="15" thickBot="1" x14ac:dyDescent="0.4">
      <c r="B7" s="413"/>
      <c r="C7" s="134" t="s">
        <v>246</v>
      </c>
      <c r="D7" s="416" t="s">
        <v>245</v>
      </c>
      <c r="E7" s="417" t="s">
        <v>243</v>
      </c>
      <c r="F7" s="418" t="s">
        <v>276</v>
      </c>
      <c r="G7" s="417" t="s">
        <v>285</v>
      </c>
      <c r="H7" s="414"/>
    </row>
    <row r="8" spans="2:8" s="159" customFormat="1" ht="194" customHeight="1" thickBot="1" x14ac:dyDescent="0.4">
      <c r="B8" s="419"/>
      <c r="C8" s="420" t="s">
        <v>710</v>
      </c>
      <c r="D8" s="348" t="s">
        <v>711</v>
      </c>
      <c r="E8" s="348" t="s">
        <v>1193</v>
      </c>
      <c r="F8" s="421" t="s">
        <v>1295</v>
      </c>
      <c r="G8" s="348" t="s">
        <v>712</v>
      </c>
      <c r="H8" s="422"/>
    </row>
    <row r="9" spans="2:8" s="159" customFormat="1" ht="130.5" thickBot="1" x14ac:dyDescent="0.4">
      <c r="B9" s="419"/>
      <c r="C9" s="420" t="s">
        <v>713</v>
      </c>
      <c r="D9" s="348" t="s">
        <v>714</v>
      </c>
      <c r="E9" s="348" t="s">
        <v>715</v>
      </c>
      <c r="F9" s="421" t="s">
        <v>1295</v>
      </c>
      <c r="G9" s="348" t="s">
        <v>716</v>
      </c>
      <c r="H9" s="422"/>
    </row>
    <row r="10" spans="2:8" s="159" customFormat="1" ht="84.5" thickBot="1" x14ac:dyDescent="0.4">
      <c r="B10" s="419"/>
      <c r="C10" s="420" t="s">
        <v>717</v>
      </c>
      <c r="D10" s="348" t="s">
        <v>718</v>
      </c>
      <c r="E10" s="348" t="s">
        <v>719</v>
      </c>
      <c r="F10" s="421" t="s">
        <v>1296</v>
      </c>
      <c r="G10" s="348" t="s">
        <v>720</v>
      </c>
      <c r="H10" s="422"/>
    </row>
    <row r="11" spans="2:8" s="159" customFormat="1" ht="125" customHeight="1" thickBot="1" x14ac:dyDescent="0.4">
      <c r="B11" s="419"/>
      <c r="C11" s="420" t="s">
        <v>721</v>
      </c>
      <c r="D11" s="348" t="s">
        <v>722</v>
      </c>
      <c r="E11" s="348" t="s">
        <v>723</v>
      </c>
      <c r="F11" s="348" t="s">
        <v>1265</v>
      </c>
      <c r="G11" s="348" t="s">
        <v>724</v>
      </c>
      <c r="H11" s="422"/>
    </row>
    <row r="12" spans="2:8" s="159" customFormat="1" ht="152.5" customHeight="1" thickBot="1" x14ac:dyDescent="0.4">
      <c r="B12" s="419"/>
      <c r="C12" s="420" t="s">
        <v>725</v>
      </c>
      <c r="D12" s="348" t="s">
        <v>726</v>
      </c>
      <c r="E12" s="348" t="s">
        <v>727</v>
      </c>
      <c r="F12" s="421" t="s">
        <v>1267</v>
      </c>
      <c r="G12" s="348" t="s">
        <v>728</v>
      </c>
      <c r="H12" s="422"/>
    </row>
    <row r="13" spans="2:8" s="159" customFormat="1" ht="169.5" thickBot="1" x14ac:dyDescent="0.4">
      <c r="B13" s="419"/>
      <c r="C13" s="420" t="s">
        <v>729</v>
      </c>
      <c r="D13" s="348" t="s">
        <v>730</v>
      </c>
      <c r="E13" s="348" t="s">
        <v>731</v>
      </c>
      <c r="F13" s="423" t="s">
        <v>1268</v>
      </c>
      <c r="G13" s="348" t="s">
        <v>732</v>
      </c>
      <c r="H13" s="422"/>
    </row>
    <row r="14" spans="2:8" s="159" customFormat="1" ht="208.5" thickBot="1" x14ac:dyDescent="0.4">
      <c r="B14" s="419"/>
      <c r="C14" s="420" t="s">
        <v>733</v>
      </c>
      <c r="D14" s="348" t="s">
        <v>734</v>
      </c>
      <c r="E14" s="348" t="s">
        <v>735</v>
      </c>
      <c r="F14" s="421" t="s">
        <v>1297</v>
      </c>
      <c r="G14" s="348" t="s">
        <v>736</v>
      </c>
      <c r="H14" s="422"/>
    </row>
    <row r="15" spans="2:8" s="159" customFormat="1" ht="185" customHeight="1" thickBot="1" x14ac:dyDescent="0.4">
      <c r="B15" s="419"/>
      <c r="C15" s="420" t="s">
        <v>737</v>
      </c>
      <c r="D15" s="348" t="s">
        <v>738</v>
      </c>
      <c r="E15" s="348" t="s">
        <v>739</v>
      </c>
      <c r="F15" s="421" t="s">
        <v>1270</v>
      </c>
      <c r="G15" s="348" t="s">
        <v>740</v>
      </c>
      <c r="H15" s="422"/>
    </row>
    <row r="16" spans="2:8" s="159" customFormat="1" ht="143.5" thickBot="1" x14ac:dyDescent="0.4">
      <c r="B16" s="419"/>
      <c r="C16" s="420" t="s">
        <v>741</v>
      </c>
      <c r="D16" s="348" t="s">
        <v>742</v>
      </c>
      <c r="E16" s="348" t="s">
        <v>743</v>
      </c>
      <c r="F16" s="421" t="s">
        <v>1271</v>
      </c>
      <c r="G16" s="348" t="s">
        <v>744</v>
      </c>
      <c r="H16" s="422"/>
    </row>
    <row r="17" spans="2:8" s="159" customFormat="1" ht="208.5" thickBot="1" x14ac:dyDescent="0.4">
      <c r="B17" s="419"/>
      <c r="C17" s="420" t="s">
        <v>745</v>
      </c>
      <c r="D17" s="348" t="s">
        <v>746</v>
      </c>
      <c r="E17" s="348" t="s">
        <v>747</v>
      </c>
      <c r="F17" s="421" t="s">
        <v>1272</v>
      </c>
      <c r="G17" s="348" t="s">
        <v>748</v>
      </c>
      <c r="H17" s="422"/>
    </row>
    <row r="18" spans="2:8" s="159" customFormat="1" ht="156.5" thickBot="1" x14ac:dyDescent="0.4">
      <c r="B18" s="419"/>
      <c r="C18" s="420" t="s">
        <v>749</v>
      </c>
      <c r="D18" s="348" t="s">
        <v>750</v>
      </c>
      <c r="E18" s="348" t="s">
        <v>751</v>
      </c>
      <c r="F18" s="421" t="s">
        <v>1273</v>
      </c>
      <c r="G18" s="348" t="s">
        <v>752</v>
      </c>
      <c r="H18" s="422"/>
    </row>
    <row r="19" spans="2:8" s="159" customFormat="1" ht="162.5" customHeight="1" thickBot="1" x14ac:dyDescent="0.4">
      <c r="B19" s="419"/>
      <c r="C19" s="420" t="s">
        <v>753</v>
      </c>
      <c r="D19" s="348" t="s">
        <v>754</v>
      </c>
      <c r="E19" s="348" t="s">
        <v>755</v>
      </c>
      <c r="F19" s="421" t="s">
        <v>1274</v>
      </c>
      <c r="G19" s="348" t="s">
        <v>756</v>
      </c>
      <c r="H19" s="422"/>
    </row>
    <row r="20" spans="2:8" s="159" customFormat="1" ht="259.5" customHeight="1" thickBot="1" x14ac:dyDescent="0.4">
      <c r="B20" s="419"/>
      <c r="C20" s="420" t="s">
        <v>757</v>
      </c>
      <c r="D20" s="348" t="s">
        <v>758</v>
      </c>
      <c r="E20" s="348" t="s">
        <v>759</v>
      </c>
      <c r="F20" s="423" t="s">
        <v>1275</v>
      </c>
      <c r="G20" s="348" t="s">
        <v>760</v>
      </c>
      <c r="H20" s="422"/>
    </row>
    <row r="21" spans="2:8" s="159" customFormat="1" ht="247.5" thickBot="1" x14ac:dyDescent="0.4">
      <c r="B21" s="419"/>
      <c r="C21" s="420" t="s">
        <v>761</v>
      </c>
      <c r="D21" s="348" t="s">
        <v>762</v>
      </c>
      <c r="E21" s="348" t="s">
        <v>763</v>
      </c>
      <c r="F21" s="421" t="s">
        <v>1275</v>
      </c>
      <c r="G21" s="348" t="s">
        <v>764</v>
      </c>
      <c r="H21" s="422"/>
    </row>
    <row r="22" spans="2:8" s="159" customFormat="1" ht="117" customHeight="1" thickBot="1" x14ac:dyDescent="0.4">
      <c r="B22" s="419"/>
      <c r="C22" s="420" t="s">
        <v>765</v>
      </c>
      <c r="D22" s="348" t="s">
        <v>766</v>
      </c>
      <c r="E22" s="348" t="s">
        <v>767</v>
      </c>
      <c r="F22" s="421" t="s">
        <v>1276</v>
      </c>
      <c r="G22" s="348" t="s">
        <v>768</v>
      </c>
      <c r="H22" s="422"/>
    </row>
    <row r="23" spans="2:8" s="159" customFormat="1" ht="56.5" thickBot="1" x14ac:dyDescent="0.4">
      <c r="B23" s="419"/>
      <c r="C23" s="420" t="s">
        <v>769</v>
      </c>
      <c r="D23" s="348" t="s">
        <v>770</v>
      </c>
      <c r="E23" s="348" t="s">
        <v>771</v>
      </c>
      <c r="F23" s="421" t="s">
        <v>1277</v>
      </c>
      <c r="G23" s="348" t="s">
        <v>772</v>
      </c>
      <c r="H23" s="422"/>
    </row>
    <row r="24" spans="2:8" s="159" customFormat="1" ht="304" customHeight="1" thickBot="1" x14ac:dyDescent="0.4">
      <c r="B24" s="419"/>
      <c r="C24" s="420" t="s">
        <v>773</v>
      </c>
      <c r="D24" s="348" t="s">
        <v>774</v>
      </c>
      <c r="E24" s="348" t="s">
        <v>775</v>
      </c>
      <c r="F24" s="421" t="s">
        <v>1278</v>
      </c>
      <c r="G24" s="348" t="s">
        <v>776</v>
      </c>
      <c r="H24" s="422"/>
    </row>
    <row r="25" spans="2:8" s="159" customFormat="1" ht="196" customHeight="1" thickBot="1" x14ac:dyDescent="0.4">
      <c r="B25" s="419"/>
      <c r="C25" s="420" t="s">
        <v>777</v>
      </c>
      <c r="D25" s="348" t="s">
        <v>778</v>
      </c>
      <c r="E25" s="348" t="s">
        <v>779</v>
      </c>
      <c r="F25" s="421" t="s">
        <v>1279</v>
      </c>
      <c r="G25" s="348" t="s">
        <v>780</v>
      </c>
      <c r="H25" s="422"/>
    </row>
    <row r="26" spans="2:8" s="159" customFormat="1" ht="257.5" customHeight="1" thickBot="1" x14ac:dyDescent="0.4">
      <c r="B26" s="419"/>
      <c r="C26" s="420" t="s">
        <v>781</v>
      </c>
      <c r="D26" s="348" t="s">
        <v>782</v>
      </c>
      <c r="E26" s="348" t="s">
        <v>783</v>
      </c>
      <c r="F26" s="421" t="s">
        <v>1280</v>
      </c>
      <c r="G26" s="348" t="s">
        <v>784</v>
      </c>
      <c r="H26" s="422"/>
    </row>
    <row r="27" spans="2:8" s="159" customFormat="1" ht="87.5" customHeight="1" thickBot="1" x14ac:dyDescent="0.4">
      <c r="B27" s="419"/>
      <c r="C27" s="420" t="s">
        <v>785</v>
      </c>
      <c r="D27" s="348" t="s">
        <v>786</v>
      </c>
      <c r="E27" s="348" t="s">
        <v>787</v>
      </c>
      <c r="F27" s="421" t="s">
        <v>1281</v>
      </c>
      <c r="G27" s="348" t="s">
        <v>788</v>
      </c>
      <c r="H27" s="422"/>
    </row>
    <row r="28" spans="2:8" s="159" customFormat="1" ht="91.5" customHeight="1" thickBot="1" x14ac:dyDescent="0.4">
      <c r="B28" s="419"/>
      <c r="C28" s="420" t="s">
        <v>789</v>
      </c>
      <c r="D28" s="348" t="s">
        <v>790</v>
      </c>
      <c r="E28" s="348" t="s">
        <v>791</v>
      </c>
      <c r="F28" s="421" t="s">
        <v>1282</v>
      </c>
      <c r="G28" s="348" t="s">
        <v>792</v>
      </c>
      <c r="H28" s="422"/>
    </row>
    <row r="29" spans="2:8" s="159" customFormat="1" ht="197" customHeight="1" thickBot="1" x14ac:dyDescent="0.4">
      <c r="B29" s="419"/>
      <c r="C29" s="420" t="s">
        <v>793</v>
      </c>
      <c r="D29" s="348" t="s">
        <v>794</v>
      </c>
      <c r="E29" s="348" t="s">
        <v>795</v>
      </c>
      <c r="F29" s="421" t="s">
        <v>1273</v>
      </c>
      <c r="G29" s="348" t="s">
        <v>796</v>
      </c>
      <c r="H29" s="422"/>
    </row>
    <row r="30" spans="2:8" s="159" customFormat="1" x14ac:dyDescent="0.35">
      <c r="B30" s="419"/>
      <c r="C30" s="420"/>
      <c r="D30" s="424"/>
      <c r="E30" s="425"/>
      <c r="F30" s="426"/>
      <c r="G30" s="425"/>
      <c r="H30" s="422"/>
    </row>
    <row r="31" spans="2:8" s="159" customFormat="1" x14ac:dyDescent="0.35">
      <c r="B31" s="419"/>
      <c r="C31" s="420"/>
      <c r="D31" s="424"/>
      <c r="E31" s="425"/>
      <c r="F31" s="426"/>
      <c r="G31" s="425"/>
      <c r="H31" s="422"/>
    </row>
    <row r="32" spans="2:8" ht="15" thickBot="1" x14ac:dyDescent="0.4">
      <c r="B32" s="427"/>
      <c r="C32" s="428"/>
      <c r="D32" s="429"/>
      <c r="E32" s="430"/>
      <c r="F32" s="431"/>
      <c r="G32" s="430"/>
      <c r="H32" s="432"/>
    </row>
    <row r="33" spans="2:8" ht="15" thickBot="1" x14ac:dyDescent="0.4">
      <c r="B33" s="433"/>
      <c r="C33" s="434"/>
      <c r="D33" s="434"/>
      <c r="E33" s="434"/>
      <c r="F33" s="435"/>
      <c r="G33" s="434"/>
      <c r="H33" s="436"/>
    </row>
  </sheetData>
  <mergeCells count="4">
    <mergeCell ref="C3:G3"/>
    <mergeCell ref="C4:G4"/>
    <mergeCell ref="C5:G5"/>
    <mergeCell ref="C6:D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5194</ProjectId>
    <ReportingPeriod xmlns="dc9b7735-1e97-4a24-b7a2-47bf824ab39e" xsi:nil="true"/>
    <WBDocsDocURL xmlns="dc9b7735-1e97-4a24-b7a2-47bf824ab39e">http://wbdocsservices.worldbank.org/services?I4_SERVICE=VC&amp;I4_KEY=TF069013&amp;I4_DOCID=090224b087cd0f92</WBDocsDocURL>
    <WBDocsDocURLPublicOnly xmlns="dc9b7735-1e97-4a24-b7a2-47bf824ab39e">http://pubdocs.worldbank.org/en/328631597911655950/5194-web-Annual-Progress-Report-2019-FSM.xlsx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A27FCA4-1F82-44ED-A19F-7BF1B83ABF20}"/>
</file>

<file path=customXml/itemProps2.xml><?xml version="1.0" encoding="utf-8"?>
<ds:datastoreItem xmlns:ds="http://schemas.openxmlformats.org/officeDocument/2006/customXml" ds:itemID="{DE7810BD-5BFD-48A6-AC8E-258A44BBE5D5}">
  <ds:schemaRefs>
    <ds:schemaRef ds:uri="http://schemas.microsoft.com/sharepoint/v3/contenttype/forms"/>
  </ds:schemaRefs>
</ds:datastoreItem>
</file>

<file path=customXml/itemProps3.xml><?xml version="1.0" encoding="utf-8"?>
<ds:datastoreItem xmlns:ds="http://schemas.openxmlformats.org/officeDocument/2006/customXml" ds:itemID="{4F251359-45C6-450E-834E-F7F4383DC6AA}">
  <ds:schemaRefs>
    <ds:schemaRef ds:uri="http://schemas.microsoft.com/office/2006/metadata/properties"/>
    <ds:schemaRef ds:uri="http://schemas.microsoft.com/office/2006/documentManagement/types"/>
    <ds:schemaRef ds:uri="eda4fd43-f936-4ced-9b4a-46c1ef7d5473"/>
    <ds:schemaRef ds:uri="http://purl.org/dc/terms/"/>
    <ds:schemaRef ds:uri="http://purl.org/dc/dcmitype/"/>
    <ds:schemaRef ds:uri="http://schemas.microsoft.com/office/infopath/2007/PartnerControls"/>
    <ds:schemaRef ds:uri="http://schemas.openxmlformats.org/package/2006/metadata/core-properties"/>
    <ds:schemaRef ds:uri="aa3449fd-d373-417f-9c8d-cf261ce8b785"/>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Overview</vt:lpstr>
      <vt:lpstr>FinancialData</vt:lpstr>
      <vt:lpstr>Risk Assesment</vt:lpstr>
      <vt:lpstr>ESP Compliance</vt:lpstr>
      <vt:lpstr>Report Against ESMP</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2019-05-13T02:53:46Z</cp:lastPrinted>
  <dcterms:created xsi:type="dcterms:W3CDTF">2010-11-30T14:15:01Z</dcterms:created>
  <dcterms:modified xsi:type="dcterms:W3CDTF">2020-08-19T15:10:36Z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