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externalLinks/externalLink1.xml" ContentType="application/vnd.openxmlformats-officedocument.spreadsheetml.externalLink+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externalLinks/externalLink2.xml" ContentType="application/vnd.openxmlformats-officedocument.spreadsheetml.externalLink+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51.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7D308943-2239-4E59-9A36-02135FE5DFA6}"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Tracker'!$E$143:$E$145</definedName>
    <definedName name="info">'Results Tracker'!$E$162:$E$164</definedName>
    <definedName name="Month">[1]Dropdowns!$G$2:$G$13</definedName>
    <definedName name="overalleffect">'Results Tracker'!$D$162:$D$164</definedName>
    <definedName name="physicalassets">'Results Tracker'!$J$162:$J$170</definedName>
    <definedName name="quality">'Results Tracker'!$B$153:$B$157</definedName>
    <definedName name="question">'Results Tracker'!$F$153:$F$155</definedName>
    <definedName name="responses">'Results Tracker'!$C$153:$C$157</definedName>
    <definedName name="state">'Results Tracker'!$I$157:$I$159</definedName>
    <definedName name="type1" localSheetId="1">'[2]Results Tracker'!$G$146:$G$149</definedName>
    <definedName name="type1">'Results Tracker'!$G$153:$G$156</definedName>
    <definedName name="Year">[1]Dropdowns!$H$2:$H$36</definedName>
    <definedName name="yesno">'Results Tracker'!$E$149:$E$150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8" i="15" l="1"/>
  <c r="N37" i="15" l="1"/>
  <c r="V52" i="15" l="1"/>
  <c r="V56" i="15" s="1"/>
  <c r="N63" i="15" l="1"/>
  <c r="N41" i="15"/>
  <c r="V30" i="15" l="1"/>
  <c r="V37" i="15" s="1"/>
  <c r="F62" i="15"/>
  <c r="F35" i="15"/>
  <c r="F40" i="15" s="1"/>
  <c r="AL72" i="15" l="1"/>
  <c r="AL40" i="15"/>
  <c r="AD72" i="15"/>
  <c r="AD40" i="15"/>
  <c r="N73" i="15" l="1"/>
  <c r="F72" i="15"/>
</calcChain>
</file>

<file path=xl/sharedStrings.xml><?xml version="1.0" encoding="utf-8"?>
<sst xmlns="http://schemas.openxmlformats.org/spreadsheetml/2006/main" count="2518" uniqueCount="1253">
  <si>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</si>
  <si>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</si>
  <si>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</si>
  <si>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</si>
  <si>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</si>
  <si>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</si>
  <si>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</si>
  <si>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</si>
  <si>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</si>
  <si>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</si>
  <si>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</si>
  <si>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</si>
  <si>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</si>
  <si>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</si>
  <si>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</si>
  <si>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</si>
  <si>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</si>
  <si>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</si>
  <si>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</si>
  <si>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</si>
  <si>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</si>
  <si>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</si>
  <si>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</si>
  <si>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</si>
  <si>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</si>
  <si>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</si>
  <si>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</si>
  <si>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</si>
  <si>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</si>
  <si>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</si>
  <si>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</si>
  <si>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</si>
  <si>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</si>
  <si>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</si>
  <si>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</si>
  <si>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</si>
  <si>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</si>
  <si>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</si>
  <si>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</si>
  <si>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</si>
  <si>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</si>
  <si>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</si>
  <si>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</si>
  <si>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</si>
  <si>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</si>
  <si>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</si>
  <si>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</si>
  <si>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</si>
  <si>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</si>
  <si>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</si>
  <si>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</si>
  <si>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</si>
  <si>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</si>
  <si>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</si>
  <si>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</si>
  <si>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</si>
  <si>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</si>
  <si>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</si>
  <si>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</si>
  <si>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</si>
  <si>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</si>
  <si>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</si>
  <si>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</si>
  <si>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</si>
  <si>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</si>
  <si>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</si>
  <si>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</si>
  <si>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</si>
  <si>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</si>
  <si>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</si>
  <si>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</si>
  <si>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</si>
  <si>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</si>
  <si>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</si>
  <si>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</si>
  <si>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</si>
  <si>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</si>
  <si>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</si>
  <si>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</si>
  <si>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</si>
  <si>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</si>
  <si>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</si>
  <si>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</si>
  <si>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</si>
  <si>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</si>
  <si>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</si>
  <si>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</si>
  <si>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</si>
  <si>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</si>
  <si>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</si>
  <si>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</si>
  <si>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</si>
  <si>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</si>
  <si>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</si>
  <si>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</si>
  <si>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</si>
  <si>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</si>
  <si>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</si>
  <si>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</si>
  <si>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</si>
  <si>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</si>
  <si>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</si>
  <si>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</si>
  <si>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</si>
  <si>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</si>
  <si>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</si>
  <si>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</si>
  <si>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</si>
  <si>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</si>
  <si>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</si>
  <si>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</si>
  <si>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</si>
  <si>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</si>
  <si>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</si>
  <si>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</si>
  <si>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</si>
  <si>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</si>
  <si>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</si>
  <si>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</si>
  <si>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</si>
  <si>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</si>
  <si>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</si>
  <si>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</si>
  <si>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</si>
  <si>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</si>
  <si>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</si>
  <si>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</si>
  <si>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</si>
  <si>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</si>
  <si>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</si>
  <si>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</si>
  <si>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</si>
  <si>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</si>
  <si>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</si>
  <si>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</si>
  <si>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</si>
  <si>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</si>
  <si>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</si>
  <si>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</si>
  <si>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</si>
  <si>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</si>
  <si>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</si>
  <si>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</si>
  <si>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</si>
  <si>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</si>
  <si>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</si>
  <si>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</si>
  <si>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</si>
  <si>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</si>
  <si>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</si>
  <si>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</si>
  <si>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</si>
  <si>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</si>
  <si>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</si>
  <si>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</si>
  <si>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</si>
  <si>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</si>
  <si>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</si>
  <si>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</si>
  <si>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</si>
  <si>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</si>
  <si>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</si>
  <si>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</si>
  <si>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</si>
  <si>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</si>
  <si>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</si>
  <si>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</si>
  <si>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</si>
  <si>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</si>
  <si>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</si>
  <si>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</si>
  <si>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</si>
  <si>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</si>
  <si>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</si>
  <si>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</si>
  <si>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</si>
  <si>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</si>
  <si>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</si>
  <si>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</si>
  <si>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</si>
  <si>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</si>
  <si>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</si>
  <si>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</si>
  <si>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</si>
  <si>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</si>
  <si>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</si>
  <si>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</si>
  <si>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</si>
  <si>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</si>
  <si>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</si>
  <si>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</si>
  <si>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</si>
  <si>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</si>
  <si>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</si>
  <si>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</si>
  <si>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</si>
  <si>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</si>
  <si>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</si>
  <si>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</si>
  <si>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</si>
  <si>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</si>
  <si>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</si>
  <si>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</si>
  <si>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</si>
  <si>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</si>
  <si>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</si>
  <si>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</si>
  <si>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</si>
  <si>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</si>
  <si>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</si>
  <si>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</si>
  <si>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</si>
  <si>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</si>
  <si>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</si>
  <si>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</si>
  <si>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</si>
  <si>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</si>
  <si>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</si>
  <si>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</si>
  <si>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</si>
  <si>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</si>
  <si>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</si>
  <si>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</si>
  <si>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</si>
  <si>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</si>
  <si>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</si>
  <si>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</si>
  <si>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</si>
  <si>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</si>
  <si>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</si>
  <si>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</si>
  <si>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</si>
  <si>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</si>
  <si>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</si>
  <si>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</si>
  <si>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</si>
  <si>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</si>
  <si>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</si>
  <si>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</si>
  <si>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</si>
  <si>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</si>
  <si>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</si>
  <si>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</si>
  <si>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</si>
  <si>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</si>
  <si>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</si>
  <si>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</si>
  <si>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</si>
  <si>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</si>
  <si>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</si>
  <si>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</si>
  <si>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</si>
  <si>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</si>
  <si>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</si>
  <si>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</si>
  <si>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</si>
  <si>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</si>
  <si>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</si>
  <si>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</si>
  <si>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</si>
  <si>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</si>
  <si>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</si>
  <si>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</si>
  <si>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</si>
  <si>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</si>
  <si>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</si>
  <si>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</si>
  <si>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</si>
  <si>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</si>
  <si>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</si>
  <si>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</si>
  <si>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</si>
  <si>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</si>
  <si>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</si>
  <si>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</si>
  <si>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</si>
  <si>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</si>
  <si>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</si>
  <si>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</si>
  <si>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</si>
  <si>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</si>
  <si>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</si>
  <si>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</si>
  <si>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</si>
  <si>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</si>
  <si>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</si>
  <si>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</si>
  <si>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</si>
  <si>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</si>
  <si>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</si>
  <si>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</si>
  <si>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</si>
  <si>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</si>
  <si>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</si>
  <si>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</si>
  <si>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</si>
  <si>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</si>
  <si>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</si>
  <si>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</si>
  <si>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</si>
  <si>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</si>
  <si>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</si>
  <si>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</si>
  <si>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</si>
  <si>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</si>
  <si>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</si>
  <si>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</si>
  <si>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</si>
  <si>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</si>
  <si>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</si>
  <si>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</si>
  <si>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</si>
  <si>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</si>
  <si>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</si>
  <si>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</si>
  <si>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</si>
  <si>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</si>
  <si>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</si>
  <si>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</si>
  <si>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</si>
  <si>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</si>
  <si>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</si>
  <si>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</si>
  <si>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</si>
  <si>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</si>
  <si>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</si>
  <si>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</si>
  <si>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</si>
  <si>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</si>
  <si>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</si>
  <si>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</si>
  <si>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</si>
  <si>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</si>
  <si>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</si>
  <si>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</si>
  <si>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</si>
  <si>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</si>
  <si>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</si>
  <si>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</si>
  <si>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</si>
  <si>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</si>
  <si>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</si>
  <si>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</si>
  <si>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</si>
  <si>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</si>
  <si>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</si>
  <si>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</si>
  <si>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</si>
  <si>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</si>
  <si>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</si>
  <si>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</si>
  <si>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</si>
  <si>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</si>
  <si>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</si>
  <si>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</si>
  <si>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</si>
  <si>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</si>
  <si>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</si>
  <si>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</si>
  <si>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</si>
  <si>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</si>
  <si>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</si>
  <si>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</si>
  <si>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</si>
  <si>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</si>
  <si>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</si>
  <si>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</si>
  <si>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</si>
  <si>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</si>
  <si>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</si>
  <si>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</si>
  <si>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</si>
  <si>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</si>
  <si>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</si>
  <si>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</si>
  <si>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</si>
  <si>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</si>
  <si>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</si>
  <si>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</si>
  <si>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</si>
  <si>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</si>
  <si>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</si>
  <si>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</si>
  <si>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</si>
  <si>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</si>
  <si>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</si>
  <si>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</si>
  <si>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</si>
  <si>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</si>
  <si>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</si>
  <si>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</si>
  <si>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</si>
  <si>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</si>
  <si>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</si>
  <si>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</si>
  <si>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</si>
  <si>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</si>
  <si>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</si>
  <si>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</si>
  <si>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</si>
  <si>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</si>
  <si>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</si>
  <si>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</si>
  <si>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</si>
  <si>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</si>
  <si>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</si>
  <si>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</si>
  <si>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</si>
  <si>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</si>
  <si>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</si>
  <si>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</si>
  <si>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</si>
  <si>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</si>
  <si>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</si>
  <si>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</si>
  <si>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</si>
  <si>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</si>
  <si>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</si>
  <si>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</si>
  <si>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</si>
  <si>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</si>
  <si>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</si>
  <si>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</si>
  <si>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</si>
  <si>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</si>
  <si>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</si>
  <si>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</si>
  <si>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</si>
  <si>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</si>
  <si>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</si>
  <si>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</si>
  <si>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</si>
  <si>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</si>
  <si>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</si>
  <si>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</si>
  <si>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</si>
  <si>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</si>
  <si>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</si>
  <si>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</si>
  <si>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</si>
  <si>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</si>
  <si>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</si>
  <si>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</si>
  <si>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</si>
  <si>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</si>
  <si>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</si>
  <si>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</si>
  <si>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</si>
  <si>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</si>
  <si>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</si>
  <si>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</si>
  <si>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</si>
  <si>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</si>
  <si>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</si>
  <si>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</si>
  <si>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</si>
  <si>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</si>
  <si>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</si>
  <si>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</si>
  <si>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</si>
  <si>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</si>
  <si>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</si>
  <si>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</si>
  <si>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</si>
  <si>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</si>
  <si>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</si>
  <si>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</si>
  <si>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</si>
  <si>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</si>
  <si>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</si>
  <si>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</si>
  <si>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</si>
  <si>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</si>
  <si>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</si>
  <si>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</si>
  <si>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</si>
  <si>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</si>
  <si>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</si>
  <si>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</si>
  <si>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</si>
  <si>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</si>
  <si>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</si>
  <si>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</si>
  <si>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</si>
  <si>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</si>
  <si>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</si>
  <si>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</si>
  <si>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</si>
  <si>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</si>
  <si>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</si>
  <si>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</si>
  <si>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</si>
  <si>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</si>
  <si>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</si>
  <si>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</si>
  <si>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</si>
  <si>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</si>
  <si>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</si>
  <si>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</si>
  <si>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</si>
  <si>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</si>
  <si>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</si>
  <si>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</si>
  <si>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</si>
  <si>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</si>
  <si>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</si>
  <si>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</si>
  <si>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</si>
  <si>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</si>
  <si>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</si>
  <si>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</si>
  <si>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</si>
  <si>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</si>
  <si>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</si>
  <si>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</si>
  <si>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</si>
  <si>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</si>
  <si>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</si>
  <si>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</si>
  <si>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</si>
  <si>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</si>
  <si>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</si>
  <si>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</si>
  <si>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</si>
  <si>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</si>
  <si>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</si>
  <si>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</si>
  <si>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</si>
  <si>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</si>
  <si>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</si>
  <si>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</si>
  <si>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</si>
  <si>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</si>
  <si>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</si>
  <si>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</si>
  <si>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</si>
  <si>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</si>
  <si>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</si>
  <si>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</si>
  <si>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</si>
  <si>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</si>
  <si>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</si>
  <si>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</si>
  <si>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</si>
  <si>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</si>
  <si>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</si>
  <si>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</si>
  <si>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</si>
  <si>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</si>
  <si>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</si>
  <si>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</si>
  <si>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</si>
  <si>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</si>
  <si>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</si>
  <si>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</si>
  <si>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</si>
  <si>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</si>
  <si>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</si>
  <si>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</si>
  <si>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</si>
  <si>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</si>
  <si>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</si>
  <si>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</si>
  <si>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</si>
  <si>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</si>
  <si>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</si>
  <si>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</si>
  <si>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</si>
  <si>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</si>
  <si>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</si>
  <si>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</si>
  <si>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</si>
  <si>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</si>
  <si>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</si>
  <si>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</si>
  <si>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</si>
  <si>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</si>
  <si>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</si>
  <si>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</si>
  <si>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</si>
  <si>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</si>
  <si>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</si>
  <si>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</si>
  <si>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</si>
  <si>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</si>
  <si>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</si>
  <si>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</si>
  <si>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</si>
  <si>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</si>
  <si>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</si>
  <si>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</si>
  <si>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</si>
  <si>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</si>
  <si>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</si>
  <si>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</si>
  <si>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</si>
  <si>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</si>
  <si>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</si>
  <si>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</si>
  <si>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</si>
  <si>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</si>
  <si>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</si>
  <si>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</si>
  <si>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</si>
  <si>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</si>
  <si>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</si>
  <si>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</si>
  <si>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</si>
  <si>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</si>
  <si>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</si>
  <si>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</si>
  <si>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</si>
  <si>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</si>
  <si>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</si>
  <si>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</si>
  <si>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</si>
  <si>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</si>
  <si>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</si>
  <si>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</si>
  <si>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</si>
  <si>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</si>
  <si>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</si>
  <si>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</si>
  <si>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</si>
  <si>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</si>
  <si>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</si>
  <si>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</si>
  <si>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</si>
  <si>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</si>
  <si>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</si>
  <si>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</si>
  <si>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</si>
  <si>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</si>
  <si>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</si>
  <si>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</si>
  <si>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</si>
  <si>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</si>
  <si>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</si>
  <si>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</si>
  <si>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</si>
  <si>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</si>
  <si>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</si>
  <si>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</si>
  <si>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</si>
  <si>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</si>
  <si>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</si>
  <si>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</si>
  <si>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</si>
  <si>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</si>
  <si>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</si>
  <si>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</si>
  <si>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</si>
  <si>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</si>
  <si>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</si>
  <si>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</si>
  <si>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</si>
  <si>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</si>
  <si>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</si>
  <si>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</si>
  <si>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</si>
  <si>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</si>
  <si>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</si>
  <si>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</si>
  <si>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</si>
  <si>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</si>
  <si>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</si>
  <si>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</si>
  <si>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</si>
  <si>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</si>
  <si>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</si>
  <si>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</si>
  <si>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</si>
  <si>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</si>
  <si>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</si>
  <si>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</si>
  <si>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</si>
  <si>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</si>
  <si>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</si>
  <si>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</si>
  <si>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</si>
  <si>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</si>
  <si>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</si>
  <si>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</si>
  <si>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</si>
  <si>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</si>
  <si>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</si>
  <si>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</si>
  <si>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</si>
  <si>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</si>
  <si>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</si>
  <si>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</si>
  <si>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</si>
  <si>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</si>
  <si>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</si>
  <si>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</si>
  <si>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</si>
  <si>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</si>
  <si>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</si>
  <si>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</si>
  <si>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</si>
  <si>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</si>
  <si>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</si>
  <si>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</si>
  <si>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</si>
  <si>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</si>
  <si>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</si>
  <si>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</si>
  <si>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</si>
  <si>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</si>
  <si>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</si>
  <si>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</si>
  <si>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</si>
  <si>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</si>
  <si>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</si>
  <si>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</si>
  <si>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</si>
  <si>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</si>
  <si>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</si>
  <si>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</si>
  <si>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</si>
  <si>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</si>
  <si>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</si>
  <si>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</si>
  <si>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</si>
  <si>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</si>
  <si>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</si>
  <si>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</si>
  <si>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</si>
  <si>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</si>
  <si>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</si>
  <si>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</si>
  <si>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</si>
  <si>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</si>
  <si>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</si>
  <si>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</si>
  <si>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</si>
  <si>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</si>
  <si>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</si>
  <si>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</si>
  <si>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</si>
  <si>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</si>
  <si>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</si>
  <si>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</si>
  <si>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</si>
  <si>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</si>
  <si>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</si>
  <si>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</si>
  <si>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</si>
  <si>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</si>
  <si>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</si>
  <si>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</si>
  <si>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</si>
  <si>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</si>
  <si>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</si>
  <si>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</si>
  <si>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</si>
  <si>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</si>
  <si>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</si>
  <si>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</si>
  <si>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</si>
  <si>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</si>
  <si>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</si>
  <si>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</si>
  <si>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</si>
  <si>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</si>
  <si>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</si>
  <si>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</si>
  <si>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</si>
  <si>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</si>
  <si>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</si>
  <si>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</si>
  <si>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</si>
  <si>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</si>
  <si>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</si>
  <si>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</si>
  <si>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</si>
  <si>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</si>
  <si>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</si>
  <si>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</si>
  <si>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</si>
  <si>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</si>
  <si>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</si>
  <si>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</si>
  <si>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</si>
  <si>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</si>
  <si>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</si>
  <si>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</si>
  <si>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</si>
  <si>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</si>
  <si>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</si>
  <si>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</si>
  <si>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</si>
  <si>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</si>
  <si>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</si>
  <si>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</si>
  <si>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</si>
  <si>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</si>
  <si>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</si>
  <si>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</si>
  <si>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</si>
  <si>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</si>
  <si>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</si>
  <si>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</si>
  <si>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</si>
  <si>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</si>
  <si>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</si>
  <si>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</si>
  <si>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</si>
  <si>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</si>
  <si>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</si>
  <si>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</si>
  <si>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</si>
  <si>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</si>
  <si>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</si>
  <si>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</si>
  <si>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</si>
  <si>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</si>
  <si>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</si>
  <si>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</si>
  <si>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</si>
  <si>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</si>
  <si>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</si>
  <si>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</si>
  <si>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</si>
  <si>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</si>
  <si>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</si>
  <si>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1 January 2020 - 31 December 2020</t>
  </si>
  <si>
    <t>Enhancing the Climate Change Resilience of the Vulnerable Island Communities in Federated States of Micronesia (Project ID: FSM/RIE/Coastal/2015/1)</t>
  </si>
  <si>
    <t>The overall goal of the 'Enhancing climate change resilience in vulnerable islands communities in the Federated States of Micronesia' project is to build social, ecological and economic resilience of the target island communities of FSM and reduce their vulnerabilities to extreme drought, sea level rise and other climate risks through water resource management, coastal resource and development planning, and by promoting gender perspectives and ecologically sound climate resilient livelihoods.
It will achieve this through: (i) providing all four State Governments in FSM with development planning tools and institutional frameworks to help coastal communities prepare and adapt for higher sea levels and adverse and frequent changes in extreme weather and climate events, and (ii) providing communities in Woleai, Eauripik, Satawan, Lukunor, Kapingamarangi, Nukuoro, Utwe and Malem with the resources and technical support needed to adopt and manage concrete climate change adaptation initiatives and actions.  
The Project is working through four core areas of activity to achieve the overall goal: 
    1. Preparation of the institutional and regulatory frameworks, policies, guidance, and tools to help deliver a climate resilient FSM.
    2.  Strengthening water and livelihood security measures to assist six outer atoll islands adapt to impacts of climate change related to water, health, and sanitation. 
    3.  Providing communities with climate resilient infrastructure to help relocate from high risk coastal inundation sites.
    4. Capturing and sharing the local knowledge produced on climate change adaptation, and accelerate the understanding about the kinds of interventions that work in island environments in FSM.</t>
  </si>
  <si>
    <t>Secretariat of the Pacific Regional Environment Programme (SPREP)</t>
  </si>
  <si>
    <t>Regional Implementing Entity</t>
  </si>
  <si>
    <t>Federated States of Micronesia</t>
  </si>
  <si>
    <t xml:space="preserve">The FSM is located near the equator about 4,000 km southwest of the Hawaiian Islands in the Western Pacific Ocean and within the Caroline Islands group. It is a group of approximately 607 islands covering 2,736 square kilometers in the western Pacific Ocean. The land area totals 704.6 square kilometers, with 7, 192 square kilometers of lagoon area. The islands vary from small islands to atolls and large volcanic islands with land area of more than 80 square kilometers. Approximately 65 of the islands are inhabited. </t>
  </si>
  <si>
    <t>June 22, 2017</t>
  </si>
  <si>
    <t>March 13, 2018</t>
  </si>
  <si>
    <t>June 2021</t>
  </si>
  <si>
    <t>March 17, 2017</t>
  </si>
  <si>
    <t>March 13, 2023</t>
  </si>
  <si>
    <t>December 31, 2023</t>
  </si>
  <si>
    <t>Environmental and Social Safeguards</t>
  </si>
  <si>
    <t>Decision B.35-36/18: Request SPREP to submit to the secretariat for clearance prior to the execution of the coastal protection measures:
(i) The Environmental Impact Assessment (EIA) to be undertaken in relation to the coastal protection measures; and
(ii) The revised Environmental and Social Management Plan prepared in accordance with the findings of the EIA as aforementioned and in compliance with the Adaptation Fund’s Environmental and Social Policy.</t>
  </si>
  <si>
    <t>Condition not met</t>
  </si>
  <si>
    <t>Procurement for the undertaking of the Environmental Impact Assessment (EIA) is underway for the coastal protection measures.  Once the EIA is completed, the Environmental and Social Management Plan will be reviewed and updated in relation to the EIA findings.</t>
  </si>
  <si>
    <r>
      <rPr>
        <b/>
        <sz val="11"/>
        <color rgb="FF000000"/>
        <rFont val="Times New Roman"/>
        <family val="1"/>
      </rPr>
      <t>Mid-Term Review</t>
    </r>
    <r>
      <rPr>
        <sz val="11"/>
        <color indexed="8"/>
        <rFont val="Times New Roman"/>
        <family val="1"/>
      </rPr>
      <t xml:space="preserve">
MTR commenced June 2021.  
</t>
    </r>
    <r>
      <rPr>
        <b/>
        <sz val="11"/>
        <color rgb="FF000000"/>
        <rFont val="Times New Roman"/>
        <family val="1"/>
      </rPr>
      <t xml:space="preserve">Project Restructure
</t>
    </r>
    <r>
      <rPr>
        <sz val="11"/>
        <color rgb="FF000000"/>
        <rFont val="Times New Roman"/>
        <family val="1"/>
      </rPr>
      <t>Restructure Document - including extension request (December 2019)
Revised Project Plan (May 2020)
AF Board notification (February 2021)</t>
    </r>
    <r>
      <rPr>
        <sz val="11"/>
        <color indexed="8"/>
        <rFont val="Times New Roman"/>
        <family val="1"/>
      </rPr>
      <t xml:space="preserve">
</t>
    </r>
    <r>
      <rPr>
        <b/>
        <sz val="11"/>
        <color rgb="FF000000"/>
        <rFont val="Times New Roman"/>
        <family val="1"/>
      </rPr>
      <t>Inception Reports</t>
    </r>
    <r>
      <rPr>
        <sz val="11"/>
        <color indexed="8"/>
        <rFont val="Times New Roman"/>
        <family val="1"/>
      </rPr>
      <t xml:space="preserve">
Project Inception Report (March 2018)
FSM National Inception Report 
FSM AF National Steering Committee Minutes
Yap State Inception Report (2019)
Chuuk State Inception Report (2019)
Pohnpei State Inception Report (2019)
Kosrae State Inception Report (2019)
</t>
    </r>
  </si>
  <si>
    <t>https://decem.gov.fm/adaptation-fund/</t>
  </si>
  <si>
    <t>Mr Ricard Moufa</t>
  </si>
  <si>
    <t>richard.moufa@gov.fm</t>
  </si>
  <si>
    <t>14 April 2020</t>
  </si>
  <si>
    <t>Andrew Yatilman</t>
  </si>
  <si>
    <t>decem.fsm@gmail.com</t>
  </si>
  <si>
    <t>Dr Melanie King</t>
  </si>
  <si>
    <t>melaniek@sprep.org</t>
  </si>
  <si>
    <t>October 2019</t>
  </si>
  <si>
    <t>Ms Filomena nelson</t>
  </si>
  <si>
    <t>filomenan@sprep.org</t>
  </si>
  <si>
    <t>October 2018</t>
  </si>
  <si>
    <t>National Project Manager</t>
  </si>
  <si>
    <t xml:space="preserve">FSM Department of Climate Change, Environment and Emergency Management </t>
  </si>
  <si>
    <t>March 2018</t>
  </si>
  <si>
    <t>Financial information PPR 1:  cumulative from project start to 31 December 2018</t>
  </si>
  <si>
    <r>
      <t xml:space="preserve">Output 1.1: </t>
    </r>
    <r>
      <rPr>
        <sz val="11"/>
        <color rgb="FF000000"/>
        <rFont val="Times New Roman"/>
        <family val="1"/>
      </rPr>
      <t>Legislation and policy paper to guide regulation of climate resilient coastal and marine management at national level</t>
    </r>
  </si>
  <si>
    <r>
      <t xml:space="preserve">Output 1.2: </t>
    </r>
    <r>
      <rPr>
        <sz val="11"/>
        <color rgb="FF000000"/>
        <rFont val="Times New Roman"/>
        <family val="1"/>
      </rPr>
      <t>State regulations for development projects amended to consider cliamte change risks and resilience measures</t>
    </r>
  </si>
  <si>
    <r>
      <t xml:space="preserve">Output 1.3: </t>
    </r>
    <r>
      <rPr>
        <sz val="11"/>
        <color rgb="FF000000"/>
        <rFont val="Times New Roman"/>
        <family val="1"/>
      </rPr>
      <t>National water and sanitation policy endorsed with climate and disaster risks and resilience and gender mainstreamed</t>
    </r>
  </si>
  <si>
    <r>
      <t xml:space="preserve">Output 1.4: </t>
    </r>
    <r>
      <rPr>
        <sz val="11"/>
        <color rgb="FF000000"/>
        <rFont val="Times New Roman"/>
        <family val="1"/>
      </rPr>
      <t>Outer island communities oriented to CC, SLR and adaptive capacity measures involving water, health, sanitation and the environment</t>
    </r>
  </si>
  <si>
    <r>
      <t xml:space="preserve">Output 2.1: </t>
    </r>
    <r>
      <rPr>
        <sz val="11"/>
        <color rgb="FF000000"/>
        <rFont val="Times New Roman"/>
        <family val="1"/>
      </rPr>
      <t>Outer island communities orientated to CC, SLR, and adaptive capacity measures involving water, health, sanitation and the environment</t>
    </r>
    <r>
      <rPr>
        <b/>
        <sz val="11"/>
        <color indexed="8"/>
        <rFont val="Times New Roman"/>
        <family val="1"/>
      </rPr>
      <t xml:space="preserve">
</t>
    </r>
  </si>
  <si>
    <r>
      <t xml:space="preserve">Output 2.2: </t>
    </r>
    <r>
      <rPr>
        <sz val="11"/>
        <color rgb="FF000000"/>
        <rFont val="Times New Roman"/>
        <family val="1"/>
      </rPr>
      <t>Water harvesting and storage system (WHSS) installed in 6 islands</t>
    </r>
    <r>
      <rPr>
        <b/>
        <sz val="11"/>
        <color indexed="8"/>
        <rFont val="Times New Roman"/>
        <family val="1"/>
      </rPr>
      <t xml:space="preserve">
</t>
    </r>
  </si>
  <si>
    <r>
      <t xml:space="preserve">Output 2.3: </t>
    </r>
    <r>
      <rPr>
        <sz val="11"/>
        <color rgb="FF000000"/>
        <rFont val="Times New Roman"/>
        <family val="1"/>
      </rPr>
      <t>Self-composting waterless toilets constructed to conserve water, improve soil environment, and reduce marine eutrophication on the lagoon side</t>
    </r>
  </si>
  <si>
    <r>
      <t xml:space="preserve">Output 2.4: </t>
    </r>
    <r>
      <rPr>
        <sz val="11"/>
        <color rgb="FF000000"/>
        <rFont val="Times New Roman"/>
        <family val="1"/>
      </rPr>
      <t>3,253 people trained on water conservation and management including coastal protection and livelihoods in six outer islands</t>
    </r>
  </si>
  <si>
    <r>
      <t xml:space="preserve">Output 2.5: </t>
    </r>
    <r>
      <rPr>
        <sz val="11"/>
        <color rgb="FF000000"/>
        <rFont val="Times New Roman"/>
        <family val="1"/>
      </rPr>
      <t>Teacher's Guide on climate change developed to enhance climate change learning in FSM schools and training institutions</t>
    </r>
  </si>
  <si>
    <r>
      <t xml:space="preserve">Output 3.1: </t>
    </r>
    <r>
      <rPr>
        <sz val="11"/>
        <color rgb="FF000000"/>
        <rFont val="Times New Roman"/>
        <family val="1"/>
      </rPr>
      <t>3.6 miles (5.8km) of Malem-Utwe inland road and access road routes constructed to unsealed rural road standard for future relocation</t>
    </r>
  </si>
  <si>
    <r>
      <t xml:space="preserve">Output 3.2: </t>
    </r>
    <r>
      <rPr>
        <sz val="11"/>
        <color rgb="FF000000"/>
        <rFont val="Times New Roman"/>
        <family val="1"/>
      </rPr>
      <t>Transitional coast proection at Mosral and Paal upgraded for immediate coastal protection</t>
    </r>
  </si>
  <si>
    <r>
      <t xml:space="preserve">Output 3.3: </t>
    </r>
    <r>
      <rPr>
        <sz val="11"/>
        <color rgb="FF000000"/>
        <rFont val="Times New Roman"/>
        <family val="1"/>
      </rPr>
      <t>State support program to access land in upland areas established</t>
    </r>
  </si>
  <si>
    <r>
      <t xml:space="preserve">Output 3.4: </t>
    </r>
    <r>
      <rPr>
        <sz val="11"/>
        <color rgb="FF000000"/>
        <rFont val="Times New Roman"/>
        <family val="1"/>
      </rPr>
      <t>Community-based ecosystem management strengthened</t>
    </r>
  </si>
  <si>
    <r>
      <t xml:space="preserve">Output 3.5: </t>
    </r>
    <r>
      <rPr>
        <sz val="11"/>
        <color rgb="FF000000"/>
        <rFont val="Times New Roman"/>
        <family val="1"/>
      </rPr>
      <t>Develop state program to assist access to finance for vulnerable households established</t>
    </r>
  </si>
  <si>
    <r>
      <t xml:space="preserve">Output 4.1: </t>
    </r>
    <r>
      <rPr>
        <sz val="11"/>
        <color rgb="FF000000"/>
        <rFont val="Times New Roman"/>
        <family val="1"/>
      </rPr>
      <t>Community resilient (municipality) development plans developed and communicated</t>
    </r>
  </si>
  <si>
    <r>
      <t xml:space="preserve">Output 4.2: </t>
    </r>
    <r>
      <rPr>
        <sz val="11"/>
        <color rgb="FF000000"/>
        <rFont val="Times New Roman"/>
        <family val="1"/>
      </rPr>
      <t>Resource materials developed, tailored to local context, translated, published and shared amongst various stakeholder</t>
    </r>
    <r>
      <rPr>
        <b/>
        <sz val="11"/>
        <color indexed="8"/>
        <rFont val="Times New Roman"/>
        <family val="1"/>
      </rPr>
      <t xml:space="preserve">
</t>
    </r>
  </si>
  <si>
    <r>
      <rPr>
        <b/>
        <sz val="11"/>
        <color rgb="FF000000"/>
        <rFont val="Times New Roman"/>
        <family val="1"/>
      </rPr>
      <t>Output 4.3:</t>
    </r>
    <r>
      <rPr>
        <sz val="11"/>
        <color indexed="8"/>
        <rFont val="Times New Roman"/>
        <family val="1"/>
      </rPr>
      <t xml:space="preserve"> Stakeholders brought together to share, learn and exchange knowledge and skills on climate change, adaptation planning, monitoring, vulnerability assessments and climate change 
</t>
    </r>
  </si>
  <si>
    <r>
      <t>Output 5.1:</t>
    </r>
    <r>
      <rPr>
        <sz val="11"/>
        <color rgb="FF000000"/>
        <rFont val="Times New Roman"/>
        <family val="1"/>
      </rPr>
      <t xml:space="preserve"> Project Execution Costs</t>
    </r>
    <r>
      <rPr>
        <b/>
        <sz val="11"/>
        <color indexed="8"/>
        <rFont val="Times New Roman"/>
        <family val="1"/>
      </rPr>
      <t xml:space="preserve">
</t>
    </r>
  </si>
  <si>
    <t>TOTAL (EE)</t>
  </si>
  <si>
    <r>
      <t xml:space="preserve">Implementing Entity Fee 
</t>
    </r>
    <r>
      <rPr>
        <sz val="11"/>
        <color rgb="FF000000"/>
        <rFont val="Times New Roman"/>
        <family val="1"/>
      </rPr>
      <t>(salaries, legal, financial services)</t>
    </r>
  </si>
  <si>
    <t>March 2019</t>
  </si>
  <si>
    <t>December 2019</t>
  </si>
  <si>
    <t xml:space="preserve"> </t>
  </si>
  <si>
    <t>Estimated cumulative total disbursement as of 31 December 2018</t>
  </si>
  <si>
    <t>Financial information PPR 2:  cumulative from project start to 31 December 2019</t>
  </si>
  <si>
    <t>Estimated cumulative total disbursement as of 31 December 2019</t>
  </si>
  <si>
    <r>
      <t xml:space="preserve">Implementing Entity Fee 
</t>
    </r>
    <r>
      <rPr>
        <sz val="11"/>
        <color rgb="FF000000"/>
        <rFont val="Times New Roman"/>
        <family val="1"/>
      </rPr>
      <t>(mission travel, supervisory functions, salaries, legal, financial services)</t>
    </r>
  </si>
  <si>
    <t>December 2020</t>
  </si>
  <si>
    <r>
      <rPr>
        <b/>
        <sz val="11"/>
        <color rgb="FF000000"/>
        <rFont val="Times New Roman"/>
        <family val="1"/>
      </rPr>
      <t>Implementing Entity Fee</t>
    </r>
    <r>
      <rPr>
        <sz val="11"/>
        <color indexed="8"/>
        <rFont val="Times New Roman"/>
        <family val="1"/>
      </rPr>
      <t>: IA mission travel, Gender Plan, M&amp;E, ESS, salaries, financial services, legal services</t>
    </r>
  </si>
  <si>
    <t>Financial information PPR 3:  cumulative from project start to 31 December 2020</t>
  </si>
  <si>
    <r>
      <rPr>
        <b/>
        <sz val="11"/>
        <color rgb="FF000000"/>
        <rFont val="Times New Roman"/>
        <family val="1"/>
      </rPr>
      <t>Output 1.1:</t>
    </r>
    <r>
      <rPr>
        <sz val="11"/>
        <color indexed="8"/>
        <rFont val="Times New Roman"/>
        <family val="1"/>
      </rPr>
      <t xml:space="preserve"> Legislation and policy paper to guide regulation of climate resilient coastal and marine management at national level</t>
    </r>
  </si>
  <si>
    <r>
      <rPr>
        <b/>
        <sz val="11"/>
        <color rgb="FF000000"/>
        <rFont val="Times New Roman"/>
        <family val="1"/>
      </rPr>
      <t>Output 1.2</t>
    </r>
    <r>
      <rPr>
        <sz val="11"/>
        <color indexed="8"/>
        <rFont val="Times New Roman"/>
        <family val="1"/>
      </rPr>
      <t>: State regulations for coastal and marine development projects amended to consider climate change risks and resilience measures</t>
    </r>
  </si>
  <si>
    <r>
      <rPr>
        <b/>
        <sz val="11"/>
        <color rgb="FF000000"/>
        <rFont val="Times New Roman"/>
        <family val="1"/>
      </rPr>
      <t>Output 1.3</t>
    </r>
    <r>
      <rPr>
        <sz val="11"/>
        <color indexed="8"/>
        <rFont val="Times New Roman"/>
        <family val="1"/>
      </rPr>
      <t>:  State Water Outlook and Water Sector Investment Plan developed and implemented</t>
    </r>
  </si>
  <si>
    <r>
      <rPr>
        <b/>
        <sz val="11"/>
        <color rgb="FF000000"/>
        <rFont val="Times New Roman"/>
        <family val="1"/>
      </rPr>
      <t>Output 2.1:</t>
    </r>
    <r>
      <rPr>
        <sz val="11"/>
        <color indexed="8"/>
        <rFont val="Times New Roman"/>
        <family val="1"/>
      </rPr>
      <t xml:space="preserve"> Outer island communities oriented to CC, SLR, and adaptive capacity measures involving water, health, sanitation and environment</t>
    </r>
  </si>
  <si>
    <r>
      <rPr>
        <b/>
        <sz val="11"/>
        <color rgb="FF000000"/>
        <rFont val="Times New Roman"/>
        <family val="1"/>
      </rPr>
      <t>Output 2.2</t>
    </r>
    <r>
      <rPr>
        <sz val="11"/>
        <color indexed="8"/>
        <rFont val="Times New Roman"/>
        <family val="1"/>
      </rPr>
      <t>: Water Harvesting and Storage System (WHSS) repaired and installed in 6 atoll islands</t>
    </r>
  </si>
  <si>
    <r>
      <rPr>
        <b/>
        <sz val="11"/>
        <color rgb="FF000000"/>
        <rFont val="Times New Roman"/>
        <family val="1"/>
      </rPr>
      <t>Output 2.3:</t>
    </r>
    <r>
      <rPr>
        <sz val="11"/>
        <color indexed="8"/>
        <rFont val="Times New Roman"/>
        <family val="1"/>
      </rPr>
      <t xml:space="preserve"> Assessment of viable sanitation measures for outer islands in Yap, Chuuk and Pohnpei  </t>
    </r>
  </si>
  <si>
    <r>
      <rPr>
        <b/>
        <sz val="11"/>
        <color rgb="FF000000"/>
        <rFont val="Times New Roman"/>
        <family val="1"/>
      </rPr>
      <t>Output 3.1:</t>
    </r>
    <r>
      <rPr>
        <sz val="11"/>
        <color indexed="8"/>
        <rFont val="Times New Roman"/>
        <family val="1"/>
      </rPr>
      <t xml:space="preserve"> Malem - Utwe inland road and access routes designed for future construction</t>
    </r>
  </si>
  <si>
    <r>
      <rPr>
        <b/>
        <sz val="11"/>
        <color rgb="FF000000"/>
        <rFont val="Times New Roman"/>
        <family val="1"/>
      </rPr>
      <t>Output 3.2</t>
    </r>
    <r>
      <rPr>
        <sz val="11"/>
        <color indexed="8"/>
        <rFont val="Times New Roman"/>
        <family val="1"/>
      </rPr>
      <t>: Transitional coastal protection at Mosral and Paal upgraded for immediate coastal protection</t>
    </r>
  </si>
  <si>
    <r>
      <rPr>
        <b/>
        <sz val="11"/>
        <color rgb="FF000000"/>
        <rFont val="Times New Roman"/>
        <family val="1"/>
      </rPr>
      <t>Output 4.1</t>
    </r>
    <r>
      <rPr>
        <sz val="11"/>
        <color indexed="8"/>
        <rFont val="Times New Roman"/>
        <family val="1"/>
      </rPr>
      <t>: Resource materials developed, tailored to local context, translated, published and shared amongst various stakeholders</t>
    </r>
  </si>
  <si>
    <t>Implementing Entity Fee: Gender Plan, M&amp;E, ESS, salaries, financial services, legal services</t>
  </si>
  <si>
    <t>n/a</t>
  </si>
  <si>
    <t>Delay in recruiting appropriately skilled staff and continuity of staff</t>
  </si>
  <si>
    <t>High risk</t>
  </si>
  <si>
    <t xml:space="preserve">(a) Advertising in FSM and utilising job opportunity sites and promote through contact networks; 
(b) Encourage the FSM Personnel office to continuously advertise the positions; Request Department staffs to share the advertisement on their social media platforms for instance Facebook, etc.  </t>
  </si>
  <si>
    <t>High turnover of staff members in project management unit may negatively impact on the delivery of project activities</t>
  </si>
  <si>
    <t>Moderate risk</t>
  </si>
  <si>
    <t xml:space="preserve">(a) All project-related staff positions are recruited at FSM staff rates; 
(b) Implementation of professional development opportunities.
</t>
  </si>
  <si>
    <t>Lack of an enabling environment to enable the Project to work effectively on the outer islands</t>
  </si>
  <si>
    <t xml:space="preserve">(a) The Project will work through State and Outer Island mechanisms; community engagement and participation will be a priority; 
(b) The island coordinators are encouraged to continuously seek cooperation and feedback from community members on activities being implemented. </t>
  </si>
  <si>
    <t>Reputational risk for the Executing Agency and Implementing Agency</t>
  </si>
  <si>
    <t>(a) The PMU is experienced in working on the Outer Islands and understands the internal systems; 
(b) Relationships at the national, state and outer island level are in place; 
(c) The Project will establish and maintain continual feedback processes between the outer islands and states; 
(d) Joint decision-making framework is developed and in place under the project; 
(e) The states and outer islands are to be involved / consulted in all aspects of the project impacting upon them</t>
  </si>
  <si>
    <t>Project is no longer supported at the Government level</t>
  </si>
  <si>
    <t>(a) The project will ensure stakeholders at the national, state and outer island level are provided with regular updates on progress; 
(b) The findings from the project will provide core evidence of the importance of such projects in the outer islands</t>
  </si>
  <si>
    <t>Implementation of project becomes challenging due to inputs from various sectors</t>
  </si>
  <si>
    <t>(a) Open communication pathways between the project and Government (national, state and island) and provision of regular updates; 
(b) A Project Steering Committee is established and provides an avenue for inputs from sectors and interested parties</t>
  </si>
  <si>
    <t>Inadequate monitoring and evaluation plans that fail to establish relevant baselines and data collection methodologies result in the program being unable to validate results in a manner that can demonstrate progress towards agreed outcome achievement.</t>
  </si>
  <si>
    <t>(a) The project is monitoring against the key results framework. An M&amp;E plan is currently in development and this will clearly articulate baselines, indicators which will assist in reporting to the higher level, responsibilities etc; 
(b) Greater engagement between the IA and EA to build M&amp;E capacity; 
(c) Establishment of M&amp;E Officer position within the Project Coordination Unit; 
(d) The Project is designed to include baseline and regular tracking and reporting.</t>
  </si>
  <si>
    <t>Project Risks</t>
  </si>
  <si>
    <t>Institutional Risks</t>
  </si>
  <si>
    <t>Project roll-out and/or activities are delayed</t>
  </si>
  <si>
    <t xml:space="preserve">Effective engagement and consensus building by different water users, public and private stakeholders to agree on an integrated approach to freshwater and wastewater management </t>
  </si>
  <si>
    <t>Low risk</t>
  </si>
  <si>
    <t xml:space="preserve">The PMU is working closely with state utility companies and other local NGO's and similar projects on the best integrated approach </t>
  </si>
  <si>
    <t>Community acceptance of technical design options proposed by project</t>
  </si>
  <si>
    <t>(a) PMU's ongoing development of awareness tools will help address the risk; 
(b) Encourage more consultancy and engagement with communities or redesign technology to suit local settings</t>
  </si>
  <si>
    <t>Failure to engage effectively with stakeholders and achieve  implementation of activities</t>
  </si>
  <si>
    <t>(a) The project has undertaken inception workshops and consultations at the national, state and outer island level to ascertain inputs and amend the implementation strategy;
(b) Stakeholder engagement is continuing through the PMU and led by the community coordinators, State Finance &amp; Administration Officers and the National Project Manager.  In addition to existing controls, strengthened coordination mechanisms and engagement is in place as outlined in the project logframe and as per the existing controls</t>
  </si>
  <si>
    <t>Endorsement of interventions in outer islands may take longer than expected</t>
  </si>
  <si>
    <t>Continued engagement between the PMU with stakeholders at the national, state and outer island level.  The project management unit is ensuring all stakeholders at all levels are engaged in consultations and decision-making.  The national and state Governments are kept informed of progress via regular communications from the PMU.</t>
  </si>
  <si>
    <t>Lack of use of water and sanitation facilities installed by the Project</t>
  </si>
  <si>
    <t>The project plan has been amended to ensure the outer islands have clearly identified options for infrastructure.  Furthermore, outer island communities will be engaged in decisions and input into the options to ensure the appropriateness of the options in the island / village context</t>
  </si>
  <si>
    <t>Traditional values and governing structures restrict the participation of women</t>
  </si>
  <si>
    <t>The project team will ensure there are separate meetings for women and men, and have island facilitators.  Whilst this is effective, the project's Gender &amp; Social Inclusion Plan (currently in development) will provide greater detail on mitigation actions to be undertaken</t>
  </si>
  <si>
    <t>Failure to implement the ESM Plan</t>
  </si>
  <si>
    <t xml:space="preserve">A revised ESM Plan has been developed and budgeted for in the project plan.  Training has been put in place for the PMU and the ESM Plan is also being monitored by the IA.  Training and on-going guidance is provided to the PMU to ensure full implementation of the Plan  </t>
  </si>
  <si>
    <t>Theft of assets from the water systems</t>
  </si>
  <si>
    <t xml:space="preserve">An MOA and regulations are in progress addressing this issue.  The project is working with the municipal and national governments to treat any infrastructure built by the FSM AF project to be considered national property for the duration of the project, thus, any damage to the infrastructure will be considered a national offence. In addition, the community coordinator role will make sure the infrastructure is secured, protected and well maintained. </t>
  </si>
  <si>
    <t>Construction Materials Shortage</t>
  </si>
  <si>
    <t>A list of needed / required construction materials have been identified and developed by the relevant stakeholders; Acquire services / materials from foreign countries / suppliers</t>
  </si>
  <si>
    <t xml:space="preserve">In-Kind contribution from local communities </t>
  </si>
  <si>
    <t xml:space="preserve">Development of MOU/ MOA between community leadership and the project on set / specific roles of community during the project implementation </t>
  </si>
  <si>
    <t>Lost and damaged of goods during delivery</t>
  </si>
  <si>
    <t>Arrangement with Transporter for special care of materials is put in place.  There is also a requirement in place for a project officer or community officer to accompany the materials during delivery to outer islands. Delivery should not take place during bad weather.</t>
  </si>
  <si>
    <t>Training is not customised for outer island audiences</t>
  </si>
  <si>
    <t xml:space="preserve">The project is ensuring any training is appropriately framed for the audience.  Training and mentoring will be ongoing throughout the life-of-the project and not based on one-offs.  The training will also focus on train-the-trainer to ensure sustainability </t>
  </si>
  <si>
    <t>Financial Risks</t>
  </si>
  <si>
    <t>Funds misappropriation, corrupted procurement, contract and human resource management processes</t>
  </si>
  <si>
    <t xml:space="preserve">(a) Engagement with known partners with good reputation; 
(b) Government of FSM financial management and procurement systems and controls are in place confirming appropriate management capacities and controls;  
(c) Budgets and program deliverables designed to ensure effective procurement; 
(d) Budget categories clearly defined; 
(e) Proactive monitoring of programs, budgets and acquittals. </t>
  </si>
  <si>
    <t>Financial audits are not provided in a timely manner or show discrepancies</t>
  </si>
  <si>
    <t>Government of FSM audit processes are in place, however, the first EA audit was procured by the IA due to the EA not being able to procure an Auditor.</t>
  </si>
  <si>
    <t>Complaints on inappropriate procurement of work packages</t>
  </si>
  <si>
    <t>Government of FSM procurement processes are in place.</t>
  </si>
  <si>
    <t>Project is delayed due to delays in contracts</t>
  </si>
  <si>
    <t>The IA and EA are experienced in contract administration and will work closely to ensure contractual negotiations are undertaken in a timely manner.</t>
  </si>
  <si>
    <t xml:space="preserve">Activities are under-budgeted or costs increase </t>
  </si>
  <si>
    <t>Non-procurement of essential items for field visits to the outer islands</t>
  </si>
  <si>
    <t>The PMU has been asked to prepare a brief or manual on operations in the outer islands including requirements for visits.  The manual / brief will be approved by the Implementing Agency, thus establishing clear guidelines for finance units.</t>
  </si>
  <si>
    <t>COVID-19 pandemic</t>
  </si>
  <si>
    <t>The COVID-19 pandemic has led to long-term border closures in the region, and in FSM in particular.  This has impacted on the ability of consultants and the IA to travel to FSM to undertake in-country consultations and work.  In the beginning it also impacted on internal travel between the States, limiting progress on implementation.</t>
  </si>
  <si>
    <t>Internal travel restrictions have been lifted enabling internally-based activities to continue and the transportation of materials to the outer islands to undertake the water security measures.
For the adaptation work in Kosrae (i.e. road design), the road designers (based in Guam) have not been able to travel to FSM to complete the design work.  Given the critical nature of this work, it will recommence once restrictions have been lifted.
Consultancies have been tendered (e.g. legislative and policy review) however, the consultant is not able to travel back to FSM.  Work will continue once restrictions have been lifted.
For other consultancies (e.g. Gender Action Plan and M&amp;E Plan), mitigation actions have been put in place. For example, eligible consultants were required to have a knowledge of FSM.  In addition, the PMU is working with the consultants to establish an on-ground team for stakeholder consultations and for the collection of documentation and information.  Training courses have been undertaken through virtual mechanisms.  Communication with external partners and stakeholders is undertaken through virtual mechanisms.</t>
  </si>
  <si>
    <t xml:space="preserve">With the recent AF Board approval of the revised plan and budget the status is 'on track' </t>
  </si>
  <si>
    <t>Due to lengthy delays in AF Board approval of the revised plan, the project has for 2020, been implementing activities as per the new plan.  This has reduced delays and enabled the project team to develop solid platforms for the activities.</t>
  </si>
  <si>
    <t xml:space="preserve">1.  Covid-19 impacts:  Refer to the above on the impacts of the COVID-19 pandemic.  The situation is continually monitored and mitigation actions put in place on a case-by-case basis.
2.  Project restructure / revised plan:  A restructuring paper and a revised project plan and budget was submitted to the AF in the first quarter of 2020.  There were lengthy delays awaiting review and approval from the AF with approval not occuring until February 2021.  However, the development and initial implementation of the revised plan and budget throughout 2020, significantly reduced the risk of non-performance or achievement against all outcomes and outputs.  The revised plan and budget places the Project team in a position to be able to effectively implement the activities and be provided with realistic funding to to so.
3.  Lost and damaged goods:  The PMU has made specific arrangements with the Transporter for transportation of materials to the outer islands, to ensure loss and damage is minimised.  Besides the arrangements with the transport company, the PMU has also put in place the requirement for a project officer or community officer to accompany the materials during delivery to outer islands, and safety measures e.g. delivery does not take place during bad weather.			</t>
  </si>
  <si>
    <t>Principle 1: Compliance with the law</t>
  </si>
  <si>
    <t>National safeguard legislation not adhered to during project implementation</t>
  </si>
  <si>
    <t>Nil</t>
  </si>
  <si>
    <t xml:space="preserve">The revised Works Agreement with EMPSCO contains the ESMP.  A copy has been provided </t>
  </si>
  <si>
    <t>The original ToR did not contain reference to the ESMP as the review on the ESS was undertaken post the engagement of EMPSCO</t>
  </si>
  <si>
    <t>A joint meeting between the Kosrae State, Executing Agency/PMU, Implementing Agency and EMPSCO Engineering Consultants was held in October 2019, and the ESMP was provided including instructions that it needed to be included in both the design and construction phases. EMPSCO has also highlighted many of the same issues in their initial report.</t>
  </si>
  <si>
    <t>Principle 2: Access and Equity</t>
  </si>
  <si>
    <t>Access to communal water supply compromise if investment is installed on private land without full landowner cooperation.</t>
  </si>
  <si>
    <t>•	Avoid installation or upgrades of any community water supply on private land. 
•	If private land is needed, easements signed and submitted with any private land owners prior to the commencement of any works. Easement should include provisions to manage or relinquish the land within a 30m circle around the well head to minimise the risk of contamination.
•	No compulsory land acquisition will be used for any investment.</t>
  </si>
  <si>
    <t>One off: Signed voluntary donation easement sighted for any installations on private land. Easement to include 30m diameter from well head and provisions for land use management.</t>
  </si>
  <si>
    <t xml:space="preserve">Water storage assessments were undertaken in Woleai (Yap) and in Nukuoro and Kapingamarangi (Pohnpei) and on Lekinioch and Satawan (Chuuk). Comprehensive Assessments to determine if there are any easement issues are yet to be completed.  </t>
  </si>
  <si>
    <t>Not applicable at this time</t>
  </si>
  <si>
    <t>Principle 3: Marginalized and Vulnerable Groups</t>
  </si>
  <si>
    <t>Principle 4: Human rights</t>
  </si>
  <si>
    <r>
      <t xml:space="preserve"> 
</t>
    </r>
    <r>
      <rPr>
        <b/>
        <sz val="11"/>
        <color theme="1"/>
        <rFont val="Times New Roman"/>
        <family val="1"/>
      </rPr>
      <t>Self-Composting Toilets:</t>
    </r>
    <r>
      <rPr>
        <sz val="11"/>
        <color theme="1"/>
        <rFont val="Times New Roman"/>
        <family val="1"/>
      </rPr>
      <t xml:space="preserve">
SCT design allows too much light into toilet chamber causing to user to see other human waste leading to overuse of bulking agent and/or abandonment of SCT</t>
    </r>
  </si>
  <si>
    <t xml:space="preserve"> Access for people with mobility issues and the elderly will be considered in the design process to ensure ease of access.</t>
  </si>
  <si>
    <t>One off: Design of SCT to ensure it meets these standards</t>
  </si>
  <si>
    <t>SPC document 'Composting toilets and the potential use in the Pacific Islands' guide is available for use by Project</t>
  </si>
  <si>
    <t>Not applicable at this time as activity has not commenced</t>
  </si>
  <si>
    <t>Lack of readily accessible and easily gathered bulking agent leading to disrupted composting process, foul odours, additional burden on women to gather some types of bulking agent and/or abandonment of composting toilets</t>
  </si>
  <si>
    <t xml:space="preserve">•	Consultations with the communities to discuss their preferred bulking agent and also raise awareness of the likely additional workload and importance of using this bulking agent. All consultations to be undertaken in such a way to ensure meaningful input by women. 
•	The SCT designers are required to use the SPC document ‘Composting toilets and the potential for use in the Pacific Islands’ as a guide for considerate design of SCTs at the project sites </t>
  </si>
  <si>
    <t>One off: Evidence that bulking agent has been selected based on community consultation</t>
  </si>
  <si>
    <t xml:space="preserve">Unfair additional burden on women for SCT maintenance </t>
  </si>
  <si>
    <t>•	Detailed training on the need for and correct method of SCT maintenance should be given to both men and women. Separate consultations should be held with women to get their input and opinion on the likely success of the SCT maintenance given that this will likely fall to them. Equal gender representation is important during trainings to ensure that men feel responsibility towards this task and do not see it as a ‘women’s job’. An understanding of local traditions and customs is needed for this as discussion of sanitary matters is often ‘tapu’ and can be difficult to get input. A local language speaker should lead these trainings and discussions rather than any international representatives. 
•	Identification of the party responsible for maintenance and monitoring of the SCT should be identitied before construction commences.</t>
  </si>
  <si>
    <t>One off: evidence that training and consultation has occurred as required.</t>
  </si>
  <si>
    <r>
      <rPr>
        <b/>
        <sz val="11"/>
        <color rgb="FF000000"/>
        <rFont val="Times New Roman"/>
        <family val="1"/>
      </rPr>
      <t>Water security measures</t>
    </r>
    <r>
      <rPr>
        <sz val="11"/>
        <color rgb="FF000000"/>
        <rFont val="Times New Roman"/>
        <family val="1"/>
      </rPr>
      <t xml:space="preserve">
Community heath and safety risks from construction activities</t>
    </r>
  </si>
  <si>
    <t xml:space="preserve">• Community consultations carried out as per this ESMP.
• Post signs on the laydown sites advising community member to keep out.
• Install secure fencing around laydown sites.
• Construction work will only be carried out during normal business hours.
• Assign personnel to manage traffic movement and safety as required. </t>
  </si>
  <si>
    <t>One off: fences are in place, signs are in place and community has been consulted
Weekly: mitigation measures are being implemented as required in ESMP</t>
  </si>
  <si>
    <t>Water quality test was undertaken on selected water resources in Nukuoro and Kapingamarangi (Pohnpei).</t>
  </si>
  <si>
    <r>
      <rPr>
        <b/>
        <sz val="11"/>
        <color theme="1"/>
        <rFont val="Times New Roman"/>
        <family val="1"/>
      </rPr>
      <t>Kosrae Coastal Defence construction:</t>
    </r>
    <r>
      <rPr>
        <sz val="11"/>
        <color theme="1"/>
        <rFont val="Times New Roman"/>
        <family val="1"/>
      </rPr>
      <t xml:space="preserve">
Community health and safety risks from construction activities</t>
    </r>
  </si>
  <si>
    <t xml:space="preserve">•	Community consultations carried out as per this ESMP.
•	Post signs on the laydown sites advising community member to keep out.
•	Install secure fencing around laydown sites.
•	Construction work will only be carried out during normal business hours.
•	Assign personnel to manage traffic movement and safety as required. </t>
  </si>
  <si>
    <t>One off: fences are in place, signs are in place and community has been consulted.
Weekly: mitigation measures are being implemented as required in ESMP</t>
  </si>
  <si>
    <t>Principle 5: Gender equality and women’s empowerment</t>
  </si>
  <si>
    <r>
      <t xml:space="preserve"> 
</t>
    </r>
    <r>
      <rPr>
        <b/>
        <sz val="11"/>
        <color theme="1"/>
        <rFont val="Times New Roman"/>
        <family val="1"/>
      </rPr>
      <t>Water Security &amp; SCT:</t>
    </r>
    <r>
      <rPr>
        <sz val="11"/>
        <color theme="1"/>
        <rFont val="Times New Roman"/>
        <family val="1"/>
      </rPr>
      <t xml:space="preserve">
Unfair additional burden on women for SCT maintenance </t>
    </r>
  </si>
  <si>
    <r>
      <rPr>
        <b/>
        <sz val="11"/>
        <color theme="1"/>
        <rFont val="Times New Roman"/>
        <family val="1"/>
      </rPr>
      <t>Coastal defence works:</t>
    </r>
    <r>
      <rPr>
        <sz val="11"/>
        <color theme="1"/>
        <rFont val="Times New Roman"/>
        <family val="1"/>
      </rPr>
      <t xml:space="preserve">
Lack of community support for the design </t>
    </r>
  </si>
  <si>
    <t xml:space="preserve">•	Ensure all key community stakeholders are included in the consultations for the final revetment design to ensure local knowledge is captured in the solution. </t>
  </si>
  <si>
    <t xml:space="preserve">One off: report of consultations sighted </t>
  </si>
  <si>
    <t>Principle 6: Core labour rights</t>
  </si>
  <si>
    <t xml:space="preserve">As FSM has not ratified the ILO, the ESMP demonstrates how the ILO core labour standards will be incorporated in the design and the implementation of the project as appropriate. </t>
  </si>
  <si>
    <t>The project will adhere to this principle through contractual clauses with any contractors and also through oversight by the IE.</t>
  </si>
  <si>
    <t>Contracts to include ILO core labour standards</t>
  </si>
  <si>
    <t>Not applicable at this time as activities relating to this are yet to commence</t>
  </si>
  <si>
    <t>Principle 7: Indigenous peoples</t>
  </si>
  <si>
    <t xml:space="preserve">Stakeholders are not consulted on implementation of activities, leading to a lack of support
</t>
  </si>
  <si>
    <t>As Indigenous Peoples are the overwhelming majority of direct project beneficiaries safeguard measures should be been integrated into the project's overall design through the ESMP. They include: (i) Free, prior, and informed consultation leading to broad community support during project preparation; (ii) Measures to ensure culturally appropriate processes and benefits; (iii) Measures to ensure that adverse impacts are mitigated and (iv) Measures for disclosing key project documents in a language understandable to them.
Community consultation and regular engagement with the community is integral and the ESMP stipulates that this will be undertaken through the life of the project.</t>
  </si>
  <si>
    <t>Stakeholder consultations and engagement (including evidence i.e. reports and participation lists)</t>
  </si>
  <si>
    <t xml:space="preserve"> Stakeholder consultations have taken place and included all stakeholders.  Where appropriate separate meetings have been held.  </t>
  </si>
  <si>
    <t>No residual impact at this time</t>
  </si>
  <si>
    <t>Principle 8: Involuntary resettlement</t>
  </si>
  <si>
    <r>
      <rPr>
        <b/>
        <sz val="11"/>
        <color theme="1"/>
        <rFont val="Times New Roman"/>
        <family val="1"/>
      </rPr>
      <t>Water Security:</t>
    </r>
    <r>
      <rPr>
        <sz val="11"/>
        <color theme="1"/>
        <rFont val="Times New Roman"/>
        <family val="1"/>
      </rPr>
      <t xml:space="preserve">
Access to communal water supply compromise if investment is installed on private land without full landowner cooperation.</t>
    </r>
  </si>
  <si>
    <t>Water storage assessments were undertaken in Woleai (Yap) and in Nukuoro and Kapingamarangi (Pohnpei) and on Lekinioch and Satawan (Chuuk). Comprehensive Assessments to determine if there are any easement issues are yet to be completed</t>
  </si>
  <si>
    <t>•	For any disputes over alignment through residential areas, the primary method of settling this would be through avoidance of the disputed area and a small realignment of the road to a more acceptable route.</t>
  </si>
  <si>
    <t>One off: all easements for road alignment signed and submitted</t>
  </si>
  <si>
    <t>Principle 9: Protection of natural habitats</t>
  </si>
  <si>
    <r>
      <rPr>
        <b/>
        <sz val="11"/>
        <color theme="1"/>
        <rFont val="Times New Roman"/>
        <family val="1"/>
      </rPr>
      <t>Kosrae coastal defences:</t>
    </r>
    <r>
      <rPr>
        <sz val="11"/>
        <color theme="1"/>
        <rFont val="Times New Roman"/>
        <family val="1"/>
      </rPr>
      <t xml:space="preserve">
Pollution of marine and terrestrial environment</t>
    </r>
  </si>
  <si>
    <t xml:space="preserve">•	Lubricants and used oils will be stored in approved containers and promptly removed from site and disposed of as directed by KIRMA
•	Care will be taken to prevent any releases or spills of fuel and lubricants during fueling and maintenance of construction equipment and will be prevented from entering the ground, drainage areas or water courses by using appropriate containers and bunds. No such activities will be undertaken within at least 15m of the coast.
•	Any oily debris and contaminated soils will be recovered and disposed of as directed by KIRMA
•	Adequate sanitary convenience that meets public health and environmental requirements will be provided for construction staff on site. </t>
  </si>
  <si>
    <t>One off: all mitigation provisions are in place
Weekly: oils and lubricants stored correctly
Good housekeeping at site
Waste is being disposed of as per KIRMA instructions</t>
  </si>
  <si>
    <t>•	Only the road alignment corridor can be cleared of mature tree specimen. Minor coppicing work can be undertaken surrounding the corridor if needed, however no mature tree specimens will be removed outside of this corridor.
•	KIRMA will approve the removal of all identified mature trees along the alignment.
•	Road alignment will be routed to avoid any stands of mature trees which provide important ecosystem services such as soil stabilization.
•	No laydown site(s) or stockpile site(s) will be located along the 1.15 mile stretch of new road between Kuplu and Finsrem.</t>
  </si>
  <si>
    <t>One off: KIRMA approval for removal of pre-identified trees
Road alignment avoids important stands of trees
Weekly: No stockpiles or laydown in forest
No additional clearing has occurred outside of road alignment</t>
  </si>
  <si>
    <t>Principle 10: Conservation of biological diversity</t>
  </si>
  <si>
    <t>Principle 11: Climate change</t>
  </si>
  <si>
    <t>Principle 12: Pollution prevention and resource efficiency</t>
  </si>
  <si>
    <r>
      <rPr>
        <b/>
        <sz val="11"/>
        <color theme="1"/>
        <rFont val="Times New Roman"/>
        <family val="1"/>
      </rPr>
      <t>Water Security:</t>
    </r>
    <r>
      <rPr>
        <sz val="11"/>
        <color theme="1"/>
        <rFont val="Times New Roman"/>
        <family val="1"/>
      </rPr>
      <t xml:space="preserve">
Overburden on existing waste management practices</t>
    </r>
  </si>
  <si>
    <t>•	All solid waste will be securely stored at construction laydown site until disposal.
•	Solid waste which cannot be reused, recycled, composted or otherwise utilised by the community will be removed from the island and disposed of at a permitted landfill on the main island of that state.</t>
  </si>
  <si>
    <t>Weekly:  Waste collection at laydown area is secure, well signed and clean.
Good housekeeping around project sites.
Waste is being removed to a KIRMA approved disposal site.</t>
  </si>
  <si>
    <t>Environmental risks to ground water, coastal water and soil from poorly planned and managed construction staging and laydown site</t>
  </si>
  <si>
    <t>•	Laydown areas will be sited on public or government owned land.
•	Areas will be securely fenced.
•	Bunded and covered areas will be installed for the storage and handling of hazardous materials and/or substances, the wash down of machinery and the preparation of concrete.
•	Run off from these bunded areas will be collected, treated and tested before being either reused for construction purposes or allowed to discharge into the ground, away from the marine environment. Discharge will be at a rate to allow absorption without causing surface flooding
•	Segregated storage for solid waste will be provided. This area will be clearly marked and designed to ensure that as waste is secure.
•	Water conservation measures will be implemented and workers trained on this. 
•	Regular inspection of machinery to ensure it is in good working order.</t>
  </si>
  <si>
    <t>One off: All mitigation measures are in place
Weekly: all mitigation measures are in place and functional as per ESMP.</t>
  </si>
  <si>
    <t>Ground water pollution</t>
  </si>
  <si>
    <t>•	Concrete will be prepared on bunded and covered hard stand surface of laydown areas. 
•	All waste water from concrete production will be collected and treated to lower the pH and allow particulates to settle out before being recycled for construction purposes.
•	Slurry from concrete production will be collected and treated. Treatment can vary depending on viscosity of slurry but can include the same measures described for treating concrete waste water, or can be by facilitating the solidification of the slurry to form a gel which can be stored and disposed of according to the Solid Waste Management Plan. 
•	Solid and cured concrete waste is considered safe to be reused by the community for infrastructure maintenance. 
•	The Contractor’s will have a spill response plan in place to manage accidental spills or leakages of concrete waste water or slurry.</t>
  </si>
  <si>
    <t>One off: all mitigation provisions are in place
Weekly: concrete production is occurring at designated area, water catchment and treatment systems are functional</t>
  </si>
  <si>
    <r>
      <rPr>
        <b/>
        <sz val="11"/>
        <color theme="1"/>
        <rFont val="Times New Roman"/>
        <family val="1"/>
      </rPr>
      <t>Self-composting toilets:</t>
    </r>
    <r>
      <rPr>
        <sz val="11"/>
        <color theme="1"/>
        <rFont val="Times New Roman"/>
        <family val="1"/>
      </rPr>
      <t xml:space="preserve">
Contaminated run-off, rodent infiltration or public access risks to poorly managed secondary containment units</t>
    </r>
  </si>
  <si>
    <t>•	Maintenance and monitoring of the secondary processing container needs to be undertaken to ensure that it is meeting all necessary standards for correct processing.</t>
  </si>
  <si>
    <t>Monthly: secondary containment is leak free and well maintained</t>
  </si>
  <si>
    <r>
      <rPr>
        <b/>
        <sz val="11"/>
        <color theme="1"/>
        <rFont val="Times New Roman"/>
        <family val="1"/>
      </rPr>
      <t>Kosrae Coastal Defence:</t>
    </r>
    <r>
      <rPr>
        <sz val="11"/>
        <color theme="1"/>
        <rFont val="Times New Roman"/>
        <family val="1"/>
      </rPr>
      <t xml:space="preserve">
Risk of fuel or oil spills into marine environment from construction machinery</t>
    </r>
  </si>
  <si>
    <t>•	Spill kits will be available on site during construction works and all staff members will be trained in their use. 
•	No refueling activities or storage or hazardous substances are permitted at the coastal construction site.</t>
  </si>
  <si>
    <t>Weekly: spill kit available on site.
All refueling happening at designated sites away from coast.</t>
  </si>
  <si>
    <t>Potential for pollution to be created by the improper management of solid waste</t>
  </si>
  <si>
    <t>•	All non-hazardous, non-recyclable waste will be placed in containers and regularly emptied and disposed of to a permitted landfill site.
•	On completion of the works, all surplus materials and construction debris shall be removed and recycled or disposed of in an appropriate manner.</t>
  </si>
  <si>
    <t>Pollution of marine and terrestrial environment</t>
  </si>
  <si>
    <t>Principle 13: Public health</t>
  </si>
  <si>
    <r>
      <rPr>
        <b/>
        <sz val="11"/>
        <color theme="1"/>
        <rFont val="Times New Roman"/>
        <family val="1"/>
      </rPr>
      <t>Water Security measures:</t>
    </r>
    <r>
      <rPr>
        <sz val="11"/>
        <color theme="1"/>
        <rFont val="Times New Roman"/>
        <family val="1"/>
      </rPr>
      <t xml:space="preserve">
Water quality comprised from any community ground water sources on private land through poor land use management around well head.</t>
    </r>
  </si>
  <si>
    <t>•	Sign easement with landowner to prevent use of land for any contaminate generating activities within 30m radius of well head and to permit access by public health or other relevant officers to conduct water quality testing.
•	Otherwise, Consultations with the landowners to be documented to demonstrate that any landowners have been made aware of the land use restrictions around any community ground water supply on their land.</t>
  </si>
  <si>
    <t xml:space="preserve"> One off: Signed voluntary donation easement sighted for any installations on private land. Easement to include 30m diameter from well head and provisions for land use management.</t>
  </si>
  <si>
    <t xml:space="preserve"> Water storage assessments were only undertaken in Woleai (Yap) and in Nukuoro and Kapingamarangi (Pohnpei). Comprehensive Assessments to determine if there are any easement issues are yet to be completed.</t>
  </si>
  <si>
    <t>Contamination of water scoop/bucket from ground around well head for manual extraction leading to contamination of collected water and ground water. 
For mechanical extraction, risk of failure of electrical (including solar) pumps</t>
  </si>
  <si>
    <t xml:space="preserve">•	Use the Kiribati designed ‘Tamana’ pump to extract water. This pump required no electrical motor and is built from various sizes and lengths of PVC piping. This design is widely used throughout Kiribati to extract water with a great degree of success. The Tamana Pump’s basic components are 25mm PVC pip, usually up to 30m long; a 50mm PVC pipe, 1m long; 1 25mm to 50mm, 45o PVC reducer bend; a 25mm elbow; a 25mm PVC male adaptor; a foot valve; and, a piston made of one-half in PVC piping.
•	No electrical pumps to be installed under this project.
•	Project will support activites to upgrade structure of the wells walls and cover the well heads to provide safe, easy access to the water via the Tamana pump. </t>
  </si>
  <si>
    <t>One off: design incorporates Tamana pump for all upgraded well heads</t>
  </si>
  <si>
    <t>Community health and safety risks from construction activities</t>
  </si>
  <si>
    <r>
      <rPr>
        <b/>
        <sz val="11"/>
        <color theme="1"/>
        <rFont val="Times New Roman"/>
        <family val="1"/>
      </rPr>
      <t>Self-composting toilets:</t>
    </r>
    <r>
      <rPr>
        <sz val="11"/>
        <color theme="1"/>
        <rFont val="Times New Roman"/>
        <family val="1"/>
      </rPr>
      <t xml:space="preserve">
Poor maintenance of SCTs will lead to pathogens remaining active in the compost mix.</t>
    </r>
  </si>
  <si>
    <t>•	Training materials to be developed in local language to cover the key areas of maintenance – lack of available bulking agent, lid not being kept closed, chamber not being emptied according to designers schedule.
•	Detailed training on the need for and correct method of SCT maintenance should be given to both men and women.
•	Information posters should be installed in communities to ensure ongoing reminders of correct use and maintenance of SCTs.</t>
  </si>
  <si>
    <t>One off: training materials produced, training undertaken and posters in place</t>
  </si>
  <si>
    <t>Contaminated run-off, rodent infiltration or public access risks to poorly managed secondary containment units</t>
  </si>
  <si>
    <t>Possible crop contamination from improper use of mature compost</t>
  </si>
  <si>
    <t xml:space="preserve">•	Provide training on when and where to use the compost. Training should include: no use on food crops around harvesting time to provide additional time for any remaining pathogens to die off, after compost has been spread cover it with mulch to avoid the possibility of the compost drying to dust and being carried by the wind, it is best to dig the compost into the ground, do not use on ground being prepared for vegetable crops, do not apply directly on vegetable crops, if compost is fully matured and older than 3 years then all pathogens will be dead and the compost will be safe to use for any kind of agriculture. </t>
  </si>
  <si>
    <t>One off: Training provided and attended by all relevant stakeholders</t>
  </si>
  <si>
    <t>Contamination of harvested water from dirty guttering and/or mosquito infiltration of storage tank</t>
  </si>
  <si>
    <t>•	Training materials to be developed in local language to cover the key areas of maintenance – period clearing or gutters, maintenance of any mosquito screens, basic water quality testing, etc. 
•	Detailed training on the need for and correct method of maintenance and water quality testing should be given to both men and women.
•	Information posters should be installed in communities to ensure ongoing reminders of correct use and maintenance.</t>
  </si>
  <si>
    <t>Periodic: all elements of water harvesting system are cleaned and functional</t>
  </si>
  <si>
    <r>
      <rPr>
        <b/>
        <sz val="11"/>
        <color theme="1"/>
        <rFont val="Times New Roman"/>
        <family val="1"/>
      </rPr>
      <t>Kosrae Coastal Defences:</t>
    </r>
    <r>
      <rPr>
        <sz val="11"/>
        <color theme="1"/>
        <rFont val="Times New Roman"/>
        <family val="1"/>
      </rPr>
      <t xml:space="preserve">
Community health and safety risks from construction activities</t>
    </r>
  </si>
  <si>
    <t>Principle 14: Physical and cultural heritage</t>
  </si>
  <si>
    <r>
      <rPr>
        <b/>
        <sz val="11"/>
        <color theme="1"/>
        <rFont val="Times New Roman"/>
        <family val="1"/>
      </rPr>
      <t>Kosrae road design:</t>
    </r>
    <r>
      <rPr>
        <sz val="11"/>
        <color theme="1"/>
        <rFont val="Times New Roman"/>
        <family val="1"/>
      </rPr>
      <t xml:space="preserve">
Damage to known and unknown cultural sites during construction works</t>
    </r>
  </si>
  <si>
    <t xml:space="preserve">•	Prior to any clearance of the upland forest, the Kosrae Historical Preservation Society shall be contacted to undertake a cultural survey of the road alignment. 
•	A ‘chance find’ procedure will be put in place for the discovery of any new sites or artifacts. Upon any discovery, the contractor will stop works immediately and KIRMA and the Kosrae Historical Preservation Society will be contact for advice and instructions. 
•	For known sites, the DTI in consultation with KIRMA shall set up and clearly mark protective boundaries around cultural sites to ensure that the Contractor machinery does not come into contact with the site. </t>
  </si>
  <si>
    <t>One off: Historical Preservation Society have undertaken a final survey of route prior to mechanical clearing work.
Weekly: Chance finds are reported to Historical Preservation Society.
No damage to identified sites  and marked boundaries being respected</t>
  </si>
  <si>
    <t>Principle 15: Lands and soil conservation</t>
  </si>
  <si>
    <r>
      <rPr>
        <b/>
        <sz val="11"/>
        <color theme="1"/>
        <rFont val="Times New Roman"/>
        <family val="1"/>
      </rPr>
      <t>Kosrae road design:</t>
    </r>
    <r>
      <rPr>
        <sz val="11"/>
        <color theme="1"/>
        <rFont val="Times New Roman"/>
        <family val="1"/>
      </rPr>
      <t xml:space="preserve">
Disruption of perennial and intermittent streams that drain the upper catchments into the marine environment</t>
    </r>
  </si>
  <si>
    <t>•	Bridge and culvert design should be based on the most recent extreme rainfall intensity amount available for Kosrae (ADB, 2005) (shown in section 4.3 of the Environmental Impact Statement) using 2025 as the “present day” scenario and the design accommodate rainfall intensities to the 2050 projections. 
•	Bridges and culverts are designed to accommodate a 25 year return period flow. 
This is higher than the 10 year return period specified in the design guidance, however a 25 year return period would make allowances for the uncertainties in climate predictions and surprises in rainfall response to climate change.
•	The road design standards include specifications for bridge and culvert wing walls to avoid bank erosion immediately upstream/downstream of each structure.
•	Where necessary rock mattresses or equivalent should be installed to prevent any erosion of either the upstream or downstream water course. If exit velocities from any of the culverts or bridges are likely to be significantly increased above normal, energy dissipation measures should also be included to minimise downstream erosion. 
•	Align the road to minimise the long sloping sections, where necessary having shorter steep sections interspersed with flatter sections that follow the topographical contours. 
•	Having in- or out-sloping road surfaces to encourage greater lateral flow.
•	Intercepting longitudinal water movements with dips or cross drains.
•	Slowing drainage flows in the swales or drains at the side of the road to prevent erosion of the drainage channel, through for example construction of regular check dams along sloping sections of the road. These are typically made out of graded rock, with other material such as sandbags able to be used as a temporary measure until the rock check dams are installed.</t>
  </si>
  <si>
    <t>One off: All stipulated safeguard design requirements are included in detailed design</t>
  </si>
  <si>
    <t>A copy of the ESMP has been provided to EMPSCO.  Furthermore, EMPSCO have also highlighted a number of issues in their initial report (see attached)</t>
  </si>
  <si>
    <t>Increased run off from increased road surface area exacerbating down stream flooding behind coastal berm.</t>
  </si>
  <si>
    <t>Erosion and flooding of privately owned land from drainage outflow</t>
  </si>
  <si>
    <t xml:space="preserve">•	Ensuring no outflow from drainage expels onto private lands. </t>
  </si>
  <si>
    <t>One off: No outflows designed to enter private lands</t>
  </si>
  <si>
    <t>Refer above</t>
  </si>
  <si>
    <t>Unnecessary and unapproved clearing leading to permanent loss of forest cover and mature trees</t>
  </si>
  <si>
    <t xml:space="preserve">No </t>
  </si>
  <si>
    <t>Ongoing monitoring and reporting against the ESM Plan</t>
  </si>
  <si>
    <t>Yes.  Follow-up training is scheduled in 2021 with the Executing Entity.  Review of effectivenss will also be considered under the Mid-Term Review</t>
  </si>
  <si>
    <t>No grievances received during the reporting period</t>
  </si>
  <si>
    <t xml:space="preserve">The original project planning phase, and subsequent project plan, did not contain a gender assessment or action plan.  A tender was undertaken in Q4 of 2020 for a gender specialist to undertake the plan.  Following the procurement process, the gender specialist commenced in February 2021 and is now working with the PMU to undertake the necessary consultations at national, state and outer island level, to obtain inputs to develop the Plan.  It is expected the Plan will be finalised by mid-2021 and this will provide a clearer monitoring and evaluation strategy for gender metrics.
The lack of a Gender Action Plan with a clear monitoring and evaluation component has proven challenging for the IA and EE in mapping out and highlighting clear gender involvement in the project.  However, involvement of all groups within the communities and at State / National Government level has been key to this project and is being undertaken by the PMU.  A challenge has been for the PMU to effectively monitor, record and report against the gender metrics.  This will be improved with the formulation and implementation of the forthcoming Gender Strategy and Action Plan and the Monitoring and Evaluation Plan (both due mid-2021).		</t>
  </si>
  <si>
    <t>The results framework does contain some gender-responsive indicators (refer below).</t>
  </si>
  <si>
    <t xml:space="preserve">Capacity building, knowledge sharing and communication involve the participation of women
</t>
  </si>
  <si>
    <t>Output 1.3: National Water and Sanitation Policy endorsed with climate and disaster risks and resilience, and gender mainstreamed</t>
  </si>
  <si>
    <t xml:space="preserve">Completion of the National Water and Sanitation Policy.
Endorsement of the National Water and Sanitation Policy.
</t>
  </si>
  <si>
    <t xml:space="preserve">No water and sanitation policy.
</t>
  </si>
  <si>
    <t>National Water and Sanitation Policy developed and ready for endorsement.</t>
  </si>
  <si>
    <t>Enhance the capacity of stakeholders to develop gender-responsive strategies, capacity-building and equitable access to information.</t>
  </si>
  <si>
    <t>Equitable access to knowledge of the project and planned interventions.</t>
  </si>
  <si>
    <t>Capacity building, knowledge sharing and communication involve the participation of women</t>
  </si>
  <si>
    <t>Output 2.1 
Outer Island communities orientated to CC, SLR and adaptive capacity measures involving water, health, sanitation and environment</t>
  </si>
  <si>
    <t>Number of community trainings on climate change, sea-level rise, adaptation and resilience.
Number of people (disaggregated by GSI and other categories as appropriate, e.g. community members, local government etc) trained in climate change, sea-level rise, and adaptation and resilience measures.
Number of people (disaggregated by GSI and other categories as appropriate, e.g. community members, local government etc) trained in the implementation of the water conservation and management plans.
Completion of stakeholder consultations to review, improve and validate water conservation and management plans.
Evaluation (feedback) by outer island community members on the value and effectiveness of the training.</t>
  </si>
  <si>
    <t>The six island sites have limited understanding of the impacts of climate change and sea level rise on the water, health, sanitation and environment sectors.
Limited knowledge and experience in the application of climate change information to adaptation planning in outer islands.</t>
  </si>
  <si>
    <t>At least 60% of the community population in the six outer islands (of which close to 50% are women) are educated on the impacts of CC and SLR on water, health, sanitation and the environment, and have their capacity enhanced to develop adaptation measures to address these impacts.
At least 80% of those that participate in the above capacity building activities have acquired knowledge and skills to develop and implement adaptation plans and actions.</t>
  </si>
  <si>
    <t xml:space="preserve">State level inception workshops in 4 States and 3 outer islands consultations informed the statekholders (men, women, and youth) about climate change in general and how the project will help strengthen resilence and adaptation capacity.  24% of participants at the state level inception workshops were women, while in the  target commmnities , 49% of participants were women. More focussed trainings and workshops will be conducted throughout the project's lifetime that will give a good indication of whether this indicator has been acheived or not. </t>
  </si>
  <si>
    <t>Output 2.2
Water Harvesting and Storage System installed in six atoll islands</t>
  </si>
  <si>
    <t xml:space="preserve">Completion of recommended improvements to current water infrastructure in six outer islands.
Completion of installation of new rainwater harvesting systems in six outer islands.
Number of infrastructure improvements by type, island and village supported by the project
Number of people (disaggregated by GSI categories) benefitting from interventions installed by the project.
</t>
  </si>
  <si>
    <t xml:space="preserve">Water cisterns and tanks exist on the islands in poor conditions (leakages, contaminated), including poor guttering and down piping. 
There is no culture of maintenance of water harvesting systems at community level due to lack of specialised equipment and maintenance planning. 
</t>
  </si>
  <si>
    <t xml:space="preserve">80% of households on the target outer islands have improved access to potable water from the WHSS. 
At least 20% of women, men and youth community groups on the outer islands are trained in the maintenance of community water harvesting and storage systems.
</t>
  </si>
  <si>
    <t>The ground-truthing on the project target islands have been undertaken by the respective states' project officials with help from their partners.  This had led the target communities to identify which community/ public water infrastructures to be repaired and install as the first phase of repair work. Water quality testing has commenced in Pohnpei State at the target sites.</t>
  </si>
  <si>
    <t>Skills building and training in monitoring of water resource and sanitation to include women and other vulnerable groups</t>
  </si>
  <si>
    <t>Effective gender planning to ensure the participation of men and women in all project interventions and training</t>
  </si>
  <si>
    <t>Increased participation of women through training of project staff in gender inclusive approaches</t>
  </si>
  <si>
    <t>Equitable access to knowledge of the project and planned interventions</t>
  </si>
  <si>
    <t xml:space="preserve">Outcome 3 
Increased resilience of coastal communities and environment to adapt to coastal hazards and risks induced by climate change </t>
  </si>
  <si>
    <t xml:space="preserve">Number of women, men and youth benefiting from the access provided by inland road
Number of women, men and youth benefiting from coastal defences
</t>
  </si>
  <si>
    <t xml:space="preserve">Malem-Utwe coastal road highly exposed to severe coastal erosion and is in high risk of being washed away within the next 10 -30 years
Unsealed inner road limits access of communities inland
</t>
  </si>
  <si>
    <t xml:space="preserve">One road design produced in line with best practice.
At least 80% of the inhabitants of Malem and Utwe (20-75 years age group) feel they have increased coastal resilience to inundation and erosion.
</t>
  </si>
  <si>
    <t>Not applicable during the reporting period as activity has been delayed due to COVID impacts</t>
  </si>
  <si>
    <t>Communication strategies to take into account differences in access and power by women and men.</t>
  </si>
  <si>
    <t>Outcome 4
Capacity and knowledge enhance and developed to improve management of water and coastal sectors to adapt to climate change</t>
  </si>
  <si>
    <t xml:space="preserve">Number of awareness materials on climate change, sea-level rise, vulnerability, and adaptive capacity prepared in local language and distributed to community and other stakeholders.
Number of success stories developed and shared on briefs, brochures, pamphlets, posters prepared and distributed.
Number of men, women and youth participating in trainings and planning meetings.
</t>
  </si>
  <si>
    <t>Programs carried out by various stakeholders (government, private sectors, and academic institutions) in the Outer Islands are not consolidated and implemented under island development plans that exist. 
No systematic approach to awareness of opportunities and issues around climate change in outer islands and community / municipal government levels
There is lack of gender-sensitized management and execution of climate-related projects and programs.  
The approaches with existing projects are only in pilot and in silo approaches without integration across program planning.</t>
  </si>
  <si>
    <t xml:space="preserve">At least 60 awareness and knowledge management products on the project results are produced and disseminated to stakeholders.
At least eight success stories or knowledge products generated on lessons learned and best practices have been produced, published, and shared with targeted stakeholders each project year
At least 50% of perception responses (at least 50% are from women) to significant level of awareness and acknowledgement of gender and climate change benefits – compliance with natural resource management and gender dimensions of climate change
</t>
  </si>
  <si>
    <t>Communication and awareness materials have been distributed to outer islands.  Resulting data on dissemination are not available at this stage.</t>
  </si>
  <si>
    <t xml:space="preserve">Not applicable during the reporting period as activity has not yet commenced due to COVID-19 restrictons.  </t>
  </si>
  <si>
    <t xml:space="preserve">There is still concern that the womens' voice in decision making is not heard in some of the targeted outer islands or if they are participating, may not be considered during decision making e.g. the selection of infrastructure which can be seen as a man's job.  In addition, people with disabilities might not be prioritized. </t>
  </si>
  <si>
    <t xml:space="preserve">The Project has encouraged the community leadership to strongly consider women and children and people with special needs in their decisions when prioritizing water storage and harvesting infrastructures to be repaired to ensure these groupings are able to access these infrastructure and able to use them. The NGO's working with people with special needs are being encouraged to be actively involve in the impelmentation of the project and also encouraged communities to involve the women during any construction or repair of infrastructure. 
(Satisfactory) </t>
  </si>
  <si>
    <t>The IA has undertaken procurement of a Gender Specialist to work with the Executing Entity to develop the Project's Gender and Social Inclusion Strategy and Action Plan.</t>
  </si>
  <si>
    <t>The Executing Entity has continued all on-ground activities comply with the Gender Policy and include all members of the communities in consultations.  Furthermore, the EE has implemented separate consultations for women at the community level where appropriate.  The EE is working with the Gender specialist to develop a Gender &amp; Social Inclusion Plan for the Project, and has been instrumental in establishing the initial training sessions and stakeholder consultations.</t>
  </si>
  <si>
    <t>The Executing Entity has been instrumental in ensuring gender issues are considered during on-ground implementation of activities.  The EE has also been very supportive of the need for a specific Gender Action Plan, and has provided solid support to the gender specialist.</t>
  </si>
  <si>
    <t>Capacity gaps include: (i) lack of gender specialist(s) for the project; (ii) no Gender &amp; Social Inclusion Plan developed for the project during the project planning phase, hindering the ability of the PMU to incorporate all gender-related issues into the implementation on-ground; (iii) need for training of all PMU staff on gender and social inclusion issues.  The training is incorporated into the development of the GAP and there will also be specific training with the PMU once the Plan has been developed.</t>
  </si>
  <si>
    <t>There have been no grievances received during the reporting period</t>
  </si>
  <si>
    <t xml:space="preserve">Outcome 1:  Strengthened policy and institutional capacity of government to integrate climate risk and resilience into its water and coastal  management policy and regulatory frameworks	</t>
  </si>
  <si>
    <t xml:space="preserve">(1) National-level legislation and policies completed and report submitted for: (i) infrastructure to identify climate change requirements and (ii) regulatory and policy framework for climate change; (2) Review of State-level legislation and policies for infrastructure to identify climate change requirements; (3) State Water forums held and; (4) Commencement of drafting Water Infrastructure Masterplans for one State.  </t>
  </si>
  <si>
    <t>(1) The National and State legislation and policy reviews have been delayed due to travel restrictions to FSM caused by the COVID-19 pandemic.  Whilst a consultant has been contracted to undertake the reviews, they were not able to return to FSM during 2020 to undertake the work required.  Mitigation actions are in place if they are not able to travel to FSM by May 2021.
(2) Discussions have been instigated by the PMU with relevant stakeholders regarding the Water Outlook and Investment Plans and how to move forward with the development of these given the lack of a focal point or clear responsibility within the National and State departments.  In a step forward, the States have agreed to holding Water Forums with stakeholders to determine water priorities and these will be held in 2021.</t>
  </si>
  <si>
    <t>Outcome 2a: Water conservation and management technology &amp; practices adopted, responding to drought, sea level rise and early recovery from cyclones</t>
  </si>
  <si>
    <t>Outcome 2b: Increased awareness of climate change through formal climate education</t>
  </si>
  <si>
    <t>(1) Design of the inland road completed; (2) EIA undertaken on the coastal defences; (3) tendering process for design of coastal defences completed.</t>
  </si>
  <si>
    <t xml:space="preserve">(1) The road design has been delayed due to travel restrictions into FSM have limited the consultancy firm being able to travel to Kosrae to complete key components of the work.
(2) The terms of reference for the EIA on coastal defences is being developed, however, this has taken a long time to complete.  The Executing Entity needs to take the lead on the development of the EIA ToR and the tendering process. </t>
  </si>
  <si>
    <t>(1) KM and Communication Strategy developed and implemented; (2) Information products developed and disseminated to target audiences.</t>
  </si>
  <si>
    <t xml:space="preserve">The knowledge management and communication efforts have been reduced during 2020 due to the resignation of the Communication Officer.  The PMU has since recruited into the position with activities to be increased significantly in 2021, particularly with the development of the KM and Communication Strategy.  In 2020, the project has developed and disseminated some awareness materials to target audiences. </t>
  </si>
  <si>
    <t>MS</t>
  </si>
  <si>
    <t>Outcome 4: Capacity and knowledge enhanced and developed to improve management of water and coastal sectors to adapt to climate change</t>
  </si>
  <si>
    <t xml:space="preserve">Outcome 3: Increased resilience of coastal communities and environment to adapt to coastal hazards and risks induced by climate change </t>
  </si>
  <si>
    <t xml:space="preserve">  </t>
  </si>
  <si>
    <t xml:space="preserve">The PMU has been very effective in managing the challenges within the project in light of the impacts brought about from the COVID-19 pandemic and internal challenges relating to staff resignations, geographical isolation, transportation and logistical challenges.  The Project Manager has been forward thinking in establishing key partnerships which will more effectively implement activities on-ground. Overall, the Project Management of the project is effective, solution driven in facing the challenges, and operates with very open communication channels across stakeholders and with the IA.  </t>
  </si>
  <si>
    <t>Outcome 7</t>
  </si>
  <si>
    <t>Melanie King, Manager - Project Coordination Unit &amp; Filomena Nelson, Adaptation Advisor</t>
  </si>
  <si>
    <t>melaniek@sprep.org &amp; filomenan@sprep.org</t>
  </si>
  <si>
    <t xml:space="preserve">The activity requires a legal specialist to undertake the identified tasks. As required by the Government and Project procurement policies, an Expression of Interest was advertised publicly in late 2019 with a deadline for submission on October 25, 2019. On November 22, 2019 the selection committee selected consultant firm, APLYS, to undertake the assignment based on qualification, workplan and proposed fee. The selected consultant will undertake both Activity 1.1 and 1.2 with an agreed fee of $180,000.00. Initially, the work was planned to commence in early 2020, however, given the COVID-19 pandemic and imposed travel restriction in the Federated States of Micronesia (FSM),  it has been agreed the consultancy work will begin around May 2021 for 12 months duration. The FSM pandemic travel restriction impacted the work as members of the consultancy firm reside outside the country.  However, in the case the travel restriction into FSM is still in effect in May, the consultant firm will work with local networks to initiate work. 
</t>
  </si>
  <si>
    <r>
      <rPr>
        <b/>
        <sz val="11"/>
        <color rgb="FF000000"/>
        <rFont val="Times New Roman"/>
        <family val="1"/>
      </rPr>
      <t>Output 1.1: Legislation and policy paper to guide regulation of climate resilient coastal and marine management at national level</t>
    </r>
    <r>
      <rPr>
        <sz val="11"/>
        <color indexed="8"/>
        <rFont val="Times New Roman"/>
        <family val="1"/>
      </rPr>
      <t xml:space="preserve">
</t>
    </r>
    <r>
      <rPr>
        <sz val="11"/>
        <color rgb="FF000000"/>
        <rFont val="Times New Roman"/>
        <family val="1"/>
      </rPr>
      <t xml:space="preserve">(a) Undertaken a desktop review to identify gaps on existing legislation, policies and regulations and present the final findings and recommendations for review to the PMU and national stakeholders; (b) Developed and sought endorsement for the guidance paper providing recommendations from the review of coastal and marine management legislation and policy; (c) Undertaken a review of State-level legislation and policies for infrastructure to identify climate change requirements and submitted the final State-level legislative and policy report wiht recommendations; (d) Developed and sought endorsement of the State-level guidance paper; (e) secure national accord with the national water focal point, and engage with State water committees to promote the State Water Forums; (f) establish Forum committees and prepare the Water Forums
</t>
    </r>
  </si>
  <si>
    <r>
      <rPr>
        <b/>
        <sz val="11"/>
        <color rgb="FF000000"/>
        <rFont val="Times New Roman"/>
        <family val="1"/>
      </rPr>
      <t>Output 2.1: Outer island communities oriented to CC, SLR, and adaptive capacity measures involving water, health, sanitation and environment</t>
    </r>
    <r>
      <rPr>
        <sz val="11"/>
        <color indexed="8"/>
        <rFont val="Times New Roman"/>
        <family val="1"/>
      </rPr>
      <t xml:space="preserve">
(a) Develop training materials; (b) Undertake training courses and train-the-trainer courses 
</t>
    </r>
  </si>
  <si>
    <t xml:space="preserve">The ground-truthing on the project target islands has been undertaken by the respective states' project officials with help from their partners. The ground truthing included surveying of all water infrastructures on the target islands and investigate their conditions. This has led to target communities identifying which community/ public water infrastructures are to be repaired and installed under the first phase of repair work. The State of Yap has selected and requested 10 water infrastructures to be repaired. Chuuk states has requested 9 new tanks to be installed at 4 sites. Pohnpei has requested 8 tanks and repair of most of the target islands water wells.  In addition, a global position system was used to identify the location of the public water infrastructures that need to be repaired. Because of lack of appropriate water testing kits for the outer islands, only Pohnpei State was able to carry out water quality testing at the target sites. Yap and Chuuk are requesting the project to procure water testing kits. The water test result for the Pohnpei islands yielded E-Coli presents in all the water infrastructures (wells and water tanks). The AF PMU is working with UNICEF to support the project in providing some testing kits that are user friendly for the outer island community members. For example, the Hydrogen Sulfide Test Kits (H2S) which UNICEF has been using and providing to partners through their WASH program and they are inexpensive. In the event that UNICEF is not able to provide such support, the project will procure the test kits and have the state appropriate partners carry out water quality test and train island community members to continue water quality work.  
</t>
  </si>
  <si>
    <t xml:space="preserve">The 3 states, Yap, Chuuk and Pohnpei have different approaches for this activity. Yap and Chuuk would like to concentrate on repairing and installing new water tanks at public sites. Thus, these two states have not identified which household infrastructures should be addressed, although a list of privately owned tanks has been recorded. Unlike the other two states, Pohnpei has already selected which privately owned water infrastructure needs to be repaired. On the island of Kapingamarangi, 96 privately owned tanks have been identified to be repaired. As of December 2020, 30 of the household water tanks have been repaired on Kapinga island. Repair work is still ongoing. In the case of Nukuoro island in Pohnpei, 4 privately owned wells are under repair works. Nukuoro privately owned tanks will commence repairs in 2021.
</t>
  </si>
  <si>
    <t xml:space="preserve">The 3 FSM States implementing this activity have identified the community sites that need repair of their water storage systems and require installation of new water tanks. As a result of Activity 2.2.1 (ground truthing), Yap State has identified 8 water harvesting system to be repaired and 2 water wells to be improved. Because the Yap community leadership requested for the work to be undertaken by an experienced individual or firm in construction, instead of having the community implement the work, the AF PMU requires the work should be processed according to the national government procurement process. As a result, the AF PMU and Yap State have developed a Terms of Reference for the individual/ firm to undertake the repair work for Yap with the arrangement that only individual will supervise the work while the actually construction and repair work will be done by the community members. In this way, ownership will be with community and construction training will always be implemented.  As for the State of Chuuk, the community leaders have selected 4 public sites where new water tanks with capacity of 1500 gallons have to be installed. Construction materials for Chuuk target sites have been delivered and work has begun to build the foundation of the new tanks. It is estimated that early 2021 the basement of tanks for the Chuuk target sites will be completed. After the public sites are completed, Chuuk will submit list of privately owned water tanks to be repaired. Pohnpei States target island of Nukuoro and Kapingamarangi have decided to install 9 new tanks and repair 8 water wells at community/ public sites. Construction of infrastructures in Pohnpei has commenced, which is planned to be completed in late 2021. 
</t>
  </si>
  <si>
    <r>
      <rPr>
        <b/>
        <sz val="11"/>
        <color rgb="FF000000"/>
        <rFont val="Times New Roman"/>
        <family val="1"/>
      </rPr>
      <t>Output 2.2: Water Harvesting and Storage System (WHSS) repaired and installed in 6 atoll islands</t>
    </r>
    <r>
      <rPr>
        <sz val="11"/>
        <color indexed="8"/>
        <rFont val="Times New Roman"/>
        <family val="1"/>
      </rPr>
      <t xml:space="preserve">
(a) review of current infrastructure completed and implementation plan for undertaking repairs developed; (b) Undertake the repair work and / or installation of water infrastructure as per the implementation plan; (c) Implement EPA guidelines and programme on water quality monitoring and undertake community training</t>
    </r>
  </si>
  <si>
    <r>
      <rPr>
        <b/>
        <sz val="11"/>
        <color rgb="FF000000"/>
        <rFont val="Times New Roman"/>
        <family val="1"/>
      </rPr>
      <t xml:space="preserve">Output 2.3: Assessment of viable sanitation measures for outer islands in Yap, Chuuk and Pohnpei </t>
    </r>
    <r>
      <rPr>
        <sz val="11"/>
        <color indexed="8"/>
        <rFont val="Times New Roman"/>
        <family val="1"/>
      </rPr>
      <t xml:space="preserve">
(a) Undertake community training and information sessions in WASH; (b) Undertake assessment of viable options based on community needs and cultural appropriateness</t>
    </r>
  </si>
  <si>
    <t xml:space="preserve"> Community buy-in is critical to the success of the activities under this output.  Through the inception workshops at State level and outer islands consultations have helped in getting this buy-in however the outer islands consulted opted to have more training and awareness on SCT before activties to build commenced.  Once the planned WASH train-the-trainer programme is completed by UNICEF in February 2021, training in the communities will be underway in mid 2021
</t>
  </si>
  <si>
    <t xml:space="preserve">The road design is still underway however it has been delayed slightly due to COVID-19 restrictions. A contract for a new scope of work has been signed and is awaiting the 'Notice to Proceed' to be issued once FSM travel restriction ban is lifted. The major challenge is there has not been a definite date for the country to lift the travel ban. </t>
  </si>
  <si>
    <r>
      <rPr>
        <b/>
        <sz val="11"/>
        <color rgb="FF000000"/>
        <rFont val="Times New Roman"/>
        <family val="1"/>
      </rPr>
      <t>Output 3.2: Transitional coastal protection at Mosral and Paal upgraded for immediate coastal protection</t>
    </r>
    <r>
      <rPr>
        <sz val="11"/>
        <color indexed="8"/>
        <rFont val="Times New Roman"/>
        <family val="1"/>
      </rPr>
      <t xml:space="preserve">
(a) Undertake baseline study and assessment of the proposed design; community consultations and the tendering process for the EIA.</t>
    </r>
  </si>
  <si>
    <r>
      <rPr>
        <b/>
        <sz val="11"/>
        <color rgb="FF000000"/>
        <rFont val="Times New Roman"/>
        <family val="1"/>
      </rPr>
      <t>Output 3.1: Malem - Utwe inland road and access routes designed for future construction</t>
    </r>
    <r>
      <rPr>
        <sz val="11"/>
        <color indexed="8"/>
        <rFont val="Times New Roman"/>
        <family val="1"/>
      </rPr>
      <t xml:space="preserve">
(a) Undertake design of road and utilities</t>
    </r>
  </si>
  <si>
    <t xml:space="preserve">It was agreed between the IA and EA and the State of Kosrae that the state will take the lead on the necessary steps to implement this activity. Kosrae State has submitted a concept design for the coastal protection. However, as required, an Environmental Impact Assessment needs to be undertaken on the proposed design. As Kosrae does not have the capacity to carry out such assessment, the Terms of Reference for a consultant to carry out the EIA is being developed. The EIA work requires expertise from outside the country, and this may be impacted by the travel restrictions. 
</t>
  </si>
  <si>
    <t>(a) Develop the Communication &amp; Engagement Strategy; (b) Develop information products for target audiences; (c) Establish data management system for the Project</t>
  </si>
  <si>
    <t>(a) The recruitement of a consultant to undertake the Communication &amp; Engagement Strategy is expected to take place in April 2021; (b) A Committee has been established at the National level and informal Committees are established at the state level; (c) Some awareness materials have been developed and disseminated to target islands. More materials will be developed and disseminated in-line with the forthcoming Communication Strategy; (c) Software from AKVO has been introduced to the project as a possible data collecting tool. The project is hoping to take an introductory session from the AKVO company later in the year; (d) The Project has been utilising social media and the DECEM website portal to report status of project activities.  The Communication Strategy will also guide on appropriate tools and tactics for target audiences.</t>
  </si>
  <si>
    <t>Richard Moufa, Project Manager</t>
  </si>
  <si>
    <t>The Project has been implementing under the revised project plan since early 2020, and this has had a significant impact on the ability of the Executing Entity to move towards achievement of the outcomes.  However, the impacts of COVID-19 in 2020 and continuing into 2021 are being felt on some activities, particularly those which require external technical assistance.  To mitigate against this issue, the PMU has commenced implementation of those activities affected through appointments of local coordinators on-ground to undertake the stakeholder consultations.  Under this effort, the external specialists train and work closely with the national consultants and project team.  However, there are other activities in which this method is not possible i.e. Outcome 3 / Component 3 - road design and EIA for the coastal protection work in Kosrae.  Due to the nature of this work, the expertise needs to be on-ground.  As such, at this stage the PMU is waiting for travel and border restrictions to be lifted before these activities can re-commence.  Despite these challenges, work has progressed steadily on the water security measures in the Outer Islands with all assessments and ground-truthing being undertaken and the repair work and new infrastructure is currently underway.  Overall, the Executing Entity remains very engaged with the project and the Project Management Unit is managing the challenges well.  It is expected that the Project will achieve against its outcomes by the end of the project.  The Mid-Term Review scheduled for May - June 2021 will also assist in identifying possible gaps or barriers to successful implementation.</t>
  </si>
  <si>
    <t>Outcome 1: Strengthened policy and institutional capacity of government to integrate climate risk and resilience into its water and coastal management legislative, regulatory and policy frameworks</t>
  </si>
  <si>
    <t xml:space="preserve">Number of national and state level stakeholders participating in EPA, R&amp;D, NWTF meetings, planning and implementation of activities. 
Number of regulatory framework drafts developed for water and coastal management regulations at state level </t>
  </si>
  <si>
    <t xml:space="preserve">Consultant/ firm has been selected to undertake the assignment. Initially, the work was planned to commence in early 2020, however, given the COVID-19 pandemic and imposed travel restriction in the Federated States of Micronesia (FSM),  it has been agreed the consultancy work will begin around May 2021 for 12 months duration. 
</t>
  </si>
  <si>
    <t>13 strategies or plans reviewed or developed by end of Project</t>
  </si>
  <si>
    <t xml:space="preserve">Output 1.1. Legislation and policy paper to guide regulation of climate resilient coastal and marine management at national level </t>
  </si>
  <si>
    <t>National-level legislation and policies reviewed to incorporate climate change considerations into marine and coastal management.
Guidance developed based on recommendations adoption of recommendations evident within relevant Departments.</t>
  </si>
  <si>
    <t>No current and future climate risks mainstreamed into current legislation, regulation, policy and guidance documents for coastal and marine development projects in FSM.</t>
  </si>
  <si>
    <t xml:space="preserve">Consultant/ firm has been selected to undertake the assignment. Initially, the work was planned to commence in early 2020, however, given the COVID-19 pandemic and imposed travel restriction in the Federated States of Micronesia (FSM),  it has been agreed the consultancy work will begin around May 2021 for 12 months duration. </t>
  </si>
  <si>
    <t xml:space="preserve">A legislative framework to guide national level regulation of climate resilient coastal and marine resource management at national level 
A national level regulation for development projects with climate risks and resilience incorporated developed, endorsed and adopted
</t>
  </si>
  <si>
    <t>Output 1.2. State regulations for coastal and marine development projects amended to consider climate change risks and resilience measures</t>
  </si>
  <si>
    <t>State-level legislation and policies reviewed to incorporate climate change considerations into marine and coastal management.
Guidance developed based on recommendations adoption of recommendations evident within relevant Departments.</t>
  </si>
  <si>
    <t>No current and future climate risks mainstreamed into current legislation, regulation, policy and guidance documents for development projects in Yap, Chuuk and Pohnpei States.</t>
  </si>
  <si>
    <t xml:space="preserve">Consultant/ firm has been selected to undertake the assignment. However tasks have yet to begin and therefore deliverables are yet to be completed (The activities under this output have been combined with those under Output 1.1)  </t>
  </si>
  <si>
    <t>At least one State coastal and marine management policy and legislation reviewed with recommendations and guidance developed on mainstreaming climate risk and resilience.
Recommendations adopted by at least one Department.</t>
  </si>
  <si>
    <t>Output 1.3.  State Water Outlook and Water Sector Investment Plan developed and implemented</t>
  </si>
  <si>
    <t>Completion of the National Water and Sanitation Policy.
Endorsement of the National Water and Sanitation Policy.</t>
  </si>
  <si>
    <t xml:space="preserve">No State Water Outlook and Water Sector Investment Plan in Yap, Chuuk and Pohnpei
</t>
  </si>
  <si>
    <t xml:space="preserve">The national water taskforce has not been active since 2011. Discussions with relevant National Departments and stakeholders and members of the National Water Task Force (NWTF) regarding the potential to revive the water taskforce have been undertaken.  Although, the FSM Dept. of R&amp;D is the secretariat for the NWTF, an official water focal point at the national level has not been assigned. The FSM Dept. of R&amp;D is seeking the President's advice promoting itself to be the national water focal point. Discussions between key national officials are underway to discuss the best approach to revitalizing the NWTF.  The States have voiced their accord to hold a Water Forum with stakeholders on mapping out their water priorities to be addressed in their water investment plan, which will be the outcome from the Water Forum. The planned forum is targeting mid 2021 to occur. </t>
  </si>
  <si>
    <t xml:space="preserve">Outcome 2a: Water conservation and management technology &amp; practices adopted, responding to drought, sea level rise and early recovery from cyclones
</t>
  </si>
  <si>
    <t>Number of outer islands and its communities with increased storage capacity to store potable and grey water 
Number of people (disaggregated by GSI categories) benefitting from interventions by the project.</t>
  </si>
  <si>
    <t>Poorly maintained traditional water harvesting and conservation infrastructure and technology available. It cannot cope with the dry seasons.
No monitoring stations on island to collect and monitor rainfall data to advice on water conservation practices including advice on other sectors</t>
  </si>
  <si>
    <t>Initial trainings on water and sanitation at the community level have been undertaken in early visits to the outer islands.  The activity is also moving forward in partnership with the WASH programme which is leading the train-the-trainer trainings.  The community trainings will be rolled out in full in 2021.
The groundtruthing assessments are completed with communities identifying which public water infrastructures are to be prioritised for repair or replacement.  Pohnpei State has completed water quality testing with results highlighting the presence of E-Coli.
Repair work to water infrastructure has commenced in the Pohnpei islands of Nukouro and Kapinga.</t>
  </si>
  <si>
    <t xml:space="preserve">By end of project, at least 80% of households have collected enough water to respond to drought events
By end of project, at least five project islands and its communities have increased storage capacity to store potable and grey water. 
By end of project, women, men, and youth know how to use and read rain gauges
</t>
  </si>
  <si>
    <t xml:space="preserve">Output 2.1.  Outer island communities oriented to CC, SLR, and adaptive capacity measures involving water, health, sanitation, and environment
</t>
  </si>
  <si>
    <t>Output 2.2. Water Harvesting and Storage System (WHSS) repaired and installed in 6 atoll islands</t>
  </si>
  <si>
    <t xml:space="preserve">The ground-truthing on the project target islands have been undertaken by the respective states' project officials with help from their partners.  This had led the target communities to identify which community/ public water infrastructures to be repaired and install as the first phase of repair work. Water quality testing has commenced in Pohnpei State at the target sites. The water test result for the Pohnpei islands yielded E-Coli presents in all the water infrastructures (wells and water tanks). </t>
  </si>
  <si>
    <t>80% of households on the target outer islands have improved access to potable water from the WHSS. 
At least 20% of women, men and youth community groups on the outer islands are trained in the maintenance of community water harvesting and storage systems.</t>
  </si>
  <si>
    <t>Output 2.3. Assessment of viable sanitation measures for outer islands in Yap, Chuuk and Pohnpei</t>
  </si>
  <si>
    <t xml:space="preserve">At least two options for sanitation have been identified and tested in the participating outer islands
Number of people (disaggregated by GSI categories) benefitting from WASH (led by strategic partners including UNICEF, MYWSA and others to be identified) programs to which the project is contributing
</t>
  </si>
  <si>
    <t xml:space="preserve">Very limited awareness of WASH techniques useful for application during drought periods and post-typhoon situations.
Limited sanitation facilities with some facilities not used by communities.
Currently the majority of people use the lagoon for toileting.  
The existing water-flushed toilets or pit-latrine toilets are in poor condition, with leakage into soil and lagoon. 
Contamination / eutrophication of 
lagoon from excessive nutrient input from human waste
</t>
  </si>
  <si>
    <t>Through the inception workshops at State level and outer islands consultations have helped in getting this buy-in however the outer islands consulted opted to have more training and awareness on SCT before activties to build commenced.  Once the planned WASH train-the-trainer programme is completed by UNICEF in February 2021, training in the communities will be underway in mid 2021</t>
  </si>
  <si>
    <t xml:space="preserve">Sanitation options are being tested and monitored in at least 50% of the target outer islands
At least 50% of people on the six outer islands have participated in the WASH programme
</t>
  </si>
  <si>
    <t xml:space="preserve">Outcome 3: Increased resilience of coastal communities and environment to adapt to coastal hazards and risks induced by climate change  
</t>
  </si>
  <si>
    <t>Malem-Utwe coastal road highly exposed to severe coastal erosion and is in high risk of being washed away within the next 10 -30 years
Unsealed inner road limits access of communities inland</t>
  </si>
  <si>
    <t xml:space="preserve">The road design has commenced although the finalisation of it has been delayed due to travel restrictions into FSM have limited the consultancy firm being able to travel to Kosrae to complete key components of the work.
The terms of reference for the EIA on coastal defences is being developed.  </t>
  </si>
  <si>
    <t>Output 3.1.  Malem - Utwe inland road and access routes designed for future construction</t>
  </si>
  <si>
    <t>Design for construction of the road completed to best practice.</t>
  </si>
  <si>
    <t xml:space="preserve">No road or design for a new road exists
</t>
  </si>
  <si>
    <t xml:space="preserve">The road design is still underway due to COVID-19 restrictions. A contract for a new scope of work has been signed and is awaiting the 'Notice to Proceed' to be issued once FSM travel restriction ban is lifted. The major challenge is there has not been a definite date for the country to lift the travel ban. </t>
  </si>
  <si>
    <t>A completed road design that includes all climate risks and resilience aspects as well as consideration for all essential utility requirements.
Financing of the road construction is achieved.</t>
  </si>
  <si>
    <t>Output 3.2. Transitional coastal protection at Mosral and Paal upgraded for immediate coastal protection</t>
  </si>
  <si>
    <t xml:space="preserve">Coastal revetment design completed to best practice 
Length (in kilometres/miles) of coastline revetment 
Number of women, men and youth participating and engaged in community-based ecosystem management and trainings
</t>
  </si>
  <si>
    <t xml:space="preserve">Ineffective loose boulder defences at Mosral and Paal patched only after extreme events
Limited replanting has been undertaken near waterways and on coastal strip.  Replanting will need to be undertaken post the construction of coastal walls
</t>
  </si>
  <si>
    <t xml:space="preserve">Kosrae State has submitted a concept design for the coastal protection. However, as required, an Environmental Impact Assessment needs to be undertaken on the proposed design. As Kosrae does not have the capacity to carry out such assessment, the Terms of Reference for a consultant to carry out the EIA is being developed. The EIA work requires expertise from outside the country, and this may be impacted by the travel restrictions. </t>
  </si>
  <si>
    <t xml:space="preserve">Mosral and Paal coastline protected in the order of 2.5 km or 1.6 miles
At least 50% of communities have participated in replanting and land stabilisation schemes
</t>
  </si>
  <si>
    <t xml:space="preserve">Outcome 4: Capacity and knowledge enhanced and developed to improve management of water and coastal sectors to adapt to climate change
</t>
  </si>
  <si>
    <t xml:space="preserve">Number of awareness materials on climate change, sea-level rise, vulnerability, and adaptive capacity prepared in local language and distributed to community and other stakeholders.
Number of success stories developed and shared on briefs, brochures, pamphlets, posters prepared and distributed.
Number of men, women and youth participating in trainings and planning meetings.
</t>
  </si>
  <si>
    <t xml:space="preserve">Materials and products have yet to be developed.  A project facebook page is operational and project is being promoted through this page.  Stories about the inception workshops and consultations in outer islands have been posted on this page. 
</t>
  </si>
  <si>
    <t xml:space="preserve">At least 60 awareness and knowledge management products on the project results are produced and disseminated to stakeholders.
At least eight success stories or knowledge products generated on lessons learned and best practices have been produced, published, and shared with targeted stakeholders each project year
At least 50% of perception responses (at least 50% are from women) to significant level of awareness and acknowledgement of gender and climate change benefits – compliance with natural resource management and gender dimensions of climate change
</t>
  </si>
  <si>
    <t>Output 4.1. Resource materials developed, tailored to local context, translated, published, and shared amongst various stakeholders</t>
  </si>
  <si>
    <t xml:space="preserve">Completion of recruitment of Knowledge and Communication Officer
Completion of project-level knowledge management strategy
Number of practical information products made by the project (by type and intended audience) 
Number of public communications of results and information made by the project (by type and intended audience)
Number of Project-related reports in local media
Completion of data management plan/roadmap
Completion of data systems integration
Completion of sustainability plan for integrated data system
</t>
  </si>
  <si>
    <t xml:space="preserve">No project awareness materials have been developed or made available
No data management strategy is in place.
</t>
  </si>
  <si>
    <t xml:space="preserve">Materials and products have yet to be developed.  A project facebook page is operational and project is being promoted through this page.  Stories about the inception workshops and consultations in outer islands have been posted on this page.  </t>
  </si>
  <si>
    <t xml:space="preserve">By the end of the Project, at least 60 awareness and knowledge management products on the project results are produced and disseminated to stakeholders
At least 1 inter-state or south-south exchanges on lessons learned and best practices on practical island interventions 
An accessible project data management and storage system with the complete Project history, results and knowledge products developed and maintained by DECM
</t>
  </si>
  <si>
    <t xml:space="preserve">1. Poor project design and plan has led to challenges on implementation relating to expected activities and budget constraints.
2. Community expectations have been raised and this is difficult to manage given the poor project design and budgetary constraints.
3.  The inception phase was undertaken without the PMU in place and did not review or amend the project plan despite issues raised at the Inception Workshop and highlighted in the Inception Report.
4.  An experienced and qualified PMU is critical to successfully implement the project.  The PMU establishment has been delayed due to recruitment, however, a qualified PMU is now in place and working well.
</t>
  </si>
  <si>
    <t>1. Implementation was delayed whilst establishment of the PMU was undertaken, in particular staff recruitment. Consistent and constant follow up with the relevant department processing staff contracts was a practical method to reduce delay.
2. Transportation and logistical challenges to the outer islands has led to delays in start-up of activities and assessments.
3.  In early 2020 travel within the Pacific region was suspended due to the COVID-19 pandemic.  Travel remains limited to repatriation flights.  This has had an impact on the ability of the Project to get external technical expertise in place to undertake some activities.</t>
  </si>
  <si>
    <t>1. The review and subsequent restructuring paper and revised project plan was submitted in early 2020 to the AF.  The revised plan has been approved by the AF Board (Decision B.35-36/18).
2. COVID-19 mitigation measures have been put in place in some activities e.g. where possible the consultants work externally with additional support from the PMU and national consultants or coordinators to undertake the stakeholder consultations necessary for deliverables.
3.  The PMU is adopting an adaptative management approach to many of the activities, particularly those in the outer islands whereby original water infrastructure decisions are now being guided by community consultations and requests from the Mayors.  This has helped to improve ownership and ensure the water infrastructure will be sustainable.</t>
  </si>
  <si>
    <t>Yes.  The PMU continues to monitor and report against the ESM Plan.</t>
  </si>
  <si>
    <t>It is too early to determine any lessons learned at this stage.</t>
  </si>
  <si>
    <t>n/a at this stage</t>
  </si>
  <si>
    <t xml:space="preserve">Project restructure to ensure there is sufficient funding for each activity to enable on-ground implementation and achievement of expected project/program results; alignment of activities to ensure maximum use of available financial resources; training for project management unit staff; putting in place all the required plans including ESMP, Gender Management Plan, Risk Management Plan, properly designed and realistic implementation plan for the project and a risk management plan.   </t>
  </si>
  <si>
    <t>The Project communicates and disseminates information through its Facebook page (https://im.facebook.com&gt;fsmafproject) (https://www.google.com/url?sa=t&amp;rct=j&amp;q=&amp;esrc=s&amp;source=web&amp;cd=&amp;cad=rja&amp;uact=8&amp;ved=2ahUKEwjm2fLxoZPxAhWZ_XMBHXUfCA0QFjAAegQIAxAD&amp;url=https%3A%2F%2Fm.facebook.com%2Ffsmafproject%2F&amp;usg=AOvVaw3iBjYCuQYZoeCKFSaYKRkl) which provides much of the information updates on the Project.
A list of information items includes: 
•FSM National Inception Report
•FSM AF National Steering Committee Minutes
•Yap State Inception Report
•Chuuk State Inception Report
•Pohnpei State Inception Report 
•Kosrae State Inception Report
•Social Media updates e.g Facebook: FSM Adaptation Fund Project
•2019 Quarterly Newsletter
• PMU Annual Workplan 2019
•Quarterly Reports: Q4 (2018), Q1-Q4 (2019)
•OFOs Monthly Reports
•Water Resources Preliminary Reports
•Target Site's Inception Reports
•Environmental and Social Managment Plan
•Kosrae Preliminary Engineering Design Report 
•2018 Audit Report</t>
  </si>
  <si>
    <t>FSM/RIE/Coastal/2015/1</t>
  </si>
  <si>
    <t>2: Physical asset (produced/improved/strenghtened)</t>
  </si>
  <si>
    <t>Estimated cumulative total disbursement as of 31 December 2020</t>
  </si>
  <si>
    <t>May 2022</t>
  </si>
  <si>
    <t>March 2023</t>
  </si>
  <si>
    <r>
      <rPr>
        <b/>
        <sz val="11"/>
        <color rgb="FF000000"/>
        <rFont val="Times New Roman"/>
        <family val="1"/>
      </rPr>
      <t>Output 5.1</t>
    </r>
    <r>
      <rPr>
        <sz val="11"/>
        <color indexed="8"/>
        <rFont val="Times New Roman"/>
        <family val="1"/>
      </rPr>
      <t>: Project Execution Fees</t>
    </r>
  </si>
  <si>
    <t xml:space="preserve">Specific arrangements with the Transporter for transportation of materials to the outer islands, to ensure loss and damage is minimised.  Besides the arrangements with the transport company, the PMU has also put in place the requirement for a project officer or community officer to accompany the materials during delivery to outer islands, and safety measures e.g. delivery does not take place during bad weather.		</t>
  </si>
  <si>
    <t>Lost and damaged goods</t>
  </si>
  <si>
    <t>Mitigation arrrangements implemented to reduce loss and damage to materials</t>
  </si>
  <si>
    <r>
      <rPr>
        <b/>
        <sz val="11"/>
        <color theme="1"/>
        <rFont val="Times New Roman"/>
        <family val="1"/>
      </rPr>
      <t>Kosrae road design:</t>
    </r>
    <r>
      <rPr>
        <sz val="11"/>
        <color theme="1"/>
        <rFont val="Times New Roman"/>
        <family val="1"/>
      </rPr>
      <t xml:space="preserve">
Disruption to land owners access to and use of village property</t>
    </r>
  </si>
  <si>
    <t>This Principle was originally triggered with the Kosrae road construction, however, this has been removed from the project plan.</t>
  </si>
  <si>
    <t>Obtain Development Consent from KIRMA based on the Kosrae EIA Regulations and using this ESMP to inform the application.
Undertake Environmental Impact Assessment for the Kosrae coastal protection works</t>
  </si>
  <si>
    <t>One off: required elements included in contract and as per AF Board decision B.35-36/18</t>
  </si>
  <si>
    <t>(a) Ongoing supervision and oversight of the ESM Plan and working with Executing Entity to ensure they are monitoring ESS during activities
(b) As per the AF Board decision B.35-36/18, an EIA is a required condition of the Kosrae coastal protection work, and an update of the ESM Plan.  The procurement for the EIA is currently underway with the EE, and once the EIA is completed, the ESM Plan will be updated to include findings.</t>
  </si>
  <si>
    <t>Project Execution</t>
  </si>
  <si>
    <t>Existing data and knowledge on certain sectors and topics remains low in the Pacific.  However, the PMU is working where possible to extract the required data and to gather data, including utilisation of the INFORM Portal which is the preferred data management system of FSM.  The M&amp;E Plan is under preparation and this will also contribute to a roadmap of data requirements, collection, analysis and storage.</t>
  </si>
  <si>
    <t>Using lessons learnt and best practices from past and current projects that have/are implementing similar adaptation interventions. For example, the RENI Project that have installed water harvesting systems in some of the outer islands - using design specifications for repairs and new installations to guide the same for this project; logistics management lessons in particular procuring bulk materials and equipment required ready for delivery to outer islands, etc. 
In addition, lessons from other projects being undertaken in similiar environments (e.g. Kiribati) has also been incorporated into the revised project design, along with lessons learnt from partners e.g. WASH programmes in the outer islands.</t>
  </si>
  <si>
    <t xml:space="preserve">Existing data and knowledge has been made available to National and State level stakeholders, particularly Government, through the use of INFORM which is the preferred database for environmental information in FSM.  Trainings have been undertaken on establishing the FSM portal and uploading and maintaining information and data.  The Project will be utilising INFORM as the core data management system.
Information and knowledge has been provided to communities on the outer islands through community trainings on water resources, infrastructure assessments and topics including climate change and impacts.
Trainings have been undertaken for WASH at the train-the-trainer level, and is to be rolled out through trainings to communities on the outer islands in 2021.  </t>
  </si>
  <si>
    <t>Through community consultations in the project's outer islands training on the operation and maintenance of water harvesting and storage systems as well as SCTs was pointed out as a key measure to ensure sustainability beyond the life of the project. In addition, the engagement of national and state level government agencies such as Environment Protection Agency in conducting water quality testing and other ground truthing tasks and the Department of Transport, Communicaiton and Infrastructure to support the baseline assessments on existing water harvesting and storage systems and design of new installations ensures long term support to these systems beyond the life of the project. Lastly, there are plans for the handover of the water infrastructure to the municipality / communities to ensure ownership and sustainability of maintenance of the facilities.</t>
  </si>
  <si>
    <t xml:space="preserve">1.  It is recognised during the review, the project does not have a GAP - this will be undertaken during 2020.
2.  During the inception workshops, it has been stongly recommended to hold separate meetings for women during the community inception workshops. 
3. The national gender policy was presented at the national inception workshop. 
4.  A Gender Specialist has been recruited to undertake consultations and develop the Project's Gender Strategy &amp; Action Plan.  Stakeholder consultations have been completed in three States (Pohnpei, Kosrae and Chuuk) with consultations in Yap currently being planned.  The consultations in the outer islands of Pohnpei and Chuuk will take place in July 2021.  </t>
  </si>
  <si>
    <t>handbooks</t>
  </si>
  <si>
    <t>Handbooks</t>
  </si>
  <si>
    <t xml:space="preserve">Although the project revised proposal was still pending approval from the AF Board, the Executing Agency (EA) had based its 2020 work plan on the proposed activities. Initially, the work plan's timeframe was ambitious, but it faced new challenges due to the Covid-19 pandemic. Development of Terms of Reference and Notice to Proceed for most needed external consultant were on hold because of the travel restriction imposed by the national government. However, external consultant have been able to secure support and agreements with local individuals who are capable of carrying out services for them in case work starts and travel restriction is still in place. The activities which do not need external expertise are able to continue implemented has planned. In addition, the project partiers who provided technical advices to PMU are able to work with the project staff via teleconferences which enable the project to proceed in line with its objectives. One major positive impact for the year 2020 is the new financial mechanism the IA developed for the EA. This has enable the EA's ability to request disbursement of fund easily rather than waiting for reach the 70% implementation rate as required by the initial arrangement. The EA is aware of the possibility the travel restriction will be still enforced throughout 2021, thus it has planned its work plan based on this possibility and concentrate on activities which can be implemented without on-ground external experts and will continue work with out of country partners and experts via teleconference on technical advices. In regards to the concrete measures constructing and repairing water infrastructures, the target communities already identified the sites and the project has already repaired and commence construction of new water tanks. Given the barriers with marine transportation, the project continues working with partners on sharing boats and arranging procurement plans with local suppliers for needed materials to be available on islands. The EA is positive that its work plan 2021 will be implemented successfully and will be ready to address and mitigate issues appropriately to avoid any delays to project implementations. </t>
  </si>
  <si>
    <t>(a) The project will work with stakeholders on timelines and activity roll-out; 
(c) The existing controls are adequate at this point however, monitoring needs to continue; 
(d) The project will work closely with KMS to monitor any events and provide mitigation actions at the time; 
(f) Adaptive measures implemented (e.g due to COVID-19 travel restrictions, dual consulting teams are in place i.e. international experts are working with national consultants who undertake the on-ground stakeholder consultations)</t>
  </si>
  <si>
    <r>
      <rPr>
        <b/>
        <sz val="11"/>
        <color rgb="FF000000"/>
        <rFont val="Times New Roman"/>
        <family val="1"/>
      </rPr>
      <t>Output 5.1</t>
    </r>
    <r>
      <rPr>
        <sz val="11"/>
        <color indexed="8"/>
        <rFont val="Times New Roman"/>
        <family val="1"/>
      </rPr>
      <t>: Encumbrances (Audit Fees)</t>
    </r>
  </si>
  <si>
    <r>
      <t xml:space="preserve">Output 3.1: </t>
    </r>
    <r>
      <rPr>
        <sz val="11"/>
        <color rgb="FF000000"/>
        <rFont val="Times New Roman"/>
        <family val="1"/>
      </rPr>
      <t>Encumbrances</t>
    </r>
    <r>
      <rPr>
        <b/>
        <sz val="11"/>
        <color indexed="8"/>
        <rFont val="Times New Roman"/>
        <family val="1"/>
      </rPr>
      <t xml:space="preserve"> </t>
    </r>
    <r>
      <rPr>
        <sz val="11"/>
        <color rgb="FF000000"/>
        <rFont val="Times New Roman"/>
        <family val="1"/>
      </rPr>
      <t>(EMPSCO - road design)</t>
    </r>
  </si>
  <si>
    <r>
      <rPr>
        <b/>
        <sz val="11"/>
        <color rgb="FF000000"/>
        <rFont val="Times New Roman"/>
        <family val="1"/>
      </rPr>
      <t>Output 1.1:</t>
    </r>
    <r>
      <rPr>
        <sz val="11"/>
        <color indexed="8"/>
        <rFont val="Times New Roman"/>
        <family val="1"/>
      </rPr>
      <t xml:space="preserve"> Encumbrances (APLYS - legislative policy review)</t>
    </r>
  </si>
  <si>
    <r>
      <rPr>
        <b/>
        <sz val="11"/>
        <color rgb="FF000000"/>
        <rFont val="Times New Roman"/>
        <family val="1"/>
      </rPr>
      <t>Output 3.1:</t>
    </r>
    <r>
      <rPr>
        <sz val="11"/>
        <color indexed="8"/>
        <rFont val="Times New Roman"/>
        <family val="1"/>
      </rPr>
      <t xml:space="preserve"> Encumbrances (EMPSCO - road design)</t>
    </r>
  </si>
  <si>
    <r>
      <rPr>
        <b/>
        <sz val="11"/>
        <color rgb="FF000000"/>
        <rFont val="Times New Roman"/>
        <family val="1"/>
      </rPr>
      <t>Executing Entity (for reporting period):</t>
    </r>
    <r>
      <rPr>
        <sz val="11"/>
        <color indexed="8"/>
        <rFont val="Times New Roman"/>
        <family val="1"/>
      </rPr>
      <t xml:space="preserve">
Disbursed funds to EE:      $950,678.00
Undisbursed Funds to EE:  $0
</t>
    </r>
    <r>
      <rPr>
        <b/>
        <sz val="11"/>
        <color rgb="FF000000"/>
        <rFont val="Times New Roman"/>
        <family val="1"/>
      </rPr>
      <t>Implementing Entity (for reporting period):</t>
    </r>
    <r>
      <rPr>
        <sz val="11"/>
        <color indexed="8"/>
        <rFont val="Times New Roman"/>
        <family val="1"/>
      </rPr>
      <t xml:space="preserve">
IA Fee Carry Forward:     $80,655.38 
Expenditure                     $64,294.98
Unexpended IA fee           $16,360.40          
</t>
    </r>
  </si>
  <si>
    <r>
      <rPr>
        <b/>
        <sz val="11"/>
        <color rgb="FF000000"/>
        <rFont val="Times New Roman"/>
        <family val="1"/>
      </rPr>
      <t xml:space="preserve">Disbursement from AF: </t>
    </r>
    <r>
      <rPr>
        <sz val="11"/>
        <color rgb="FF000000"/>
        <rFont val="Times New Roman"/>
        <family val="1"/>
      </rPr>
      <t xml:space="preserve">$1,999,910
</t>
    </r>
    <r>
      <rPr>
        <b/>
        <sz val="11"/>
        <color rgb="FF000000"/>
        <rFont val="Times New Roman"/>
        <family val="1"/>
      </rPr>
      <t xml:space="preserve">
Executing Entity (for reporting period):</t>
    </r>
    <r>
      <rPr>
        <sz val="11"/>
        <color indexed="8"/>
        <rFont val="Times New Roman"/>
        <family val="1"/>
      </rPr>
      <t xml:space="preserve">
Disbursed funds to EE:                                      $418,522.83
Amount paid by IA (Direct Payment):                    $4,245.00
Undisbursed Funds to EE:                               $1,420,467.17
</t>
    </r>
    <r>
      <rPr>
        <b/>
        <i/>
        <sz val="11"/>
        <color rgb="FF000000"/>
        <rFont val="Times New Roman"/>
        <family val="1"/>
      </rPr>
      <t xml:space="preserve">
NB:</t>
    </r>
    <r>
      <rPr>
        <sz val="11"/>
        <color indexed="8"/>
        <rFont val="Times New Roman"/>
        <family val="1"/>
      </rPr>
      <t xml:space="preserve"> </t>
    </r>
    <r>
      <rPr>
        <i/>
        <sz val="11"/>
        <color rgb="FF000000"/>
        <rFont val="Times New Roman"/>
        <family val="1"/>
      </rPr>
      <t>Disbursements against these unspent funds have been undertaken in early 2021 reducing the balance to $958,641 and a further disbursement will take place in July 2021.</t>
    </r>
    <r>
      <rPr>
        <sz val="11"/>
        <color indexed="8"/>
        <rFont val="Times New Roman"/>
        <family val="1"/>
      </rPr>
      <t xml:space="preserve">
</t>
    </r>
    <r>
      <rPr>
        <b/>
        <sz val="11"/>
        <color rgb="FF000000"/>
        <rFont val="Times New Roman"/>
        <family val="1"/>
      </rPr>
      <t>Implementing Entity (for reporting period):</t>
    </r>
    <r>
      <rPr>
        <sz val="11"/>
        <color indexed="8"/>
        <rFont val="Times New Roman"/>
        <family val="1"/>
      </rPr>
      <t xml:space="preserve">
IA Fee Carry Forward:     $173,035.00
Less Bank Fees:                        $7.90 
Expenditure                      $58,650.00
Unexpended IA fee           $114,377.50    
</t>
    </r>
    <r>
      <rPr>
        <b/>
        <i/>
        <sz val="11"/>
        <color rgb="FF000000"/>
        <rFont val="Times New Roman"/>
        <family val="1"/>
      </rPr>
      <t xml:space="preserve">NB: </t>
    </r>
    <r>
      <rPr>
        <i/>
        <sz val="11"/>
        <color rgb="FF000000"/>
        <rFont val="Times New Roman"/>
        <family val="1"/>
      </rPr>
      <t xml:space="preserve"> Encumbrances in early 2021 for Mid-Term Review and M&amp;E Plan consultancies = $74,640.   </t>
    </r>
    <r>
      <rPr>
        <sz val="11"/>
        <color indexed="8"/>
        <rFont val="Times New Roman"/>
        <family val="1"/>
      </rPr>
      <t xml:space="preserve">
</t>
    </r>
  </si>
  <si>
    <r>
      <rPr>
        <b/>
        <sz val="11"/>
        <color rgb="FF000000"/>
        <rFont val="Times New Roman"/>
        <family val="1"/>
      </rPr>
      <t>Disbursement from AF:</t>
    </r>
    <r>
      <rPr>
        <sz val="11"/>
        <color indexed="8"/>
        <rFont val="Times New Roman"/>
        <family val="1"/>
      </rPr>
      <t xml:space="preserve"> $1,248,486
</t>
    </r>
    <r>
      <rPr>
        <b/>
        <sz val="11"/>
        <color rgb="FF000000"/>
        <rFont val="Times New Roman"/>
        <family val="1"/>
      </rPr>
      <t>Executing Entity:</t>
    </r>
    <r>
      <rPr>
        <sz val="11"/>
        <color indexed="8"/>
        <rFont val="Times New Roman"/>
        <family val="1"/>
      </rPr>
      <t xml:space="preserve">
Disbursed Funds to EE:           $200,000
Undisbursed funds to EE:        $950,678
</t>
    </r>
    <r>
      <rPr>
        <b/>
        <sz val="11"/>
        <color rgb="FF000000"/>
        <rFont val="Times New Roman"/>
        <family val="1"/>
      </rPr>
      <t>Implementing Entity:</t>
    </r>
    <r>
      <rPr>
        <sz val="11"/>
        <color indexed="8"/>
        <rFont val="Times New Roman"/>
        <family val="1"/>
      </rPr>
      <t xml:space="preserve"> 
IA Fee Disbursement #1:     $97,808.00 
Cumulative Expenditure      $17,152.62
Unexpended IA fee             $80,655.38</t>
    </r>
  </si>
  <si>
    <t>The Gender &amp; Social Inclusion Strategy and Action Plan is currently being developed.  Due to COVID-19 travel restrictions, the Gender specialist is working closely with the Project Management Unit to train National, State and Island Coordinators in the gender requirements and stakeholder consultations.  A National and State level consultations have been undertaken in April 2021, with the aim to: (a) Familiarize FSM Country team with the Gender Component of the Project; (b) Conduct training on the Gender Tools-Training of Trainers Exercise and; (c) Discuss the state and outer level consultations.  The in-country consultations have commenced following the training and a draft Strategy is expected to be due in June 2021, dependent upon outer island travel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</si>
</sst>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m\-yyyy"/>
    <numFmt numFmtId="165" formatCode="_-[$$-409]* #,##0.00_ ;_-[$$-409]* \-#,##0.00\ ;_-[$$-409]* &quot;-&quot;??_ ;_-@_ "/>
    <numFmt numFmtId="166" formatCode="_([$$-409]* #,##0.00_);_([$$-409]* \(#,##0.00\);_([$$-409]* &quot;-&quot;??_);_(@_)"/>
    <numFmt numFmtId="167" formatCode="[$$-409]#,##0.00"/>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1"/>
      <color theme="10"/>
      <name val="Times New Roman"/>
      <family val="1"/>
    </font>
    <font>
      <sz val="10"/>
      <color rgb="FF000000"/>
      <name val="Times New Roman"/>
      <family val="1"/>
    </font>
    <font>
      <sz val="10"/>
      <color theme="1"/>
      <name val="Times New Roman"/>
      <family val="1"/>
    </font>
    <font>
      <b/>
      <i/>
      <sz val="11"/>
      <color rgb="FF000000"/>
      <name val="Times New Roman"/>
      <family val="1"/>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34998626667073579"/>
        <bgColor indexed="64"/>
      </patternFill>
    </fill>
  </fills>
  <borders count="7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thin">
        <color indexed="64"/>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thin">
        <color auto="1"/>
      </left>
      <right style="medium">
        <color auto="1"/>
      </right>
      <top/>
      <bottom style="medium">
        <color auto="1"/>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60" fillId="0" borderId="0" applyFont="0" applyFill="0" applyBorder="0" applyAlignment="0" applyProtection="0"/>
  </cellStyleXfs>
  <cellXfs count="1067">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14" fillId="3" borderId="0" xfId="0" applyFont="1" applyFill="1" applyBorder="1" applyAlignment="1" applyProtection="1">
      <alignment horizontal="righ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6" xfId="0" applyFont="1" applyFill="1" applyBorder="1" applyAlignment="1" applyProtection="1">
      <alignment horizontal="right"/>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2" fillId="3" borderId="0" xfId="0" applyFont="1" applyFill="1" applyBorder="1" applyAlignment="1" applyProtection="1">
      <alignment horizontal="left" vertical="center" wrapText="1"/>
    </xf>
    <xf numFmtId="0" fontId="35" fillId="8" borderId="5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protection locked="0"/>
    </xf>
    <xf numFmtId="0" fontId="35" fillId="12" borderId="57" xfId="4" applyFill="1" applyBorder="1" applyAlignment="1" applyProtection="1">
      <alignment horizontal="center" vertical="center" wrapText="1"/>
      <protection locked="0"/>
    </xf>
    <xf numFmtId="0" fontId="47" fillId="12" borderId="54" xfId="4" applyFont="1" applyFill="1" applyBorder="1" applyAlignment="1" applyProtection="1">
      <alignment horizontal="center" vertical="center"/>
      <protection locked="0"/>
    </xf>
    <xf numFmtId="0" fontId="28" fillId="2" borderId="1" xfId="0" applyFont="1" applyFill="1" applyBorder="1" applyAlignment="1" applyProtection="1">
      <alignment horizontal="center"/>
    </xf>
    <xf numFmtId="0" fontId="21" fillId="2" borderId="1" xfId="0" applyFont="1" applyFill="1" applyBorder="1" applyAlignment="1" applyProtection="1">
      <alignment horizontal="left" vertical="top" wrapText="1"/>
      <protection locked="0"/>
    </xf>
    <xf numFmtId="1" fontId="1" fillId="2" borderId="28" xfId="0" applyNumberFormat="1"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vertical="top"/>
      <protection locked="0"/>
    </xf>
    <xf numFmtId="0" fontId="1" fillId="2" borderId="3" xfId="0" applyFont="1" applyFill="1" applyBorder="1" applyAlignment="1" applyProtection="1">
      <alignment horizontal="center" vertical="top"/>
    </xf>
    <xf numFmtId="0" fontId="1" fillId="2" borderId="27" xfId="0" applyFont="1" applyFill="1" applyBorder="1" applyAlignment="1" applyProtection="1">
      <alignment horizontal="center" vertical="top"/>
    </xf>
    <xf numFmtId="17" fontId="1" fillId="2" borderId="3" xfId="0" quotePrefix="1" applyNumberFormat="1" applyFont="1" applyFill="1" applyBorder="1" applyAlignment="1" applyProtection="1">
      <alignment horizontal="center" vertical="top"/>
    </xf>
    <xf numFmtId="0" fontId="45" fillId="3" borderId="22" xfId="0" applyFont="1" applyFill="1" applyBorder="1" applyAlignment="1" applyProtection="1">
      <alignment horizontal="right" vertical="top"/>
    </xf>
    <xf numFmtId="0" fontId="54" fillId="2" borderId="5" xfId="0" applyFont="1" applyFill="1" applyBorder="1" applyAlignment="1" applyProtection="1">
      <alignment horizontal="right" vertical="top" wrapText="1"/>
    </xf>
    <xf numFmtId="0" fontId="21" fillId="2" borderId="23" xfId="0" applyFont="1" applyFill="1" applyBorder="1" applyAlignment="1" applyProtection="1">
      <alignment horizontal="left" vertical="top" wrapText="1"/>
    </xf>
    <xf numFmtId="0" fontId="1" fillId="3" borderId="23" xfId="0" applyFont="1" applyFill="1" applyBorder="1" applyAlignment="1" applyProtection="1">
      <alignment vertical="top"/>
    </xf>
    <xf numFmtId="0" fontId="21" fillId="0" borderId="0" xfId="0" applyFont="1" applyAlignment="1" applyProtection="1">
      <alignment vertical="top"/>
    </xf>
    <xf numFmtId="0" fontId="3" fillId="0" borderId="0" xfId="0" applyFont="1" applyAlignment="1" applyProtection="1">
      <alignment vertical="top"/>
    </xf>
    <xf numFmtId="0" fontId="1" fillId="0" borderId="0" xfId="0" applyFont="1" applyFill="1" applyAlignment="1" applyProtection="1">
      <alignment vertical="top"/>
    </xf>
    <xf numFmtId="0" fontId="21" fillId="2" borderId="51" xfId="0" applyFont="1" applyFill="1" applyBorder="1" applyAlignment="1" applyProtection="1">
      <alignment horizontal="left" vertical="center"/>
    </xf>
    <xf numFmtId="0" fontId="21" fillId="2" borderId="37" xfId="0" applyFont="1" applyFill="1" applyBorder="1" applyAlignment="1" applyProtection="1">
      <alignment horizontal="left"/>
    </xf>
    <xf numFmtId="0" fontId="54" fillId="2" borderId="24" xfId="0" applyFont="1" applyFill="1" applyBorder="1" applyAlignment="1" applyProtection="1">
      <alignment horizontal="right" vertical="top" wrapText="1"/>
    </xf>
    <xf numFmtId="0" fontId="21" fillId="2" borderId="14" xfId="0" applyFont="1" applyFill="1" applyBorder="1" applyAlignment="1" applyProtection="1">
      <alignment vertical="top" wrapText="1"/>
      <protection locked="0"/>
    </xf>
    <xf numFmtId="0" fontId="20" fillId="2" borderId="1" xfId="1" applyFill="1" applyBorder="1" applyAlignment="1" applyProtection="1">
      <alignment vertical="top" wrapText="1"/>
      <protection locked="0"/>
    </xf>
    <xf numFmtId="0" fontId="20" fillId="2" borderId="3" xfId="1" applyFill="1" applyBorder="1" applyAlignment="1" applyProtection="1">
      <protection locked="0"/>
    </xf>
    <xf numFmtId="0" fontId="61" fillId="2" borderId="3" xfId="1" applyFont="1" applyFill="1" applyBorder="1" applyAlignment="1" applyProtection="1">
      <protection locked="0"/>
    </xf>
    <xf numFmtId="164" fontId="1" fillId="2" borderId="4" xfId="0" quotePrefix="1" applyNumberFormat="1" applyFont="1" applyFill="1" applyBorder="1" applyAlignment="1" applyProtection="1">
      <alignment horizontal="left"/>
      <protection locked="0"/>
    </xf>
    <xf numFmtId="0" fontId="2" fillId="2" borderId="38" xfId="0" applyFont="1" applyFill="1" applyBorder="1" applyAlignment="1">
      <alignment horizontal="left" vertical="center" wrapText="1"/>
    </xf>
    <xf numFmtId="43" fontId="1" fillId="2" borderId="39" xfId="5" applyFont="1" applyFill="1" applyBorder="1" applyAlignment="1">
      <alignment horizontal="center" vertical="center" wrapText="1"/>
    </xf>
    <xf numFmtId="0" fontId="2" fillId="2" borderId="38" xfId="0" applyFont="1" applyFill="1" applyBorder="1" applyAlignment="1">
      <alignment horizontal="left" vertical="top" wrapText="1"/>
    </xf>
    <xf numFmtId="43" fontId="1" fillId="2" borderId="39" xfId="5" applyFont="1" applyFill="1" applyBorder="1" applyAlignment="1">
      <alignment horizontal="right" vertical="center" wrapText="1"/>
    </xf>
    <xf numFmtId="0" fontId="2" fillId="2" borderId="8" xfId="0" applyFont="1" applyFill="1" applyBorder="1" applyAlignment="1">
      <alignment vertical="top" wrapText="1"/>
    </xf>
    <xf numFmtId="43" fontId="1" fillId="2" borderId="9" xfId="5" applyFont="1" applyFill="1" applyBorder="1" applyAlignment="1">
      <alignment vertical="top" wrapText="1"/>
    </xf>
    <xf numFmtId="0" fontId="1" fillId="2" borderId="6" xfId="0" applyFont="1" applyFill="1" applyBorder="1" applyAlignment="1">
      <alignment vertical="top" wrapText="1"/>
    </xf>
    <xf numFmtId="43" fontId="1" fillId="2" borderId="7" xfId="5" applyFont="1" applyFill="1" applyBorder="1" applyAlignment="1">
      <alignment vertical="top" wrapText="1"/>
    </xf>
    <xf numFmtId="0" fontId="2" fillId="14" borderId="32" xfId="0" applyFont="1" applyFill="1" applyBorder="1" applyAlignment="1">
      <alignment horizontal="right" wrapText="1"/>
    </xf>
    <xf numFmtId="165" fontId="2" fillId="14" borderId="18" xfId="0" applyNumberFormat="1" applyFont="1" applyFill="1" applyBorder="1" applyAlignment="1">
      <alignment wrapText="1"/>
    </xf>
    <xf numFmtId="0" fontId="2" fillId="2" borderId="6" xfId="0" applyFont="1" applyFill="1" applyBorder="1" applyAlignment="1">
      <alignment vertical="top" wrapText="1"/>
    </xf>
    <xf numFmtId="166" fontId="2" fillId="2" borderId="18" xfId="0" applyNumberFormat="1" applyFont="1" applyFill="1" applyBorder="1" applyAlignment="1" applyProtection="1">
      <alignment vertical="top" wrapText="1"/>
    </xf>
    <xf numFmtId="0" fontId="2" fillId="2" borderId="71"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6" xfId="0" applyFont="1" applyFill="1" applyBorder="1" applyAlignment="1">
      <alignment horizontal="left" vertical="center" wrapText="1"/>
    </xf>
    <xf numFmtId="43" fontId="1" fillId="2" borderId="30" xfId="5" applyFont="1" applyFill="1" applyBorder="1" applyAlignment="1">
      <alignment horizontal="center" vertical="center" wrapText="1"/>
    </xf>
    <xf numFmtId="0" fontId="1" fillId="2" borderId="3" xfId="0" quotePrefix="1" applyFont="1" applyFill="1" applyBorder="1" applyAlignment="1">
      <alignment horizontal="center" vertical="center" wrapText="1"/>
    </xf>
    <xf numFmtId="0" fontId="2" fillId="2" borderId="6" xfId="0" applyFont="1" applyFill="1" applyBorder="1" applyAlignment="1">
      <alignment vertical="center" wrapText="1"/>
    </xf>
    <xf numFmtId="0" fontId="1" fillId="2" borderId="6" xfId="0" applyFont="1" applyFill="1" applyBorder="1" applyAlignment="1">
      <alignment vertical="center" wrapText="1"/>
    </xf>
    <xf numFmtId="0" fontId="2" fillId="14" borderId="6" xfId="0" applyFont="1" applyFill="1" applyBorder="1" applyAlignment="1">
      <alignment horizontal="right" vertical="center" wrapText="1"/>
    </xf>
    <xf numFmtId="43" fontId="2" fillId="14" borderId="30" xfId="5" applyFont="1" applyFill="1" applyBorder="1" applyAlignment="1">
      <alignment horizontal="center" vertical="center" wrapText="1"/>
    </xf>
    <xf numFmtId="0" fontId="2" fillId="14" borderId="3" xfId="0" quotePrefix="1" applyFont="1" applyFill="1" applyBorder="1" applyAlignment="1">
      <alignment horizontal="center" vertical="center" wrapText="1"/>
    </xf>
    <xf numFmtId="17" fontId="1" fillId="2" borderId="3" xfId="0" quotePrefix="1" applyNumberFormat="1" applyFont="1" applyFill="1" applyBorder="1" applyAlignment="1">
      <alignment horizontal="center" vertical="center" wrapText="1"/>
    </xf>
    <xf numFmtId="43" fontId="2" fillId="2" borderId="36" xfId="5" applyFont="1" applyFill="1" applyBorder="1" applyAlignment="1" applyProtection="1">
      <alignment vertical="top" wrapText="1"/>
    </xf>
    <xf numFmtId="167" fontId="1" fillId="0" borderId="39" xfId="0" applyNumberFormat="1" applyFont="1" applyBorder="1" applyAlignment="1">
      <alignment horizontal="right" vertical="center" wrapText="1"/>
    </xf>
    <xf numFmtId="167" fontId="1" fillId="0" borderId="7" xfId="0" applyNumberFormat="1" applyFont="1" applyBorder="1" applyAlignment="1">
      <alignment horizontal="right" vertical="center" wrapText="1"/>
    </xf>
    <xf numFmtId="167" fontId="1" fillId="0" borderId="7" xfId="0" applyNumberFormat="1" applyFont="1" applyBorder="1" applyAlignment="1">
      <alignment horizontal="right" vertical="top" wrapText="1"/>
    </xf>
    <xf numFmtId="167" fontId="1" fillId="0" borderId="7" xfId="0" applyNumberFormat="1" applyFont="1" applyBorder="1" applyAlignment="1">
      <alignment vertical="top" wrapText="1"/>
    </xf>
    <xf numFmtId="167" fontId="1" fillId="2" borderId="7" xfId="0" applyNumberFormat="1" applyFont="1" applyFill="1" applyBorder="1" applyAlignment="1">
      <alignment vertical="top" wrapText="1"/>
    </xf>
    <xf numFmtId="43" fontId="2" fillId="2" borderId="18" xfId="5" applyFont="1" applyFill="1" applyBorder="1" applyAlignment="1" applyProtection="1">
      <alignment vertical="top" wrapText="1"/>
    </xf>
    <xf numFmtId="0" fontId="2" fillId="2" borderId="66" xfId="0" applyFont="1" applyFill="1" applyBorder="1" applyAlignment="1">
      <alignment horizontal="left" vertical="center" wrapText="1"/>
    </xf>
    <xf numFmtId="39" fontId="1" fillId="2" borderId="30" xfId="5" applyNumberFormat="1" applyFont="1" applyFill="1" applyBorder="1" applyAlignment="1">
      <alignment horizontal="center" vertical="center" wrapText="1"/>
    </xf>
    <xf numFmtId="17" fontId="1" fillId="2" borderId="39" xfId="0" quotePrefix="1" applyNumberFormat="1" applyFont="1" applyFill="1" applyBorder="1" applyAlignment="1">
      <alignment vertical="top" wrapText="1"/>
    </xf>
    <xf numFmtId="0" fontId="2" fillId="2" borderId="52" xfId="0" applyFont="1" applyFill="1" applyBorder="1" applyAlignment="1">
      <alignment horizontal="left" vertical="center" wrapText="1"/>
    </xf>
    <xf numFmtId="17" fontId="1" fillId="2" borderId="7" xfId="0" quotePrefix="1" applyNumberFormat="1" applyFont="1" applyFill="1" applyBorder="1" applyAlignment="1">
      <alignment vertical="top" wrapText="1"/>
    </xf>
    <xf numFmtId="0" fontId="2" fillId="2" borderId="52" xfId="0" applyFont="1" applyFill="1" applyBorder="1" applyAlignment="1">
      <alignment vertical="center" wrapText="1"/>
    </xf>
    <xf numFmtId="0" fontId="1" fillId="2" borderId="52" xfId="0" applyFont="1" applyFill="1" applyBorder="1" applyAlignment="1">
      <alignment vertical="center" wrapText="1"/>
    </xf>
    <xf numFmtId="0" fontId="2" fillId="14" borderId="52" xfId="0" applyFont="1" applyFill="1" applyBorder="1" applyAlignment="1">
      <alignment vertical="top" wrapText="1"/>
    </xf>
    <xf numFmtId="165" fontId="2" fillId="14" borderId="30" xfId="0" applyNumberFormat="1" applyFont="1" applyFill="1" applyBorder="1" applyAlignment="1">
      <alignment vertical="top" wrapText="1"/>
    </xf>
    <xf numFmtId="17" fontId="2" fillId="14" borderId="7" xfId="0" quotePrefix="1" applyNumberFormat="1" applyFont="1" applyFill="1" applyBorder="1" applyAlignment="1">
      <alignment vertical="top" wrapText="1"/>
    </xf>
    <xf numFmtId="0" fontId="1" fillId="2" borderId="73" xfId="0" applyFont="1" applyFill="1" applyBorder="1" applyAlignment="1">
      <alignment vertical="top" wrapText="1"/>
    </xf>
    <xf numFmtId="165" fontId="1" fillId="2" borderId="68" xfId="0" applyNumberFormat="1" applyFont="1" applyFill="1" applyBorder="1" applyAlignment="1">
      <alignment vertical="top" wrapText="1"/>
    </xf>
    <xf numFmtId="17" fontId="1" fillId="2" borderId="45" xfId="0" quotePrefix="1" applyNumberFormat="1" applyFont="1" applyFill="1" applyBorder="1" applyAlignment="1">
      <alignment vertical="top" wrapText="1"/>
    </xf>
    <xf numFmtId="0" fontId="1" fillId="2" borderId="8" xfId="0" applyFont="1" applyFill="1" applyBorder="1" applyAlignment="1">
      <alignment vertical="top" wrapText="1"/>
    </xf>
    <xf numFmtId="167" fontId="1" fillId="0" borderId="9" xfId="0" applyNumberFormat="1" applyFont="1" applyBorder="1" applyAlignment="1">
      <alignment horizontal="right" vertical="center" wrapText="1"/>
    </xf>
    <xf numFmtId="167" fontId="1" fillId="2" borderId="7" xfId="0" applyNumberFormat="1" applyFont="1" applyFill="1" applyBorder="1" applyAlignment="1">
      <alignment horizontal="right" vertical="top" wrapText="1"/>
    </xf>
    <xf numFmtId="0" fontId="2" fillId="15" borderId="34" xfId="0" applyFont="1" applyFill="1" applyBorder="1" applyAlignment="1">
      <alignment vertical="top" wrapText="1"/>
    </xf>
    <xf numFmtId="167" fontId="2" fillId="15" borderId="37" xfId="0" applyNumberFormat="1" applyFont="1" applyFill="1" applyBorder="1" applyAlignment="1">
      <alignment horizontal="right" vertical="top" wrapText="1"/>
    </xf>
    <xf numFmtId="0" fontId="1" fillId="2" borderId="34" xfId="0" applyFont="1" applyFill="1" applyBorder="1" applyAlignment="1">
      <alignment vertical="top" wrapText="1"/>
    </xf>
    <xf numFmtId="167" fontId="1" fillId="2" borderId="37" xfId="0" applyNumberFormat="1" applyFont="1" applyFill="1" applyBorder="1" applyAlignment="1">
      <alignment horizontal="right" vertical="top" wrapText="1"/>
    </xf>
    <xf numFmtId="165" fontId="1" fillId="2" borderId="10" xfId="0" applyNumberFormat="1" applyFont="1" applyFill="1" applyBorder="1" applyAlignment="1">
      <alignment vertical="top" wrapText="1"/>
    </xf>
    <xf numFmtId="165" fontId="1" fillId="2" borderId="11" xfId="0" applyNumberFormat="1" applyFont="1" applyFill="1" applyBorder="1" applyAlignment="1">
      <alignment horizontal="right" vertical="top" wrapText="1"/>
    </xf>
    <xf numFmtId="165" fontId="1" fillId="0" borderId="11" xfId="0" applyNumberFormat="1" applyFont="1" applyBorder="1" applyAlignment="1">
      <alignment vertical="top" wrapText="1"/>
    </xf>
    <xf numFmtId="165" fontId="1" fillId="2" borderId="11" xfId="0" applyNumberFormat="1" applyFont="1" applyFill="1" applyBorder="1" applyAlignment="1">
      <alignment vertical="top" wrapText="1"/>
    </xf>
    <xf numFmtId="165" fontId="2" fillId="2" borderId="36" xfId="0" applyNumberFormat="1" applyFont="1" applyFill="1" applyBorder="1" applyAlignment="1" applyProtection="1">
      <alignment vertical="top" wrapText="1"/>
    </xf>
    <xf numFmtId="0" fontId="13" fillId="2" borderId="3" xfId="0" applyFont="1" applyFill="1" applyBorder="1" applyAlignment="1">
      <alignment horizontal="center" vertical="top" wrapText="1"/>
    </xf>
    <xf numFmtId="0" fontId="13" fillId="0" borderId="3" xfId="0" applyFont="1" applyBorder="1" applyAlignment="1">
      <alignment vertical="top" wrapText="1"/>
    </xf>
    <xf numFmtId="0" fontId="13" fillId="0" borderId="15" xfId="0" applyFont="1" applyBorder="1" applyAlignment="1">
      <alignment vertical="top" wrapText="1"/>
    </xf>
    <xf numFmtId="0" fontId="13" fillId="2" borderId="15" xfId="0" applyFont="1" applyFill="1" applyBorder="1" applyAlignment="1">
      <alignment horizontal="center" vertical="top" wrapText="1"/>
    </xf>
    <xf numFmtId="0" fontId="13" fillId="2" borderId="3" xfId="0" applyFont="1" applyFill="1" applyBorder="1" applyAlignment="1">
      <alignment vertical="top" wrapText="1"/>
    </xf>
    <xf numFmtId="0" fontId="21" fillId="2" borderId="33" xfId="0" applyFont="1" applyFill="1" applyBorder="1" applyAlignment="1">
      <alignment vertical="top" wrapText="1"/>
    </xf>
    <xf numFmtId="0" fontId="21" fillId="2" borderId="33" xfId="0" applyFont="1" applyFill="1" applyBorder="1" applyAlignment="1">
      <alignment horizontal="center" vertical="top" wrapText="1"/>
    </xf>
    <xf numFmtId="0" fontId="21" fillId="2" borderId="52" xfId="0" applyFont="1" applyFill="1" applyBorder="1" applyAlignment="1">
      <alignment horizontal="left" vertical="top" wrapText="1"/>
    </xf>
    <xf numFmtId="0" fontId="21" fillId="2" borderId="54" xfId="0" applyFont="1" applyFill="1" applyBorder="1" applyAlignment="1">
      <alignment horizontal="left" vertical="top" wrapText="1"/>
    </xf>
    <xf numFmtId="0" fontId="13" fillId="2" borderId="33" xfId="0" applyFont="1" applyFill="1" applyBorder="1" applyAlignment="1">
      <alignment vertical="top" wrapText="1"/>
    </xf>
    <xf numFmtId="0" fontId="13" fillId="2" borderId="33" xfId="0" applyFont="1" applyFill="1" applyBorder="1" applyAlignment="1">
      <alignment horizontal="center" vertical="top"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horizontal="center" vertical="top" wrapText="1"/>
    </xf>
    <xf numFmtId="0" fontId="21" fillId="0" borderId="7" xfId="0" applyFont="1" applyBorder="1" applyAlignment="1">
      <alignment horizontal="center" vertical="top" wrapText="1"/>
    </xf>
    <xf numFmtId="0" fontId="21" fillId="0" borderId="6" xfId="0" applyFont="1" applyBorder="1" applyAlignment="1">
      <alignment horizontal="left" vertical="center" wrapText="1"/>
    </xf>
    <xf numFmtId="0" fontId="21" fillId="0" borderId="11" xfId="0" applyFont="1" applyBorder="1" applyAlignment="1">
      <alignment horizontal="center" vertical="center" wrapText="1"/>
    </xf>
    <xf numFmtId="0" fontId="25" fillId="0" borderId="11" xfId="0" applyFont="1" applyBorder="1" applyAlignment="1">
      <alignment horizontal="left" vertical="top" wrapText="1"/>
    </xf>
    <xf numFmtId="0" fontId="25" fillId="0" borderId="57" xfId="0"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left" vertical="top" wrapText="1"/>
    </xf>
    <xf numFmtId="0" fontId="21" fillId="0" borderId="11" xfId="0" applyFont="1" applyBorder="1" applyAlignment="1">
      <alignment vertical="top" wrapText="1"/>
    </xf>
    <xf numFmtId="0" fontId="21" fillId="0" borderId="34" xfId="0" applyFont="1" applyBorder="1" applyAlignment="1">
      <alignment vertical="center" wrapText="1"/>
    </xf>
    <xf numFmtId="0" fontId="21" fillId="0" borderId="40" xfId="0" applyFont="1" applyBorder="1" applyAlignment="1">
      <alignment vertical="center" wrapText="1"/>
    </xf>
    <xf numFmtId="0" fontId="21" fillId="0" borderId="40" xfId="0" applyFont="1" applyBorder="1" applyAlignment="1">
      <alignment horizontal="center" vertical="center" wrapText="1"/>
    </xf>
    <xf numFmtId="0" fontId="28" fillId="0" borderId="11" xfId="0" applyFont="1" applyBorder="1" applyAlignment="1">
      <alignment horizontal="left" vertical="top" wrapText="1"/>
    </xf>
    <xf numFmtId="0" fontId="21" fillId="0" borderId="34" xfId="0" applyFont="1" applyBorder="1" applyAlignment="1">
      <alignment horizontal="center" vertical="top" wrapText="1"/>
    </xf>
    <xf numFmtId="0" fontId="21" fillId="0" borderId="32" xfId="0" applyFont="1" applyBorder="1" applyAlignment="1">
      <alignment horizontal="center" vertical="top" wrapText="1"/>
    </xf>
    <xf numFmtId="0" fontId="21" fillId="0" borderId="64" xfId="0" applyFont="1" applyBorder="1" applyAlignment="1">
      <alignment horizontal="center" vertical="top" wrapText="1"/>
    </xf>
    <xf numFmtId="0" fontId="21" fillId="0" borderId="18" xfId="0" applyFont="1" applyBorder="1" applyAlignment="1">
      <alignment horizontal="center" vertical="top" wrapText="1"/>
    </xf>
    <xf numFmtId="0" fontId="21" fillId="0" borderId="38" xfId="0" applyFont="1" applyBorder="1" applyAlignment="1">
      <alignment horizontal="center" vertical="top" wrapText="1"/>
    </xf>
    <xf numFmtId="0" fontId="21" fillId="0" borderId="12" xfId="0" applyFont="1" applyBorder="1" applyAlignment="1">
      <alignment horizontal="center" vertical="top" wrapText="1"/>
    </xf>
    <xf numFmtId="0" fontId="21" fillId="0" borderId="36" xfId="0" applyFont="1" applyBorder="1" applyAlignment="1">
      <alignment horizontal="center" vertical="top" wrapText="1"/>
    </xf>
    <xf numFmtId="0" fontId="21" fillId="0" borderId="17" xfId="0" applyFont="1" applyBorder="1" applyAlignment="1">
      <alignment horizontal="center" vertical="top" wrapText="1"/>
    </xf>
    <xf numFmtId="0" fontId="21" fillId="0" borderId="70" xfId="0" applyFont="1" applyBorder="1" applyAlignment="1">
      <alignment horizontal="center" vertical="top" wrapText="1"/>
    </xf>
    <xf numFmtId="0" fontId="21" fillId="0" borderId="20" xfId="0" applyFont="1" applyBorder="1" applyAlignment="1">
      <alignment horizontal="center" vertical="top" wrapText="1"/>
    </xf>
    <xf numFmtId="0" fontId="21" fillId="0" borderId="39" xfId="0" applyFont="1" applyBorder="1" applyAlignment="1">
      <alignment horizontal="center" vertical="top" wrapText="1"/>
    </xf>
    <xf numFmtId="0" fontId="21" fillId="2" borderId="1" xfId="0" applyFont="1" applyFill="1" applyBorder="1" applyAlignment="1">
      <alignment vertical="top" wrapText="1"/>
    </xf>
    <xf numFmtId="0" fontId="1" fillId="5" borderId="1" xfId="0" applyFont="1" applyFill="1" applyBorder="1" applyAlignment="1" applyProtection="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top" wrapText="1"/>
    </xf>
    <xf numFmtId="0" fontId="21" fillId="0" borderId="16" xfId="0" applyFont="1" applyBorder="1" applyAlignment="1">
      <alignment horizontal="left" vertical="top" wrapText="1"/>
    </xf>
    <xf numFmtId="0" fontId="21" fillId="2" borderId="1" xfId="0" applyFont="1" applyFill="1" applyBorder="1" applyAlignment="1">
      <alignment horizontal="center" vertical="top"/>
    </xf>
    <xf numFmtId="0" fontId="2" fillId="5" borderId="1" xfId="0" applyFont="1" applyFill="1" applyBorder="1" applyAlignment="1" applyProtection="1">
      <alignment horizontal="center" vertical="center"/>
    </xf>
    <xf numFmtId="0" fontId="2" fillId="3" borderId="11" xfId="0" applyFont="1" applyFill="1" applyBorder="1" applyAlignment="1">
      <alignment horizontal="left" vertical="top" wrapText="1"/>
    </xf>
    <xf numFmtId="0" fontId="62" fillId="0" borderId="11" xfId="0" applyFont="1" applyBorder="1" applyAlignment="1">
      <alignment horizontal="left" vertical="top" wrapText="1"/>
    </xf>
    <xf numFmtId="0" fontId="63" fillId="0" borderId="11" xfId="0" applyFont="1" applyBorder="1" applyAlignment="1">
      <alignment horizontal="left" vertical="top" wrapText="1"/>
    </xf>
    <xf numFmtId="0" fontId="63" fillId="0" borderId="1" xfId="0" applyFont="1" applyBorder="1" applyAlignment="1">
      <alignment horizontal="left" vertical="top" wrapText="1"/>
    </xf>
    <xf numFmtId="0" fontId="25" fillId="0" borderId="26" xfId="0" applyFont="1" applyBorder="1" applyAlignment="1">
      <alignment vertical="top" wrapText="1"/>
    </xf>
    <xf numFmtId="0" fontId="25" fillId="0" borderId="23" xfId="0" applyFont="1" applyBorder="1" applyAlignment="1">
      <alignment vertical="top" wrapText="1"/>
    </xf>
    <xf numFmtId="0" fontId="25" fillId="0" borderId="31" xfId="0" applyFont="1" applyBorder="1" applyAlignment="1">
      <alignment vertical="top" wrapText="1"/>
    </xf>
    <xf numFmtId="0" fontId="25" fillId="0" borderId="1" xfId="0" applyFont="1" applyBorder="1" applyAlignment="1">
      <alignment vertical="top"/>
    </xf>
    <xf numFmtId="0" fontId="25" fillId="0" borderId="1" xfId="0" applyFont="1" applyBorder="1" applyAlignment="1">
      <alignment vertical="top" wrapText="1"/>
    </xf>
    <xf numFmtId="0" fontId="21" fillId="0" borderId="1" xfId="0" applyFont="1" applyBorder="1" applyAlignment="1">
      <alignment vertical="top" wrapText="1"/>
    </xf>
    <xf numFmtId="0" fontId="25" fillId="0" borderId="1" xfId="0" applyFont="1" applyFill="1" applyBorder="1" applyAlignment="1">
      <alignment vertical="top"/>
    </xf>
    <xf numFmtId="0" fontId="21" fillId="9" borderId="1" xfId="0" applyFont="1" applyFill="1" applyBorder="1" applyProtection="1">
      <protection locked="0"/>
    </xf>
    <xf numFmtId="3" fontId="35" fillId="8" borderId="11" xfId="4" applyNumberFormat="1" applyBorder="1" applyAlignment="1" applyProtection="1">
      <alignment horizontal="center" vertical="center"/>
      <protection locked="0"/>
    </xf>
    <xf numFmtId="3" fontId="35" fillId="12" borderId="11" xfId="4" applyNumberFormat="1" applyFill="1" applyBorder="1" applyAlignment="1" applyProtection="1">
      <alignment horizontal="center" vertical="center"/>
      <protection locked="0"/>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38" fillId="11" borderId="11" xfId="0" applyFont="1" applyFill="1" applyBorder="1" applyAlignment="1">
      <alignment horizontal="left" vertical="center"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38" fillId="11" borderId="29" xfId="0" applyFont="1" applyFill="1" applyBorder="1" applyAlignment="1">
      <alignment horizontal="center" vertical="center"/>
    </xf>
    <xf numFmtId="0" fontId="38" fillId="11" borderId="57" xfId="0" applyFont="1" applyFill="1" applyBorder="1" applyAlignment="1">
      <alignment horizontal="center" vertical="center" wrapText="1"/>
    </xf>
    <xf numFmtId="0" fontId="38" fillId="11" borderId="45" xfId="0" applyFont="1" applyFill="1" applyBorder="1" applyAlignment="1">
      <alignment horizontal="center" vertical="center"/>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1" fillId="0" borderId="11" xfId="0" quotePrefix="1" applyFont="1" applyBorder="1" applyAlignment="1">
      <alignment vertical="top" wrapText="1"/>
    </xf>
    <xf numFmtId="0" fontId="1" fillId="2" borderId="16" xfId="0" quotePrefix="1" applyFont="1" applyFill="1" applyBorder="1" applyAlignment="1">
      <alignment vertical="top" wrapText="1"/>
    </xf>
    <xf numFmtId="0" fontId="21" fillId="0" borderId="0" xfId="0" applyFont="1" applyAlignment="1">
      <alignment vertical="top"/>
    </xf>
    <xf numFmtId="0" fontId="1" fillId="3" borderId="22" xfId="0" applyFont="1" applyFill="1" applyBorder="1" applyAlignment="1" applyProtection="1">
      <alignment horizontal="left" vertical="top"/>
    </xf>
    <xf numFmtId="0" fontId="14" fillId="3" borderId="23" xfId="0" applyFont="1" applyFill="1" applyBorder="1" applyAlignment="1" applyProtection="1">
      <alignment horizontal="left" vertical="top" wrapText="1"/>
    </xf>
    <xf numFmtId="0" fontId="21" fillId="2" borderId="27" xfId="0" applyFont="1" applyFill="1" applyBorder="1" applyAlignment="1">
      <alignment vertical="top" wrapText="1"/>
    </xf>
    <xf numFmtId="0" fontId="1" fillId="3" borderId="23" xfId="0" applyFont="1" applyFill="1" applyBorder="1" applyAlignment="1" applyProtection="1">
      <alignment horizontal="left" vertical="top"/>
    </xf>
    <xf numFmtId="0" fontId="0" fillId="0" borderId="0" xfId="0" applyFill="1" applyAlignment="1">
      <alignment vertical="top"/>
    </xf>
    <xf numFmtId="0" fontId="0" fillId="0" borderId="0" xfId="0" applyAlignment="1">
      <alignment vertical="top"/>
    </xf>
    <xf numFmtId="0" fontId="21" fillId="2" borderId="28" xfId="0" applyFont="1" applyFill="1" applyBorder="1" applyAlignment="1">
      <alignment vertical="top" wrapText="1"/>
    </xf>
    <xf numFmtId="0" fontId="1" fillId="2" borderId="44"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21" fillId="2" borderId="16" xfId="0" applyFont="1" applyFill="1" applyBorder="1" applyAlignment="1">
      <alignment vertical="top" wrapText="1"/>
    </xf>
    <xf numFmtId="0" fontId="24" fillId="3" borderId="0" xfId="0" applyFont="1" applyFill="1" applyAlignment="1">
      <alignment vertical="center"/>
    </xf>
    <xf numFmtId="0" fontId="0" fillId="10" borderId="1" xfId="0" applyFill="1" applyBorder="1"/>
    <xf numFmtId="0" fontId="0" fillId="0" borderId="18" xfId="0" applyBorder="1"/>
    <xf numFmtId="0" fontId="38" fillId="11" borderId="57"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9" fillId="0" borderId="60" xfId="0" applyFont="1" applyBorder="1" applyAlignment="1">
      <alignment horizontal="left" vertical="center"/>
    </xf>
    <xf numFmtId="0" fontId="41" fillId="0" borderId="11" xfId="0" applyFont="1" applyBorder="1" applyAlignment="1">
      <alignment horizontal="left" vertical="center"/>
    </xf>
    <xf numFmtId="0" fontId="41" fillId="0" borderId="57"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59" fillId="11" borderId="40" xfId="0" applyFont="1" applyFill="1" applyBorder="1" applyAlignment="1">
      <alignment horizontal="center" vertical="center" wrapText="1"/>
    </xf>
    <xf numFmtId="0" fontId="59" fillId="11" borderId="30"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54" xfId="0" applyFont="1" applyFill="1" applyBorder="1" applyAlignment="1">
      <alignment horizontal="center" vertical="center" wrapText="1"/>
    </xf>
    <xf numFmtId="0" fontId="0" fillId="0" borderId="0" xfId="0" applyAlignment="1">
      <alignment horizontal="left" wrapText="1"/>
    </xf>
    <xf numFmtId="0" fontId="59" fillId="11" borderId="6" xfId="0" applyFont="1" applyFill="1" applyBorder="1" applyAlignment="1">
      <alignment horizontal="center" vertical="center" wrapText="1"/>
    </xf>
    <xf numFmtId="0" fontId="0" fillId="0" borderId="0" xfId="0" applyAlignment="1">
      <alignment horizontal="left" vertical="center" wrapText="1"/>
    </xf>
    <xf numFmtId="0" fontId="59" fillId="11" borderId="61" xfId="0" applyFont="1" applyFill="1" applyBorder="1" applyAlignment="1">
      <alignment horizontal="center" vertical="center"/>
    </xf>
    <xf numFmtId="0" fontId="59" fillId="11" borderId="8" xfId="0" applyFont="1" applyFill="1" applyBorder="1" applyAlignment="1">
      <alignment vertical="center"/>
    </xf>
    <xf numFmtId="0" fontId="59" fillId="11" borderId="50"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41" xfId="0" applyFont="1" applyFill="1" applyBorder="1" applyAlignment="1">
      <alignment horizontal="center" vertical="center"/>
    </xf>
    <xf numFmtId="0" fontId="59" fillId="11" borderId="11" xfId="0" applyFont="1" applyFill="1" applyBorder="1" applyAlignment="1">
      <alignment horizontal="center" wrapText="1"/>
    </xf>
    <xf numFmtId="0" fontId="59" fillId="11" borderId="7" xfId="0" applyFont="1" applyFill="1" applyBorder="1" applyAlignment="1">
      <alignment horizontal="center" vertical="center" wrapText="1"/>
    </xf>
    <xf numFmtId="3" fontId="40" fillId="8" borderId="11" xfId="4" applyNumberFormat="1" applyFont="1" applyBorder="1" applyAlignment="1" applyProtection="1">
      <alignment horizontal="center" vertical="center"/>
      <protection locked="0"/>
    </xf>
    <xf numFmtId="3" fontId="40" fillId="8" borderId="7" xfId="4" applyNumberFormat="1" applyFont="1" applyBorder="1" applyAlignment="1" applyProtection="1">
      <alignment horizontal="center" vertical="center"/>
      <protection locked="0"/>
    </xf>
    <xf numFmtId="3" fontId="40" fillId="12" borderId="11" xfId="4" applyNumberFormat="1" applyFont="1" applyFill="1" applyBorder="1" applyAlignment="1" applyProtection="1">
      <alignment horizontal="center" vertical="center"/>
      <protection locked="0"/>
    </xf>
    <xf numFmtId="3" fontId="40" fillId="12" borderId="7" xfId="4" applyNumberFormat="1" applyFont="1" applyFill="1" applyBorder="1" applyAlignment="1" applyProtection="1">
      <alignment horizontal="center" vertical="center"/>
      <protection locked="0"/>
    </xf>
    <xf numFmtId="0" fontId="0" fillId="0" borderId="0" xfId="0" applyAlignment="1">
      <alignment vertical="center"/>
    </xf>
    <xf numFmtId="0" fontId="1" fillId="2" borderId="5" xfId="0" applyFont="1" applyFill="1" applyBorder="1" applyAlignment="1">
      <alignment vertical="top" wrapText="1"/>
    </xf>
    <xf numFmtId="167" fontId="1" fillId="0" borderId="45" xfId="0" applyNumberFormat="1" applyFont="1" applyBorder="1" applyAlignment="1">
      <alignment horizontal="righ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 fillId="17" borderId="32" xfId="0" applyFont="1" applyFill="1" applyBorder="1" applyAlignment="1" applyProtection="1">
      <alignment horizontal="right" vertical="center" wrapText="1"/>
    </xf>
    <xf numFmtId="167" fontId="2" fillId="17" borderId="18" xfId="5" applyNumberFormat="1" applyFont="1" applyFill="1" applyBorder="1" applyAlignment="1" applyProtection="1">
      <alignment vertical="top" wrapText="1"/>
    </xf>
    <xf numFmtId="0" fontId="2" fillId="2" borderId="6" xfId="0" applyFont="1" applyFill="1" applyBorder="1" applyAlignment="1">
      <alignment horizontal="lef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 fillId="2" borderId="16" xfId="0" applyFont="1" applyFill="1" applyBorder="1" applyAlignment="1" applyProtection="1">
      <alignment horizontal="center" vertical="top"/>
    </xf>
    <xf numFmtId="0" fontId="1" fillId="2" borderId="15" xfId="0" applyFont="1" applyFill="1" applyBorder="1" applyAlignment="1" applyProtection="1">
      <alignment horizontal="center" vertical="top"/>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6"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4"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31" xfId="0" applyFont="1" applyFill="1" applyBorder="1" applyAlignment="1" applyProtection="1">
      <alignment horizontal="center" wrapText="1"/>
    </xf>
    <xf numFmtId="0" fontId="12" fillId="2" borderId="44" xfId="0" applyFont="1" applyFill="1" applyBorder="1" applyAlignment="1" applyProtection="1">
      <alignment horizontal="center" vertical="top" wrapText="1"/>
    </xf>
    <xf numFmtId="0" fontId="12" fillId="2" borderId="17" xfId="0" applyFont="1" applyFill="1" applyBorder="1" applyAlignment="1" applyProtection="1">
      <alignment horizontal="center" vertical="top" wrapText="1"/>
    </xf>
    <xf numFmtId="0" fontId="12" fillId="2" borderId="31" xfId="0" applyFont="1" applyFill="1" applyBorder="1" applyAlignment="1" applyProtection="1">
      <alignment horizontal="center" vertical="top" wrapText="1"/>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21" fillId="2" borderId="44" xfId="0" applyNumberFormat="1" applyFont="1" applyFill="1" applyBorder="1" applyAlignment="1" applyProtection="1">
      <alignment horizontal="center" vertical="top" wrapText="1"/>
      <protection locked="0"/>
    </xf>
    <xf numFmtId="3" fontId="2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3" fillId="2" borderId="52" xfId="0" applyFont="1" applyFill="1" applyBorder="1" applyAlignment="1">
      <alignment horizontal="left" vertical="top" wrapText="1"/>
    </xf>
    <xf numFmtId="0" fontId="13" fillId="2" borderId="54" xfId="0" applyFont="1" applyFill="1" applyBorder="1" applyAlignment="1">
      <alignment horizontal="left" vertical="top" wrapText="1"/>
    </xf>
    <xf numFmtId="0" fontId="14" fillId="2" borderId="49"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4" fillId="2" borderId="51" xfId="0" applyFont="1" applyFill="1" applyBorder="1" applyAlignment="1" applyProtection="1">
      <alignment horizontal="left" vertical="top"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21" fillId="2" borderId="52" xfId="0" applyFont="1" applyFill="1" applyBorder="1" applyAlignment="1">
      <alignment horizontal="left" vertical="top" wrapText="1"/>
    </xf>
    <xf numFmtId="0" fontId="21" fillId="2" borderId="54"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0" xfId="0" applyFont="1" applyFill="1" applyBorder="1" applyAlignment="1">
      <alignment horizontal="left" vertical="top" wrapText="1"/>
    </xf>
    <xf numFmtId="0" fontId="28" fillId="2" borderId="23" xfId="0" applyFont="1" applyFill="1" applyBorder="1" applyAlignment="1">
      <alignment horizontal="left"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3" fillId="2" borderId="5" xfId="0" applyFont="1" applyFill="1" applyBorder="1" applyAlignment="1">
      <alignment horizontal="left" vertical="top" wrapText="1"/>
    </xf>
    <xf numFmtId="0" fontId="13" fillId="2" borderId="45" xfId="0" applyFont="1" applyFill="1" applyBorder="1" applyAlignment="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28" fillId="3" borderId="0" xfId="0" applyFont="1" applyFill="1" applyAlignment="1">
      <alignment horizontal="left"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left"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28" fillId="0" borderId="0"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7" xfId="0" applyFont="1" applyBorder="1" applyAlignment="1">
      <alignment horizontal="center" vertical="top" wrapText="1"/>
    </xf>
    <xf numFmtId="0" fontId="21" fillId="0" borderId="11" xfId="0" applyFont="1" applyBorder="1" applyAlignment="1">
      <alignment horizontal="left" vertical="top" wrapText="1"/>
    </xf>
    <xf numFmtId="0" fontId="21" fillId="0" borderId="11" xfId="0" applyFont="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0" borderId="11" xfId="0" applyFont="1" applyBorder="1" applyAlignment="1">
      <alignment horizontal="center" vertical="top"/>
    </xf>
    <xf numFmtId="0" fontId="21" fillId="0" borderId="7"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6" xfId="0" applyFont="1" applyBorder="1" applyAlignment="1">
      <alignment horizontal="center" vertical="center" wrapText="1"/>
    </xf>
    <xf numFmtId="0" fontId="0" fillId="0" borderId="11" xfId="0" applyBorder="1" applyAlignment="1">
      <alignment horizontal="center" vertical="top"/>
    </xf>
    <xf numFmtId="0" fontId="21" fillId="0" borderId="70" xfId="0" applyFont="1" applyBorder="1" applyAlignment="1">
      <alignment horizontal="center" vertical="top" wrapText="1"/>
    </xf>
    <xf numFmtId="0" fontId="21" fillId="0" borderId="58" xfId="0" applyFont="1" applyBorder="1" applyAlignment="1">
      <alignment horizontal="center" vertical="top" wrapText="1"/>
    </xf>
    <xf numFmtId="0" fontId="21" fillId="0" borderId="69" xfId="0" applyFont="1" applyBorder="1" applyAlignment="1">
      <alignment horizontal="center" vertical="top" wrapText="1"/>
    </xf>
    <xf numFmtId="0" fontId="21" fillId="0" borderId="39" xfId="0" applyFont="1" applyBorder="1" applyAlignment="1">
      <alignment horizontal="center" vertical="top" wrapText="1"/>
    </xf>
    <xf numFmtId="0" fontId="21" fillId="0" borderId="72" xfId="0" applyFont="1" applyBorder="1" applyAlignment="1">
      <alignment horizontal="center" vertical="top" wrapText="1"/>
    </xf>
    <xf numFmtId="0" fontId="21" fillId="0" borderId="74" xfId="0" applyFont="1" applyBorder="1" applyAlignment="1">
      <alignment horizontal="center" vertical="top" wrapText="1"/>
    </xf>
    <xf numFmtId="0" fontId="21" fillId="0" borderId="40" xfId="0" applyFont="1" applyBorder="1" applyAlignment="1">
      <alignment horizontal="center" vertical="top" wrapText="1"/>
    </xf>
    <xf numFmtId="0" fontId="21" fillId="0" borderId="37" xfId="0" applyFont="1" applyBorder="1" applyAlignment="1">
      <alignment horizontal="center" vertical="top"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7" xfId="0" applyFont="1" applyFill="1" applyBorder="1" applyAlignment="1">
      <alignment horizontal="center"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28" fillId="0" borderId="53"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21" fillId="0" borderId="7"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30" xfId="0" applyFont="1" applyBorder="1" applyAlignment="1">
      <alignment horizontal="center" vertical="top" wrapText="1"/>
    </xf>
    <xf numFmtId="0" fontId="21" fillId="0" borderId="53" xfId="0" applyFont="1" applyBorder="1" applyAlignment="1">
      <alignment horizontal="center" vertical="top" wrapText="1"/>
    </xf>
    <xf numFmtId="0" fontId="21" fillId="0" borderId="54" xfId="0" applyFont="1" applyBorder="1" applyAlignment="1">
      <alignment horizontal="center" vertical="top" wrapText="1"/>
    </xf>
    <xf numFmtId="0" fontId="21" fillId="0" borderId="66" xfId="0" applyFont="1" applyBorder="1" applyAlignment="1">
      <alignment horizontal="center" vertical="top" wrapText="1"/>
    </xf>
    <xf numFmtId="0" fontId="21" fillId="0" borderId="56" xfId="0" applyFont="1" applyBorder="1" applyAlignment="1">
      <alignment horizontal="center" vertical="top" wrapText="1"/>
    </xf>
    <xf numFmtId="0" fontId="21" fillId="0" borderId="73" xfId="0" applyFont="1" applyBorder="1" applyAlignment="1">
      <alignment horizontal="center" vertical="top" wrapText="1"/>
    </xf>
    <xf numFmtId="0" fontId="21" fillId="0" borderId="62" xfId="0" applyFont="1" applyBorder="1" applyAlignment="1">
      <alignment horizontal="center" vertical="top"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left" vertical="top" wrapText="1"/>
    </xf>
    <xf numFmtId="0" fontId="21" fillId="0" borderId="10" xfId="0" applyFont="1" applyBorder="1" applyAlignment="1">
      <alignment horizontal="left" vertical="top"/>
    </xf>
    <xf numFmtId="0" fontId="21" fillId="0" borderId="9" xfId="0" applyFont="1" applyBorder="1" applyAlignment="1">
      <alignment horizontal="left" vertical="top"/>
    </xf>
    <xf numFmtId="0" fontId="21" fillId="3" borderId="0" xfId="0" applyFont="1" applyFill="1" applyBorder="1" applyAlignment="1">
      <alignment horizontal="center"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 fillId="2" borderId="19"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2" borderId="24" xfId="0" applyFont="1" applyFill="1" applyBorder="1" applyAlignment="1">
      <alignment horizontal="center" vertical="top" wrapText="1"/>
    </xf>
    <xf numFmtId="0" fontId="1" fillId="2" borderId="26" xfId="0" applyFont="1" applyFill="1" applyBorder="1" applyAlignment="1">
      <alignment horizontal="center" vertical="top" wrapText="1"/>
    </xf>
    <xf numFmtId="0" fontId="1" fillId="2" borderId="19" xfId="0" applyFont="1" applyFill="1" applyBorder="1" applyAlignment="1" applyProtection="1">
      <alignment horizontal="center" vertical="top" wrapText="1"/>
    </xf>
    <xf numFmtId="0" fontId="1" fillId="2" borderId="21" xfId="0" applyFont="1" applyFill="1" applyBorder="1" applyAlignment="1" applyProtection="1">
      <alignment horizontal="center" vertical="top" wrapText="1"/>
    </xf>
    <xf numFmtId="0" fontId="1" fillId="2" borderId="24" xfId="0" applyFont="1" applyFill="1" applyBorder="1" applyAlignment="1" applyProtection="1">
      <alignment horizontal="center" vertical="top" wrapText="1"/>
    </xf>
    <xf numFmtId="0" fontId="1" fillId="2" borderId="26" xfId="0" applyFont="1" applyFill="1" applyBorder="1" applyAlignment="1" applyProtection="1">
      <alignment horizontal="center" vertical="top" wrapText="1"/>
    </xf>
    <xf numFmtId="0" fontId="21" fillId="2" borderId="16" xfId="0" applyFont="1" applyFill="1" applyBorder="1" applyAlignment="1">
      <alignment horizontal="center" vertical="top"/>
    </xf>
    <xf numFmtId="0" fontId="21" fillId="2" borderId="27" xfId="0" applyFont="1" applyFill="1" applyBorder="1" applyAlignment="1">
      <alignment horizontal="center" vertical="top"/>
    </xf>
    <xf numFmtId="0" fontId="21" fillId="2" borderId="28" xfId="0" applyFont="1" applyFill="1" applyBorder="1" applyAlignment="1">
      <alignment horizontal="center" vertical="top"/>
    </xf>
    <xf numFmtId="0" fontId="1" fillId="2" borderId="22" xfId="0" applyFont="1" applyFill="1" applyBorder="1" applyAlignment="1" applyProtection="1">
      <alignment horizontal="center" vertical="top" wrapText="1"/>
    </xf>
    <xf numFmtId="0" fontId="1" fillId="2" borderId="23" xfId="0" applyFont="1" applyFill="1" applyBorder="1" applyAlignment="1" applyProtection="1">
      <alignment horizontal="center" vertical="top" wrapText="1"/>
    </xf>
    <xf numFmtId="0" fontId="1" fillId="0" borderId="19" xfId="0" applyFont="1" applyBorder="1" applyAlignment="1">
      <alignment horizontal="center"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wrapText="1"/>
    </xf>
    <xf numFmtId="0" fontId="1" fillId="2" borderId="22"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44"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44"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21" fillId="2" borderId="16" xfId="0" applyFont="1" applyFill="1" applyBorder="1" applyAlignment="1">
      <alignment horizontal="center" vertical="top" wrapText="1"/>
    </xf>
    <xf numFmtId="0" fontId="21" fillId="2" borderId="27" xfId="0" applyFont="1" applyFill="1" applyBorder="1" applyAlignment="1">
      <alignment horizontal="center" vertical="top" wrapText="1"/>
    </xf>
    <xf numFmtId="0" fontId="21" fillId="2" borderId="16" xfId="0" applyFont="1" applyFill="1" applyBorder="1" applyAlignment="1">
      <alignment horizontal="left" vertical="top" wrapText="1"/>
    </xf>
    <xf numFmtId="0" fontId="21" fillId="2" borderId="27" xfId="0" applyFont="1" applyFill="1" applyBorder="1" applyAlignment="1">
      <alignment horizontal="left" vertical="top" wrapText="1"/>
    </xf>
    <xf numFmtId="0" fontId="21" fillId="2" borderId="28" xfId="0" applyFont="1" applyFill="1" applyBorder="1" applyAlignment="1">
      <alignment horizontal="left" vertical="top" wrapText="1"/>
    </xf>
    <xf numFmtId="0" fontId="21" fillId="2" borderId="1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1" fillId="2" borderId="44" xfId="0" applyFont="1" applyFill="1" applyBorder="1" applyAlignment="1">
      <alignment horizontal="left" vertical="top"/>
    </xf>
    <xf numFmtId="0" fontId="1" fillId="2" borderId="31" xfId="0" applyFont="1" applyFill="1" applyBorder="1" applyAlignment="1">
      <alignment horizontal="left" vertical="top"/>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61" fillId="2" borderId="44" xfId="1"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5" fillId="16" borderId="44" xfId="0" applyFont="1" applyFill="1" applyBorder="1" applyAlignment="1">
      <alignment horizontal="left" vertical="top" wrapText="1"/>
    </xf>
    <xf numFmtId="0" fontId="25" fillId="16" borderId="31"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6" xfId="0" applyFont="1" applyFill="1" applyBorder="1" applyAlignment="1">
      <alignment horizontal="left" vertical="top" wrapText="1"/>
    </xf>
    <xf numFmtId="0" fontId="10" fillId="3" borderId="20" xfId="0" applyFont="1" applyFill="1" applyBorder="1" applyAlignment="1" applyProtection="1">
      <alignment horizont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 fillId="2" borderId="44"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62" fillId="0" borderId="41" xfId="0" applyFont="1" applyBorder="1" applyAlignment="1">
      <alignment horizontal="center" vertical="top" wrapText="1"/>
    </xf>
    <xf numFmtId="0" fontId="62" fillId="0" borderId="60" xfId="0" applyFont="1" applyBorder="1" applyAlignment="1">
      <alignment horizontal="center" vertical="top" wrapText="1"/>
    </xf>
    <xf numFmtId="0" fontId="62" fillId="0" borderId="30" xfId="0" applyFont="1" applyBorder="1" applyAlignment="1">
      <alignment horizontal="center" vertical="top" wrapText="1"/>
    </xf>
    <xf numFmtId="0" fontId="62" fillId="0" borderId="57" xfId="0" applyFont="1" applyBorder="1" applyAlignment="1">
      <alignment horizontal="center" vertical="top" wrapText="1"/>
    </xf>
    <xf numFmtId="0" fontId="62" fillId="0" borderId="35" xfId="0" applyFont="1" applyBorder="1" applyAlignment="1">
      <alignment horizontal="center" vertical="top" wrapText="1"/>
    </xf>
    <xf numFmtId="0" fontId="62" fillId="0" borderId="56" xfId="0" applyFont="1" applyBorder="1" applyAlignment="1">
      <alignment horizontal="center" vertical="top" wrapText="1"/>
    </xf>
    <xf numFmtId="0" fontId="62" fillId="0" borderId="29" xfId="0" applyFont="1" applyBorder="1" applyAlignment="1">
      <alignment horizontal="center" vertical="top" wrapText="1"/>
    </xf>
    <xf numFmtId="0" fontId="62" fillId="0" borderId="62" xfId="0" applyFont="1" applyBorder="1" applyAlignment="1">
      <alignment horizontal="center" vertical="top"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9" fontId="35" fillId="12" borderId="52" xfId="4" applyNumberFormat="1"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8" fillId="11" borderId="30" xfId="0" applyFont="1" applyFill="1" applyBorder="1" applyAlignment="1">
      <alignment horizontal="center" vertical="center" wrapText="1"/>
    </xf>
    <xf numFmtId="0" fontId="38" fillId="11" borderId="57" xfId="0" applyFont="1" applyFill="1" applyBorder="1" applyAlignment="1">
      <alignment horizontal="center"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38" fillId="11" borderId="41" xfId="0" applyFont="1" applyFill="1" applyBorder="1" applyAlignment="1">
      <alignment horizontal="center" vertical="center"/>
    </xf>
    <xf numFmtId="0" fontId="38" fillId="11" borderId="50" xfId="0" applyFont="1" applyFill="1" applyBorder="1" applyAlignment="1">
      <alignment horizontal="center" vertical="center"/>
    </xf>
    <xf numFmtId="0" fontId="38" fillId="11" borderId="49"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8" fillId="11" borderId="51" xfId="0" applyFont="1" applyFill="1" applyBorder="1" applyAlignment="1">
      <alignment horizontal="center" vertical="center"/>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59" fillId="11" borderId="53" xfId="0" applyFont="1" applyFill="1" applyBorder="1" applyAlignment="1">
      <alignment horizontal="center" vertical="center" wrapText="1"/>
    </xf>
    <xf numFmtId="0" fontId="59" fillId="11" borderId="54" xfId="0" applyFont="1" applyFill="1" applyBorder="1" applyAlignment="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9" fillId="11" borderId="30" xfId="0" applyFont="1" applyFill="1" applyBorder="1" applyAlignment="1">
      <alignment horizontal="center" vertical="center" wrapText="1"/>
    </xf>
    <xf numFmtId="0" fontId="38" fillId="11" borderId="41" xfId="0" applyFont="1" applyFill="1" applyBorder="1" applyAlignment="1">
      <alignment horizontal="center" vertical="center" wrapText="1"/>
    </xf>
    <xf numFmtId="0" fontId="58" fillId="0" borderId="40" xfId="0" applyFont="1" applyBorder="1" applyAlignment="1">
      <alignment horizontal="left" vertical="center" wrapText="1"/>
    </xf>
    <xf numFmtId="0" fontId="58" fillId="0" borderId="58" xfId="0" applyFont="1" applyBorder="1" applyAlignment="1">
      <alignment horizontal="left" vertical="center" wrapText="1"/>
    </xf>
    <xf numFmtId="0" fontId="58" fillId="0" borderId="61" xfId="0" applyFont="1" applyBorder="1" applyAlignment="1">
      <alignment horizontal="left" vertical="center" wrapText="1"/>
    </xf>
    <xf numFmtId="0" fontId="59" fillId="11" borderId="57" xfId="0" applyFont="1" applyFill="1" applyBorder="1" applyAlignment="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xf numFmtId="0" fontId="58" fillId="10" borderId="40" xfId="0" applyFont="1" applyFill="1" applyBorder="1" applyAlignment="1">
      <alignment horizontal="left" vertical="center" wrapText="1"/>
    </xf>
    <xf numFmtId="0" fontId="58" fillId="10" borderId="61" xfId="0" applyFont="1" applyFill="1" applyBorder="1" applyAlignment="1">
      <alignment horizontal="left" vertical="center" wrapText="1"/>
    </xf>
    <xf numFmtId="0" fontId="59" fillId="11" borderId="61" xfId="0" applyFont="1" applyFill="1" applyBorder="1" applyAlignment="1">
      <alignment horizontal="center" vertical="center"/>
    </xf>
    <xf numFmtId="0" fontId="59" fillId="11" borderId="29"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9" xfId="0" applyFont="1" applyFill="1" applyBorder="1" applyAlignment="1">
      <alignment horizontal="center" vertical="center"/>
    </xf>
    <xf numFmtId="0" fontId="59" fillId="11" borderId="50" xfId="0" applyFont="1" applyFill="1" applyBorder="1" applyAlignment="1">
      <alignment horizontal="center" vertical="center"/>
    </xf>
    <xf numFmtId="0" fontId="59" fillId="11" borderId="51" xfId="0" applyFont="1" applyFill="1" applyBorder="1" applyAlignment="1">
      <alignment horizontal="center" vertical="center"/>
    </xf>
    <xf numFmtId="0" fontId="59"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8" borderId="54" xfId="4" applyBorder="1" applyAlignment="1" applyProtection="1">
      <alignment horizontal="center" vertical="center" wrapText="1"/>
      <protection locked="0"/>
    </xf>
    <xf numFmtId="0" fontId="58" fillId="0" borderId="11" xfId="0" applyFont="1" applyBorder="1" applyAlignment="1">
      <alignment horizontal="left" vertical="center" wrapText="1"/>
    </xf>
    <xf numFmtId="0" fontId="0" fillId="0" borderId="40"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11" xfId="0" applyBorder="1" applyAlignment="1">
      <alignment horizontal="left"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36" fillId="0" borderId="0" xfId="0" applyFont="1" applyAlignment="1">
      <alignment horizontal="left"/>
    </xf>
    <xf numFmtId="0" fontId="0" fillId="10" borderId="40"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38" fillId="11" borderId="60" xfId="0" applyFont="1" applyFill="1" applyBorder="1" applyAlignment="1">
      <alignment horizontal="center" vertical="center"/>
    </xf>
    <xf numFmtId="0" fontId="0" fillId="0" borderId="29" xfId="0" applyBorder="1" applyAlignment="1">
      <alignment horizontal="left" vertical="center" wrapText="1"/>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38" fillId="11" borderId="54" xfId="0" applyFont="1" applyFill="1" applyBorder="1" applyAlignment="1">
      <alignment horizontal="center" vertical="center" wrapText="1"/>
    </xf>
    <xf numFmtId="0" fontId="35" fillId="8" borderId="54" xfId="4" applyBorder="1" applyAlignment="1" applyProtection="1">
      <alignment horizontal="center" vertical="center"/>
      <protection locked="0"/>
    </xf>
    <xf numFmtId="0" fontId="38" fillId="11" borderId="53" xfId="0" applyFont="1" applyFill="1" applyBorder="1" applyAlignment="1">
      <alignment horizontal="center" vertical="center" wrapText="1"/>
    </xf>
    <xf numFmtId="0" fontId="35" fillId="8" borderId="53" xfId="4" applyBorder="1" applyAlignment="1" applyProtection="1">
      <alignment horizontal="center" vertical="center"/>
      <protection locked="0"/>
    </xf>
    <xf numFmtId="0" fontId="38" fillId="11" borderId="49" xfId="0" applyFont="1" applyFill="1" applyBorder="1" applyAlignment="1">
      <alignment horizontal="center" vertical="center"/>
    </xf>
    <xf numFmtId="0" fontId="0" fillId="0" borderId="11" xfId="0" applyBorder="1" applyAlignment="1">
      <alignment horizontal="center" vertical="center" wrapText="1"/>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0" fontId="0" fillId="0" borderId="56" xfId="0" applyBorder="1" applyAlignment="1">
      <alignment horizontal="left" vertical="center" wrapText="1"/>
    </xf>
    <xf numFmtId="0" fontId="0" fillId="0" borderId="62" xfId="0" applyBorder="1" applyAlignment="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6</xdr:col>
          <xdr:colOff>508000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5</xdr:col>
          <xdr:colOff>1866900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47</xdr:row>
          <xdr:rowOff>0</xdr:rowOff>
        </xdr:from>
        <xdr:to>
          <xdr:col>3</xdr:col>
          <xdr:colOff>1066800</xdr:colOff>
          <xdr:row>47</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5000" y="59495000"/>
              <a:ext cx="1066800" cy="28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47</xdr:row>
          <xdr:rowOff>0</xdr:rowOff>
        </xdr:from>
        <xdr:to>
          <xdr:col>4</xdr:col>
          <xdr:colOff>1066800</xdr:colOff>
          <xdr:row>47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85000" y="59495000"/>
              <a:ext cx="1066800" cy="28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72</xdr:row>
      <xdr:rowOff>0</xdr:rowOff>
    </xdr:from>
    <xdr:to>
      <xdr:col>3</xdr:col>
      <xdr:colOff>1855304</xdr:colOff>
      <xdr:row>72</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5000" y="6739500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58</xdr:row>
          <xdr:rowOff>0</xdr:rowOff>
        </xdr:from>
        <xdr:to>
          <xdr:col>4</xdr:col>
          <xdr:colOff>1066800</xdr:colOff>
          <xdr:row>59</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85000" y="62510000"/>
              <a:ext cx="1066800" cy="510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72</xdr:row>
          <xdr:rowOff>161925</xdr:rowOff>
        </xdr:from>
        <xdr:to>
          <xdr:col>4</xdr:col>
          <xdr:colOff>2295525</xdr:colOff>
          <xdr:row>72</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3100" y="6755692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86</xdr:row>
          <xdr:rowOff>0</xdr:rowOff>
        </xdr:from>
        <xdr:to>
          <xdr:col>4</xdr:col>
          <xdr:colOff>1855304</xdr:colOff>
          <xdr:row>87</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85000" y="73440000"/>
              <a:ext cx="1855304" cy="760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11</xdr:row>
          <xdr:rowOff>3654</xdr:rowOff>
        </xdr:from>
        <xdr:to>
          <xdr:col>5</xdr:col>
          <xdr:colOff>191371</xdr:colOff>
          <xdr:row>11</xdr:row>
          <xdr:rowOff>3654</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976371" y="5923654"/>
              <a:ext cx="2685000" cy="0"/>
              <a:chOff x="3609982" y="0"/>
              <a:chExt cx="3874896" cy="0"/>
            </a:xfrm>
          </xdr:grpSpPr>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6970528"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226163</xdr:colOff>
          <xdr:row>10</xdr:row>
          <xdr:rowOff>188760</xdr:rowOff>
        </xdr:from>
        <xdr:to>
          <xdr:col>4</xdr:col>
          <xdr:colOff>226163</xdr:colOff>
          <xdr:row>10</xdr:row>
          <xdr:rowOff>188760</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3651163" y="3658760"/>
              <a:ext cx="2360000" cy="0"/>
              <a:chOff x="3609960" y="0"/>
              <a:chExt cx="1245341" cy="0"/>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434095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41</xdr:row>
      <xdr:rowOff>0</xdr:rowOff>
    </xdr:from>
    <xdr:to>
      <xdr:col>3</xdr:col>
      <xdr:colOff>639914</xdr:colOff>
      <xdr:row>41</xdr:row>
      <xdr:rowOff>180975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3425000" y="48990000"/>
          <a:ext cx="639914" cy="180975"/>
          <a:chOff x="3048000" y="14817587"/>
          <a:chExt cx="1855304" cy="219075"/>
        </a:xfrm>
      </xdr:grpSpPr>
      <xdr:sp macro="" textlink="">
        <xdr:nvSpPr>
          <xdr:cNvPr id="12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D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E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7F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234863</xdr:colOff>
          <xdr:row>13</xdr:row>
          <xdr:rowOff>188761</xdr:rowOff>
        </xdr:from>
        <xdr:to>
          <xdr:col>5</xdr:col>
          <xdr:colOff>234863</xdr:colOff>
          <xdr:row>13</xdr:row>
          <xdr:rowOff>188761</xdr:rowOff>
        </xdr:to>
        <xdr:grpSp>
          <xdr:nvGrpSpPr>
            <xdr:cNvPr id="141" name="Group 140">
              <a:extLst>
                <a:ext uri="{FF2B5EF4-FFF2-40B4-BE49-F238E27FC236}">
                  <a16:creationId xmlns:a16="http://schemas.microsoft.com/office/drawing/2014/main" id="{00000000-0008-0000-0400-00008D000000}"/>
                </a:ext>
              </a:extLst>
            </xdr:cNvPr>
            <xdr:cNvGrpSpPr/>
          </xdr:nvGrpSpPr>
          <xdr:grpSpPr>
            <a:xfrm>
              <a:off x="6019863" y="8598761"/>
              <a:ext cx="2685000" cy="0"/>
              <a:chOff x="3609982" y="0"/>
              <a:chExt cx="3918391" cy="0"/>
            </a:xfrm>
          </xdr:grpSpPr>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7014023"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15</xdr:row>
          <xdr:rowOff>6263</xdr:rowOff>
        </xdr:from>
        <xdr:to>
          <xdr:col>4</xdr:col>
          <xdr:colOff>269658</xdr:colOff>
          <xdr:row>15</xdr:row>
          <xdr:rowOff>6263</xdr:rowOff>
        </xdr:to>
        <xdr:grpSp>
          <xdr:nvGrpSpPr>
            <xdr:cNvPr id="144" name="Group 143">
              <a:extLst>
                <a:ext uri="{FF2B5EF4-FFF2-40B4-BE49-F238E27FC236}">
                  <a16:creationId xmlns:a16="http://schemas.microsoft.com/office/drawing/2014/main" id="{00000000-0008-0000-0400-000090000000}"/>
                </a:ext>
              </a:extLst>
            </xdr:cNvPr>
            <xdr:cNvGrpSpPr/>
          </xdr:nvGrpSpPr>
          <xdr:grpSpPr>
            <a:xfrm>
              <a:off x="3694658" y="11846263"/>
              <a:ext cx="2360000" cy="0"/>
              <a:chOff x="3609960" y="0"/>
              <a:chExt cx="1288838" cy="0"/>
            </a:xfrm>
          </xdr:grpSpPr>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4384448"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269657</xdr:colOff>
          <xdr:row>14</xdr:row>
          <xdr:rowOff>188064</xdr:rowOff>
        </xdr:from>
        <xdr:to>
          <xdr:col>5</xdr:col>
          <xdr:colOff>269657</xdr:colOff>
          <xdr:row>14</xdr:row>
          <xdr:rowOff>188064</xdr:rowOff>
        </xdr:to>
        <xdr:grpSp>
          <xdr:nvGrpSpPr>
            <xdr:cNvPr id="147" name="Group 146">
              <a:extLst>
                <a:ext uri="{FF2B5EF4-FFF2-40B4-BE49-F238E27FC236}">
                  <a16:creationId xmlns:a16="http://schemas.microsoft.com/office/drawing/2014/main" id="{00000000-0008-0000-0400-000093000000}"/>
                </a:ext>
              </a:extLst>
            </xdr:cNvPr>
            <xdr:cNvGrpSpPr/>
          </xdr:nvGrpSpPr>
          <xdr:grpSpPr>
            <a:xfrm>
              <a:off x="6054657" y="10313064"/>
              <a:ext cx="2685000" cy="0"/>
              <a:chOff x="3609982" y="0"/>
              <a:chExt cx="3953182" cy="0"/>
            </a:xfrm>
          </xdr:grpSpPr>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7048814"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15</xdr:row>
          <xdr:rowOff>156575</xdr:rowOff>
        </xdr:from>
        <xdr:to>
          <xdr:col>4</xdr:col>
          <xdr:colOff>269658</xdr:colOff>
          <xdr:row>15</xdr:row>
          <xdr:rowOff>189804</xdr:rowOff>
        </xdr:to>
        <xdr:grpSp>
          <xdr:nvGrpSpPr>
            <xdr:cNvPr id="150" name="Group 149">
              <a:extLst>
                <a:ext uri="{FF2B5EF4-FFF2-40B4-BE49-F238E27FC236}">
                  <a16:creationId xmlns:a16="http://schemas.microsoft.com/office/drawing/2014/main" id="{00000000-0008-0000-0400-000096000000}"/>
                </a:ext>
              </a:extLst>
            </xdr:cNvPr>
            <xdr:cNvGrpSpPr/>
          </xdr:nvGrpSpPr>
          <xdr:grpSpPr>
            <a:xfrm>
              <a:off x="3694658" y="11996575"/>
              <a:ext cx="2360000" cy="33229"/>
              <a:chOff x="3057512" y="5286375"/>
              <a:chExt cx="1066798" cy="219075"/>
            </a:xfrm>
          </xdr:grpSpPr>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278356</xdr:colOff>
          <xdr:row>15</xdr:row>
          <xdr:rowOff>173973</xdr:rowOff>
        </xdr:from>
        <xdr:to>
          <xdr:col>5</xdr:col>
          <xdr:colOff>278356</xdr:colOff>
          <xdr:row>15</xdr:row>
          <xdr:rowOff>185803</xdr:rowOff>
        </xdr:to>
        <xdr:grpSp>
          <xdr:nvGrpSpPr>
            <xdr:cNvPr id="153" name="Group 152">
              <a:extLst>
                <a:ext uri="{FF2B5EF4-FFF2-40B4-BE49-F238E27FC236}">
                  <a16:creationId xmlns:a16="http://schemas.microsoft.com/office/drawing/2014/main" id="{00000000-0008-0000-0400-000099000000}"/>
                </a:ext>
              </a:extLst>
            </xdr:cNvPr>
            <xdr:cNvGrpSpPr/>
          </xdr:nvGrpSpPr>
          <xdr:grpSpPr>
            <a:xfrm>
              <a:off x="6063356" y="12013973"/>
              <a:ext cx="2685000" cy="11830"/>
              <a:chOff x="3057534" y="5286375"/>
              <a:chExt cx="1066798" cy="219075"/>
            </a:xfrm>
          </xdr:grpSpPr>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17</xdr:row>
          <xdr:rowOff>6263</xdr:rowOff>
        </xdr:from>
        <xdr:to>
          <xdr:col>4</xdr:col>
          <xdr:colOff>269658</xdr:colOff>
          <xdr:row>17</xdr:row>
          <xdr:rowOff>6263</xdr:rowOff>
        </xdr:to>
        <xdr:grpSp>
          <xdr:nvGrpSpPr>
            <xdr:cNvPr id="156" name="Group 155">
              <a:extLst>
                <a:ext uri="{FF2B5EF4-FFF2-40B4-BE49-F238E27FC236}">
                  <a16:creationId xmlns:a16="http://schemas.microsoft.com/office/drawing/2014/main" id="{00000000-0008-0000-0400-00009C000000}"/>
                </a:ext>
              </a:extLst>
            </xdr:cNvPr>
            <xdr:cNvGrpSpPr/>
          </xdr:nvGrpSpPr>
          <xdr:grpSpPr>
            <a:xfrm>
              <a:off x="3694658" y="14996263"/>
              <a:ext cx="2360000" cy="0"/>
              <a:chOff x="3609960" y="0"/>
              <a:chExt cx="1288838" cy="0"/>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4384448"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16</xdr:row>
          <xdr:rowOff>188760</xdr:rowOff>
        </xdr:from>
        <xdr:to>
          <xdr:col>5</xdr:col>
          <xdr:colOff>295754</xdr:colOff>
          <xdr:row>16</xdr:row>
          <xdr:rowOff>188760</xdr:rowOff>
        </xdr:to>
        <xdr:grpSp>
          <xdr:nvGrpSpPr>
            <xdr:cNvPr id="159" name="Group 158">
              <a:extLst>
                <a:ext uri="{FF2B5EF4-FFF2-40B4-BE49-F238E27FC236}">
                  <a16:creationId xmlns:a16="http://schemas.microsoft.com/office/drawing/2014/main" id="{00000000-0008-0000-0400-00009F000000}"/>
                </a:ext>
              </a:extLst>
            </xdr:cNvPr>
            <xdr:cNvGrpSpPr/>
          </xdr:nvGrpSpPr>
          <xdr:grpSpPr>
            <a:xfrm>
              <a:off x="6080754" y="13743760"/>
              <a:ext cx="2685000" cy="0"/>
              <a:chOff x="3609982" y="0"/>
              <a:chExt cx="3979296" cy="0"/>
            </a:xfrm>
          </xdr:grpSpPr>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7074928"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18</xdr:row>
          <xdr:rowOff>6263</xdr:rowOff>
        </xdr:from>
        <xdr:to>
          <xdr:col>5</xdr:col>
          <xdr:colOff>287055</xdr:colOff>
          <xdr:row>18</xdr:row>
          <xdr:rowOff>6263</xdr:rowOff>
        </xdr:to>
        <xdr:grpSp>
          <xdr:nvGrpSpPr>
            <xdr:cNvPr id="165" name="Group 164">
              <a:extLst>
                <a:ext uri="{FF2B5EF4-FFF2-40B4-BE49-F238E27FC236}">
                  <a16:creationId xmlns:a16="http://schemas.microsoft.com/office/drawing/2014/main" id="{00000000-0008-0000-0400-0000A5000000}"/>
                </a:ext>
              </a:extLst>
            </xdr:cNvPr>
            <xdr:cNvGrpSpPr/>
          </xdr:nvGrpSpPr>
          <xdr:grpSpPr>
            <a:xfrm>
              <a:off x="6072055" y="16546263"/>
              <a:ext cx="2685000" cy="0"/>
              <a:chOff x="3609982" y="0"/>
              <a:chExt cx="3970592" cy="0"/>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7066224"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234863</xdr:colOff>
          <xdr:row>18</xdr:row>
          <xdr:rowOff>190152</xdr:rowOff>
        </xdr:from>
        <xdr:to>
          <xdr:col>4</xdr:col>
          <xdr:colOff>234863</xdr:colOff>
          <xdr:row>18</xdr:row>
          <xdr:rowOff>190152</xdr:rowOff>
        </xdr:to>
        <xdr:grpSp>
          <xdr:nvGrpSpPr>
            <xdr:cNvPr id="168" name="Group 167">
              <a:extLst>
                <a:ext uri="{FF2B5EF4-FFF2-40B4-BE49-F238E27FC236}">
                  <a16:creationId xmlns:a16="http://schemas.microsoft.com/office/drawing/2014/main" id="{00000000-0008-0000-0400-0000A8000000}"/>
                </a:ext>
              </a:extLst>
            </xdr:cNvPr>
            <xdr:cNvGrpSpPr/>
          </xdr:nvGrpSpPr>
          <xdr:grpSpPr>
            <a:xfrm>
              <a:off x="3659863" y="16730152"/>
              <a:ext cx="2360000" cy="0"/>
              <a:chOff x="3609960" y="0"/>
              <a:chExt cx="1254043" cy="0"/>
            </a:xfrm>
          </xdr:grpSpPr>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4349653"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19</xdr:row>
          <xdr:rowOff>4349</xdr:rowOff>
        </xdr:from>
        <xdr:to>
          <xdr:col>5</xdr:col>
          <xdr:colOff>304452</xdr:colOff>
          <xdr:row>19</xdr:row>
          <xdr:rowOff>4349</xdr:rowOff>
        </xdr:to>
        <xdr:grpSp>
          <xdr:nvGrpSpPr>
            <xdr:cNvPr id="171" name="Group 170">
              <a:extLst>
                <a:ext uri="{FF2B5EF4-FFF2-40B4-BE49-F238E27FC236}">
                  <a16:creationId xmlns:a16="http://schemas.microsoft.com/office/drawing/2014/main" id="{00000000-0008-0000-0400-0000AB000000}"/>
                </a:ext>
              </a:extLst>
            </xdr:cNvPr>
            <xdr:cNvGrpSpPr/>
          </xdr:nvGrpSpPr>
          <xdr:grpSpPr>
            <a:xfrm>
              <a:off x="6089452" y="18794349"/>
              <a:ext cx="2685000" cy="0"/>
              <a:chOff x="3609982" y="0"/>
              <a:chExt cx="3987994" cy="0"/>
            </a:xfrm>
          </xdr:grpSpPr>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708362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19</xdr:row>
          <xdr:rowOff>188760</xdr:rowOff>
        </xdr:from>
        <xdr:to>
          <xdr:col>5</xdr:col>
          <xdr:colOff>287055</xdr:colOff>
          <xdr:row>19</xdr:row>
          <xdr:rowOff>188760</xdr:rowOff>
        </xdr:to>
        <xdr:grpSp>
          <xdr:nvGrpSpPr>
            <xdr:cNvPr id="177" name="Group 176">
              <a:extLst>
                <a:ext uri="{FF2B5EF4-FFF2-40B4-BE49-F238E27FC236}">
                  <a16:creationId xmlns:a16="http://schemas.microsoft.com/office/drawing/2014/main" id="{00000000-0008-0000-0400-0000B1000000}"/>
                </a:ext>
              </a:extLst>
            </xdr:cNvPr>
            <xdr:cNvGrpSpPr/>
          </xdr:nvGrpSpPr>
          <xdr:grpSpPr>
            <a:xfrm>
              <a:off x="6072055" y="18978760"/>
              <a:ext cx="2685000" cy="0"/>
              <a:chOff x="3609982" y="0"/>
              <a:chExt cx="3970592" cy="0"/>
            </a:xfrm>
          </xdr:grpSpPr>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400-000072280000}"/>
                  </a:ext>
                </a:extLst>
              </xdr:cNvPr>
              <xdr:cNvSpPr/>
            </xdr:nvSpPr>
            <xdr:spPr bwMode="auto">
              <a:xfrm>
                <a:off x="7066224"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400-000073280000}"/>
                  </a:ext>
                </a:extLst>
              </xdr:cNvPr>
              <xdr:cNvSpPr/>
            </xdr:nvSpPr>
            <xdr:spPr bwMode="auto">
              <a:xfrm>
                <a:off x="3609982"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287054</xdr:colOff>
          <xdr:row>22</xdr:row>
          <xdr:rowOff>2958</xdr:rowOff>
        </xdr:from>
        <xdr:to>
          <xdr:col>4</xdr:col>
          <xdr:colOff>287054</xdr:colOff>
          <xdr:row>22</xdr:row>
          <xdr:rowOff>2958</xdr:rowOff>
        </xdr:to>
        <xdr:grpSp>
          <xdr:nvGrpSpPr>
            <xdr:cNvPr id="186" name="Group 185">
              <a:extLst>
                <a:ext uri="{FF2B5EF4-FFF2-40B4-BE49-F238E27FC236}">
                  <a16:creationId xmlns:a16="http://schemas.microsoft.com/office/drawing/2014/main" id="{00000000-0008-0000-0400-0000BA000000}"/>
                </a:ext>
              </a:extLst>
            </xdr:cNvPr>
            <xdr:cNvGrpSpPr/>
          </xdr:nvGrpSpPr>
          <xdr:grpSpPr>
            <a:xfrm>
              <a:off x="3712054" y="22792958"/>
              <a:ext cx="2360000" cy="0"/>
              <a:chOff x="3609960" y="0"/>
              <a:chExt cx="1306237" cy="0"/>
            </a:xfrm>
          </xdr:grpSpPr>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400-000078280000}"/>
                  </a:ext>
                </a:extLst>
              </xdr:cNvPr>
              <xdr:cNvSpPr/>
            </xdr:nvSpPr>
            <xdr:spPr bwMode="auto">
              <a:xfrm>
                <a:off x="4401847"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400-000079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252260</xdr:colOff>
          <xdr:row>24</xdr:row>
          <xdr:rowOff>6263</xdr:rowOff>
        </xdr:from>
        <xdr:to>
          <xdr:col>4</xdr:col>
          <xdr:colOff>252260</xdr:colOff>
          <xdr:row>24</xdr:row>
          <xdr:rowOff>6263</xdr:rowOff>
        </xdr:to>
        <xdr:grpSp>
          <xdr:nvGrpSpPr>
            <xdr:cNvPr id="198" name="Group 197">
              <a:extLst>
                <a:ext uri="{FF2B5EF4-FFF2-40B4-BE49-F238E27FC236}">
                  <a16:creationId xmlns:a16="http://schemas.microsoft.com/office/drawing/2014/main" id="{00000000-0008-0000-0400-0000C6000000}"/>
                </a:ext>
              </a:extLst>
            </xdr:cNvPr>
            <xdr:cNvGrpSpPr/>
          </xdr:nvGrpSpPr>
          <xdr:grpSpPr>
            <a:xfrm>
              <a:off x="3677260" y="25006263"/>
              <a:ext cx="2360000" cy="0"/>
              <a:chOff x="3609961" y="0"/>
              <a:chExt cx="1271438" cy="0"/>
            </a:xfrm>
          </xdr:grpSpPr>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400-000080280000}"/>
                  </a:ext>
                </a:extLst>
              </xdr:cNvPr>
              <xdr:cNvSpPr/>
            </xdr:nvSpPr>
            <xdr:spPr bwMode="auto">
              <a:xfrm>
                <a:off x="4367049"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360996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11</xdr:row>
          <xdr:rowOff>3654</xdr:rowOff>
        </xdr:from>
        <xdr:to>
          <xdr:col>5</xdr:col>
          <xdr:colOff>191371</xdr:colOff>
          <xdr:row>11</xdr:row>
          <xdr:rowOff>3654</xdr:rowOff>
        </xdr:to>
        <xdr:grpSp>
          <xdr:nvGrpSpPr>
            <xdr:cNvPr id="210" name="Group 209">
              <a:extLst>
                <a:ext uri="{FF2B5EF4-FFF2-40B4-BE49-F238E27FC236}">
                  <a16:creationId xmlns:a16="http://schemas.microsoft.com/office/drawing/2014/main" id="{00000000-0008-0000-0400-0000D2000000}"/>
                </a:ext>
              </a:extLst>
            </xdr:cNvPr>
            <xdr:cNvGrpSpPr/>
          </xdr:nvGrpSpPr>
          <xdr:grpSpPr>
            <a:xfrm>
              <a:off x="5976371" y="5923654"/>
              <a:ext cx="2685000" cy="0"/>
              <a:chOff x="3609976" y="0"/>
              <a:chExt cx="3874910" cy="0"/>
            </a:xfrm>
          </xdr:grpSpPr>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400-000088280000}"/>
                  </a:ext>
                </a:extLst>
              </xdr:cNvPr>
              <xdr:cNvSpPr/>
            </xdr:nvSpPr>
            <xdr:spPr bwMode="auto">
              <a:xfrm>
                <a:off x="697053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400-000089280000}"/>
                  </a:ext>
                </a:extLst>
              </xdr:cNvPr>
              <xdr:cNvSpPr/>
            </xdr:nvSpPr>
            <xdr:spPr bwMode="auto">
              <a:xfrm>
                <a:off x="360997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11</xdr:row>
          <xdr:rowOff>3654</xdr:rowOff>
        </xdr:from>
        <xdr:to>
          <xdr:col>5</xdr:col>
          <xdr:colOff>191371</xdr:colOff>
          <xdr:row>11</xdr:row>
          <xdr:rowOff>3654</xdr:rowOff>
        </xdr:to>
        <xdr:grpSp>
          <xdr:nvGrpSpPr>
            <xdr:cNvPr id="222" name="Group 221">
              <a:extLst>
                <a:ext uri="{FF2B5EF4-FFF2-40B4-BE49-F238E27FC236}">
                  <a16:creationId xmlns:a16="http://schemas.microsoft.com/office/drawing/2014/main" id="{00000000-0008-0000-0400-0000DE000000}"/>
                </a:ext>
              </a:extLst>
            </xdr:cNvPr>
            <xdr:cNvGrpSpPr/>
          </xdr:nvGrpSpPr>
          <xdr:grpSpPr>
            <a:xfrm>
              <a:off x="5976371" y="5923654"/>
              <a:ext cx="2685000" cy="0"/>
              <a:chOff x="3609976" y="0"/>
              <a:chExt cx="3874910" cy="0"/>
            </a:xfrm>
          </xdr:grpSpPr>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400-000090280000}"/>
                  </a:ext>
                </a:extLst>
              </xdr:cNvPr>
              <xdr:cNvSpPr/>
            </xdr:nvSpPr>
            <xdr:spPr bwMode="auto">
              <a:xfrm>
                <a:off x="697053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400-000091280000}"/>
                  </a:ext>
                </a:extLst>
              </xdr:cNvPr>
              <xdr:cNvSpPr/>
            </xdr:nvSpPr>
            <xdr:spPr bwMode="auto">
              <a:xfrm>
                <a:off x="360997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226163</xdr:colOff>
          <xdr:row>10</xdr:row>
          <xdr:rowOff>188760</xdr:rowOff>
        </xdr:from>
        <xdr:to>
          <xdr:col>4</xdr:col>
          <xdr:colOff>226163</xdr:colOff>
          <xdr:row>10</xdr:row>
          <xdr:rowOff>188760</xdr:rowOff>
        </xdr:to>
        <xdr:grpSp>
          <xdr:nvGrpSpPr>
            <xdr:cNvPr id="228" name="Group 227">
              <a:extLst>
                <a:ext uri="{FF2B5EF4-FFF2-40B4-BE49-F238E27FC236}">
                  <a16:creationId xmlns:a16="http://schemas.microsoft.com/office/drawing/2014/main" id="{00000000-0008-0000-0400-0000E4000000}"/>
                </a:ext>
              </a:extLst>
            </xdr:cNvPr>
            <xdr:cNvGrpSpPr/>
          </xdr:nvGrpSpPr>
          <xdr:grpSpPr>
            <a:xfrm>
              <a:off x="3651163" y="3658760"/>
              <a:ext cx="2360000" cy="0"/>
              <a:chOff x="3609961" y="0"/>
              <a:chExt cx="1245343" cy="0"/>
            </a:xfrm>
          </xdr:grpSpPr>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400-000094280000}"/>
                  </a:ext>
                </a:extLst>
              </xdr:cNvPr>
              <xdr:cNvSpPr/>
            </xdr:nvSpPr>
            <xdr:spPr bwMode="auto">
              <a:xfrm>
                <a:off x="4340954"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360996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234863</xdr:colOff>
          <xdr:row>13</xdr:row>
          <xdr:rowOff>188761</xdr:rowOff>
        </xdr:from>
        <xdr:to>
          <xdr:col>5</xdr:col>
          <xdr:colOff>234863</xdr:colOff>
          <xdr:row>13</xdr:row>
          <xdr:rowOff>188761</xdr:rowOff>
        </xdr:to>
        <xdr:grpSp>
          <xdr:nvGrpSpPr>
            <xdr:cNvPr id="237" name="Group 236">
              <a:extLst>
                <a:ext uri="{FF2B5EF4-FFF2-40B4-BE49-F238E27FC236}">
                  <a16:creationId xmlns:a16="http://schemas.microsoft.com/office/drawing/2014/main" id="{00000000-0008-0000-0400-0000ED000000}"/>
                </a:ext>
              </a:extLst>
            </xdr:cNvPr>
            <xdr:cNvGrpSpPr/>
          </xdr:nvGrpSpPr>
          <xdr:grpSpPr>
            <a:xfrm>
              <a:off x="6019863" y="8598761"/>
              <a:ext cx="2685000" cy="0"/>
              <a:chOff x="3609976" y="0"/>
              <a:chExt cx="3918405" cy="0"/>
            </a:xfrm>
          </xdr:grpSpPr>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400-00009A280000}"/>
                  </a:ext>
                </a:extLst>
              </xdr:cNvPr>
              <xdr:cNvSpPr/>
            </xdr:nvSpPr>
            <xdr:spPr bwMode="auto">
              <a:xfrm>
                <a:off x="701403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400-00009B280000}"/>
                  </a:ext>
                </a:extLst>
              </xdr:cNvPr>
              <xdr:cNvSpPr/>
            </xdr:nvSpPr>
            <xdr:spPr bwMode="auto">
              <a:xfrm>
                <a:off x="360997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22</xdr:row>
          <xdr:rowOff>6263</xdr:rowOff>
        </xdr:from>
        <xdr:to>
          <xdr:col>4</xdr:col>
          <xdr:colOff>269658</xdr:colOff>
          <xdr:row>22</xdr:row>
          <xdr:rowOff>6263</xdr:rowOff>
        </xdr:to>
        <xdr:grpSp>
          <xdr:nvGrpSpPr>
            <xdr:cNvPr id="246" name="Group 245">
              <a:extLst>
                <a:ext uri="{FF2B5EF4-FFF2-40B4-BE49-F238E27FC236}">
                  <a16:creationId xmlns:a16="http://schemas.microsoft.com/office/drawing/2014/main" id="{00000000-0008-0000-0400-0000F6000000}"/>
                </a:ext>
              </a:extLst>
            </xdr:cNvPr>
            <xdr:cNvGrpSpPr/>
          </xdr:nvGrpSpPr>
          <xdr:grpSpPr>
            <a:xfrm>
              <a:off x="3694658" y="22796263"/>
              <a:ext cx="2360000" cy="0"/>
              <a:chOff x="3609961" y="0"/>
              <a:chExt cx="1288840" cy="0"/>
            </a:xfrm>
          </xdr:grpSpPr>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400-0000A0280000}"/>
                  </a:ext>
                </a:extLst>
              </xdr:cNvPr>
              <xdr:cNvSpPr/>
            </xdr:nvSpPr>
            <xdr:spPr bwMode="auto">
              <a:xfrm>
                <a:off x="438445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400-0000A1280000}"/>
                  </a:ext>
                </a:extLst>
              </xdr:cNvPr>
              <xdr:cNvSpPr/>
            </xdr:nvSpPr>
            <xdr:spPr bwMode="auto">
              <a:xfrm>
                <a:off x="360996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25</xdr:row>
          <xdr:rowOff>188064</xdr:rowOff>
        </xdr:from>
        <xdr:to>
          <xdr:col>4</xdr:col>
          <xdr:colOff>287055</xdr:colOff>
          <xdr:row>26</xdr:row>
          <xdr:rowOff>0</xdr:rowOff>
        </xdr:to>
        <xdr:grpSp>
          <xdr:nvGrpSpPr>
            <xdr:cNvPr id="264" name="Group 263">
              <a:extLst>
                <a:ext uri="{FF2B5EF4-FFF2-40B4-BE49-F238E27FC236}">
                  <a16:creationId xmlns:a16="http://schemas.microsoft.com/office/drawing/2014/main" id="{00000000-0008-0000-0400-000008010000}"/>
                </a:ext>
              </a:extLst>
            </xdr:cNvPr>
            <xdr:cNvGrpSpPr/>
          </xdr:nvGrpSpPr>
          <xdr:grpSpPr>
            <a:xfrm>
              <a:off x="3712055" y="27323064"/>
              <a:ext cx="2360000" cy="1056936"/>
              <a:chOff x="3057513" y="5286375"/>
              <a:chExt cx="1066798" cy="219075"/>
            </a:xfrm>
          </xdr:grpSpPr>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400-0000AC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400-0000AD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25</xdr:row>
          <xdr:rowOff>188760</xdr:rowOff>
        </xdr:from>
        <xdr:to>
          <xdr:col>5</xdr:col>
          <xdr:colOff>287055</xdr:colOff>
          <xdr:row>25</xdr:row>
          <xdr:rowOff>188760</xdr:rowOff>
        </xdr:to>
        <xdr:grpSp>
          <xdr:nvGrpSpPr>
            <xdr:cNvPr id="267" name="Group 266">
              <a:extLst>
                <a:ext uri="{FF2B5EF4-FFF2-40B4-BE49-F238E27FC236}">
                  <a16:creationId xmlns:a16="http://schemas.microsoft.com/office/drawing/2014/main" id="{00000000-0008-0000-0400-00000B010000}"/>
                </a:ext>
              </a:extLst>
            </xdr:cNvPr>
            <xdr:cNvGrpSpPr/>
          </xdr:nvGrpSpPr>
          <xdr:grpSpPr>
            <a:xfrm>
              <a:off x="6072055" y="27323760"/>
              <a:ext cx="2685000" cy="0"/>
              <a:chOff x="3609976" y="0"/>
              <a:chExt cx="3972422" cy="0"/>
            </a:xfrm>
          </xdr:grpSpPr>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400-0000AE280000}"/>
                  </a:ext>
                </a:extLst>
              </xdr:cNvPr>
              <xdr:cNvSpPr/>
            </xdr:nvSpPr>
            <xdr:spPr bwMode="auto">
              <a:xfrm>
                <a:off x="7068048"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400-0000AF280000}"/>
                  </a:ext>
                </a:extLst>
              </xdr:cNvPr>
              <xdr:cNvSpPr/>
            </xdr:nvSpPr>
            <xdr:spPr bwMode="auto">
              <a:xfrm>
                <a:off x="3609976"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278356</xdr:colOff>
          <xdr:row>26</xdr:row>
          <xdr:rowOff>8698</xdr:rowOff>
        </xdr:from>
        <xdr:to>
          <xdr:col>4</xdr:col>
          <xdr:colOff>278356</xdr:colOff>
          <xdr:row>27</xdr:row>
          <xdr:rowOff>17397</xdr:rowOff>
        </xdr:to>
        <xdr:grpSp>
          <xdr:nvGrpSpPr>
            <xdr:cNvPr id="270" name="Group 269">
              <a:extLst>
                <a:ext uri="{FF2B5EF4-FFF2-40B4-BE49-F238E27FC236}">
                  <a16:creationId xmlns:a16="http://schemas.microsoft.com/office/drawing/2014/main" id="{00000000-0008-0000-0400-00000E010000}"/>
                </a:ext>
              </a:extLst>
            </xdr:cNvPr>
            <xdr:cNvGrpSpPr/>
          </xdr:nvGrpSpPr>
          <xdr:grpSpPr>
            <a:xfrm>
              <a:off x="3703356" y="28388698"/>
              <a:ext cx="2360000" cy="453699"/>
              <a:chOff x="3057513" y="5286375"/>
              <a:chExt cx="1066798" cy="219075"/>
            </a:xfrm>
          </xdr:grpSpPr>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400-0000B0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400-0000B1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26</xdr:row>
          <xdr:rowOff>8699</xdr:rowOff>
        </xdr:from>
        <xdr:to>
          <xdr:col>4</xdr:col>
          <xdr:colOff>2861849</xdr:colOff>
          <xdr:row>27</xdr:row>
          <xdr:rowOff>17398</xdr:rowOff>
        </xdr:to>
        <xdr:grpSp>
          <xdr:nvGrpSpPr>
            <xdr:cNvPr id="273" name="Group 272">
              <a:extLst>
                <a:ext uri="{FF2B5EF4-FFF2-40B4-BE49-F238E27FC236}">
                  <a16:creationId xmlns:a16="http://schemas.microsoft.com/office/drawing/2014/main" id="{00000000-0008-0000-0400-000011010000}"/>
                </a:ext>
              </a:extLst>
            </xdr:cNvPr>
            <xdr:cNvGrpSpPr/>
          </xdr:nvGrpSpPr>
          <xdr:grpSpPr>
            <a:xfrm>
              <a:off x="6072055" y="28388699"/>
              <a:ext cx="2396994" cy="453699"/>
              <a:chOff x="3057518" y="5286375"/>
              <a:chExt cx="1066800" cy="219075"/>
            </a:xfrm>
          </xdr:grpSpPr>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400-0000B228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400-0000B3280000}"/>
                  </a:ext>
                </a:extLst>
              </xdr:cNvPr>
              <xdr:cNvSpPr/>
            </xdr:nvSpPr>
            <xdr:spPr bwMode="auto">
              <a:xfrm>
                <a:off x="360996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278356</xdr:colOff>
          <xdr:row>35</xdr:row>
          <xdr:rowOff>870</xdr:rowOff>
        </xdr:from>
        <xdr:to>
          <xdr:col>4</xdr:col>
          <xdr:colOff>278356</xdr:colOff>
          <xdr:row>35</xdr:row>
          <xdr:rowOff>870</xdr:rowOff>
        </xdr:to>
        <xdr:grpSp>
          <xdr:nvGrpSpPr>
            <xdr:cNvPr id="282" name="Group 281">
              <a:extLst>
                <a:ext uri="{FF2B5EF4-FFF2-40B4-BE49-F238E27FC236}">
                  <a16:creationId xmlns:a16="http://schemas.microsoft.com/office/drawing/2014/main" id="{00000000-0008-0000-0400-00001A010000}"/>
                </a:ext>
              </a:extLst>
            </xdr:cNvPr>
            <xdr:cNvGrpSpPr/>
          </xdr:nvGrpSpPr>
          <xdr:grpSpPr>
            <a:xfrm>
              <a:off x="3703356" y="40955870"/>
              <a:ext cx="2360000" cy="0"/>
              <a:chOff x="3609961" y="0"/>
              <a:chExt cx="1297538" cy="0"/>
            </a:xfrm>
          </xdr:grpSpPr>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400-0000B8280000}"/>
                  </a:ext>
                </a:extLst>
              </xdr:cNvPr>
              <xdr:cNvSpPr/>
            </xdr:nvSpPr>
            <xdr:spPr bwMode="auto">
              <a:xfrm>
                <a:off x="4393149"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400-0000B9280000}"/>
                  </a:ext>
                </a:extLst>
              </xdr:cNvPr>
              <xdr:cNvSpPr/>
            </xdr:nvSpPr>
            <xdr:spPr bwMode="auto">
              <a:xfrm>
                <a:off x="360996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313151</xdr:colOff>
          <xdr:row>35</xdr:row>
          <xdr:rowOff>1566</xdr:rowOff>
        </xdr:from>
        <xdr:to>
          <xdr:col>4</xdr:col>
          <xdr:colOff>2887945</xdr:colOff>
          <xdr:row>35</xdr:row>
          <xdr:rowOff>1566</xdr:rowOff>
        </xdr:to>
        <xdr:grpSp>
          <xdr:nvGrpSpPr>
            <xdr:cNvPr id="285" name="Group 284">
              <a:extLst>
                <a:ext uri="{FF2B5EF4-FFF2-40B4-BE49-F238E27FC236}">
                  <a16:creationId xmlns:a16="http://schemas.microsoft.com/office/drawing/2014/main" id="{00000000-0008-0000-0400-00001D010000}"/>
                </a:ext>
              </a:extLst>
            </xdr:cNvPr>
            <xdr:cNvGrpSpPr/>
          </xdr:nvGrpSpPr>
          <xdr:grpSpPr>
            <a:xfrm>
              <a:off x="6098151" y="40956566"/>
              <a:ext cx="2371594" cy="0"/>
              <a:chOff x="3609960" y="0"/>
              <a:chExt cx="3911077" cy="0"/>
            </a:xfrm>
          </xdr:grpSpPr>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400-0000BA280000}"/>
                  </a:ext>
                </a:extLst>
              </xdr:cNvPr>
              <xdr:cNvSpPr/>
            </xdr:nvSpPr>
            <xdr:spPr bwMode="auto">
              <a:xfrm>
                <a:off x="7006687"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400-0000BB280000}"/>
                  </a:ext>
                </a:extLst>
              </xdr:cNvPr>
              <xdr:cNvSpPr/>
            </xdr:nvSpPr>
            <xdr:spPr bwMode="auto">
              <a:xfrm>
                <a:off x="3609960"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252260</xdr:colOff>
          <xdr:row>43</xdr:row>
          <xdr:rowOff>6263</xdr:rowOff>
        </xdr:from>
        <xdr:to>
          <xdr:col>4</xdr:col>
          <xdr:colOff>252260</xdr:colOff>
          <xdr:row>43</xdr:row>
          <xdr:rowOff>6263</xdr:rowOff>
        </xdr:to>
        <xdr:grpSp>
          <xdr:nvGrpSpPr>
            <xdr:cNvPr id="288" name="Group 287">
              <a:extLst>
                <a:ext uri="{FF2B5EF4-FFF2-40B4-BE49-F238E27FC236}">
                  <a16:creationId xmlns:a16="http://schemas.microsoft.com/office/drawing/2014/main" id="{00000000-0008-0000-0400-000020010000}"/>
                </a:ext>
              </a:extLst>
            </xdr:cNvPr>
            <xdr:cNvGrpSpPr/>
          </xdr:nvGrpSpPr>
          <xdr:grpSpPr>
            <a:xfrm>
              <a:off x="3677260" y="51946263"/>
              <a:ext cx="2360000" cy="0"/>
              <a:chOff x="3609961" y="0"/>
              <a:chExt cx="1271438" cy="0"/>
            </a:xfrm>
          </xdr:grpSpPr>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400-0000BC280000}"/>
                  </a:ext>
                </a:extLst>
              </xdr:cNvPr>
              <xdr:cNvSpPr/>
            </xdr:nvSpPr>
            <xdr:spPr bwMode="auto">
              <a:xfrm>
                <a:off x="4367049"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400-0000BD280000}"/>
                  </a:ext>
                </a:extLst>
              </xdr:cNvPr>
              <xdr:cNvSpPr/>
            </xdr:nvSpPr>
            <xdr:spPr bwMode="auto">
              <a:xfrm>
                <a:off x="3609961" y="0"/>
                <a:ext cx="51435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42</xdr:row>
          <xdr:rowOff>188761</xdr:rowOff>
        </xdr:from>
        <xdr:to>
          <xdr:col>4</xdr:col>
          <xdr:colOff>2870548</xdr:colOff>
          <xdr:row>43</xdr:row>
          <xdr:rowOff>6090</xdr:rowOff>
        </xdr:to>
        <xdr:grpSp>
          <xdr:nvGrpSpPr>
            <xdr:cNvPr id="291" name="Group 290">
              <a:extLst>
                <a:ext uri="{FF2B5EF4-FFF2-40B4-BE49-F238E27FC236}">
                  <a16:creationId xmlns:a16="http://schemas.microsoft.com/office/drawing/2014/main" id="{00000000-0008-0000-0400-000023010000}"/>
                </a:ext>
              </a:extLst>
            </xdr:cNvPr>
            <xdr:cNvGrpSpPr/>
          </xdr:nvGrpSpPr>
          <xdr:grpSpPr>
            <a:xfrm>
              <a:off x="6080754" y="50488761"/>
              <a:ext cx="2390644" cy="1457329"/>
              <a:chOff x="3057496" y="5286375"/>
              <a:chExt cx="1066806" cy="219075"/>
            </a:xfrm>
          </xdr:grpSpPr>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400-0000BE280000}"/>
                  </a:ext>
                </a:extLst>
              </xdr:cNvPr>
              <xdr:cNvSpPr/>
            </xdr:nvSpPr>
            <xdr:spPr bwMode="auto">
              <a:xfrm>
                <a:off x="305749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400-0000BF280000}"/>
                  </a:ext>
                </a:extLst>
              </xdr:cNvPr>
              <xdr:cNvSpPr/>
            </xdr:nvSpPr>
            <xdr:spPr bwMode="auto">
              <a:xfrm>
                <a:off x="360995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43</xdr:row>
          <xdr:rowOff>173973</xdr:rowOff>
        </xdr:from>
        <xdr:to>
          <xdr:col>4</xdr:col>
          <xdr:colOff>2879246</xdr:colOff>
          <xdr:row>44</xdr:row>
          <xdr:rowOff>4002</xdr:rowOff>
        </xdr:to>
        <xdr:grpSp>
          <xdr:nvGrpSpPr>
            <xdr:cNvPr id="297" name="Group 296">
              <a:extLst>
                <a:ext uri="{FF2B5EF4-FFF2-40B4-BE49-F238E27FC236}">
                  <a16:creationId xmlns:a16="http://schemas.microsoft.com/office/drawing/2014/main" id="{00000000-0008-0000-0400-000029010000}"/>
                </a:ext>
              </a:extLst>
            </xdr:cNvPr>
            <xdr:cNvGrpSpPr/>
          </xdr:nvGrpSpPr>
          <xdr:grpSpPr>
            <a:xfrm>
              <a:off x="6089452" y="52113973"/>
              <a:ext cx="2384294" cy="2825029"/>
              <a:chOff x="3057504" y="5286375"/>
              <a:chExt cx="1066806" cy="219075"/>
            </a:xfrm>
          </xdr:grpSpPr>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400-0000C2280000}"/>
                  </a:ext>
                </a:extLst>
              </xdr:cNvPr>
              <xdr:cNvSpPr/>
            </xdr:nvSpPr>
            <xdr:spPr bwMode="auto">
              <a:xfrm>
                <a:off x="305750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400-0000C3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10</xdr:row>
          <xdr:rowOff>295754</xdr:rowOff>
        </xdr:from>
        <xdr:to>
          <xdr:col>5</xdr:col>
          <xdr:colOff>191371</xdr:colOff>
          <xdr:row>10</xdr:row>
          <xdr:rowOff>608905</xdr:rowOff>
        </xdr:to>
        <xdr:grpSp>
          <xdr:nvGrpSpPr>
            <xdr:cNvPr id="315" name="Group 314">
              <a:extLst>
                <a:ext uri="{FF2B5EF4-FFF2-40B4-BE49-F238E27FC236}">
                  <a16:creationId xmlns:a16="http://schemas.microsoft.com/office/drawing/2014/main" id="{00000000-0008-0000-0400-00003B010000}"/>
                </a:ext>
              </a:extLst>
            </xdr:cNvPr>
            <xdr:cNvGrpSpPr/>
          </xdr:nvGrpSpPr>
          <xdr:grpSpPr>
            <a:xfrm>
              <a:off x="5976371" y="3765754"/>
              <a:ext cx="2685000" cy="313151"/>
              <a:chOff x="3057534" y="5286375"/>
              <a:chExt cx="1066798" cy="219075"/>
            </a:xfrm>
          </xdr:grpSpPr>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400-0000CE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400-0000CF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226163</xdr:colOff>
          <xdr:row>10</xdr:row>
          <xdr:rowOff>252260</xdr:rowOff>
        </xdr:from>
        <xdr:to>
          <xdr:col>4</xdr:col>
          <xdr:colOff>226163</xdr:colOff>
          <xdr:row>10</xdr:row>
          <xdr:rowOff>617602</xdr:rowOff>
        </xdr:to>
        <xdr:grpSp>
          <xdr:nvGrpSpPr>
            <xdr:cNvPr id="318" name="Group 317">
              <a:extLst>
                <a:ext uri="{FF2B5EF4-FFF2-40B4-BE49-F238E27FC236}">
                  <a16:creationId xmlns:a16="http://schemas.microsoft.com/office/drawing/2014/main" id="{00000000-0008-0000-0400-00003E010000}"/>
                </a:ext>
              </a:extLst>
            </xdr:cNvPr>
            <xdr:cNvGrpSpPr/>
          </xdr:nvGrpSpPr>
          <xdr:grpSpPr>
            <a:xfrm>
              <a:off x="3651163" y="3722260"/>
              <a:ext cx="2360000" cy="365342"/>
              <a:chOff x="3057512" y="5286375"/>
              <a:chExt cx="1066798" cy="219075"/>
            </a:xfrm>
          </xdr:grpSpPr>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400-0000D0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400-0000D1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10</xdr:row>
          <xdr:rowOff>295754</xdr:rowOff>
        </xdr:from>
        <xdr:to>
          <xdr:col>5</xdr:col>
          <xdr:colOff>191371</xdr:colOff>
          <xdr:row>10</xdr:row>
          <xdr:rowOff>608905</xdr:rowOff>
        </xdr:to>
        <xdr:grpSp>
          <xdr:nvGrpSpPr>
            <xdr:cNvPr id="321" name="Group 320">
              <a:extLst>
                <a:ext uri="{FF2B5EF4-FFF2-40B4-BE49-F238E27FC236}">
                  <a16:creationId xmlns:a16="http://schemas.microsoft.com/office/drawing/2014/main" id="{00000000-0008-0000-0400-000041010000}"/>
                </a:ext>
              </a:extLst>
            </xdr:cNvPr>
            <xdr:cNvGrpSpPr/>
          </xdr:nvGrpSpPr>
          <xdr:grpSpPr>
            <a:xfrm>
              <a:off x="5976371" y="3765754"/>
              <a:ext cx="2685000" cy="313151"/>
              <a:chOff x="3057526" y="5286375"/>
              <a:chExt cx="1066800" cy="219075"/>
            </a:xfrm>
          </xdr:grpSpPr>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400-0000D228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400-0000D3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10</xdr:row>
          <xdr:rowOff>295754</xdr:rowOff>
        </xdr:from>
        <xdr:to>
          <xdr:col>5</xdr:col>
          <xdr:colOff>191371</xdr:colOff>
          <xdr:row>10</xdr:row>
          <xdr:rowOff>608905</xdr:rowOff>
        </xdr:to>
        <xdr:grpSp>
          <xdr:nvGrpSpPr>
            <xdr:cNvPr id="324" name="Group 323">
              <a:extLst>
                <a:ext uri="{FF2B5EF4-FFF2-40B4-BE49-F238E27FC236}">
                  <a16:creationId xmlns:a16="http://schemas.microsoft.com/office/drawing/2014/main" id="{00000000-0008-0000-0400-000044010000}"/>
                </a:ext>
              </a:extLst>
            </xdr:cNvPr>
            <xdr:cNvGrpSpPr/>
          </xdr:nvGrpSpPr>
          <xdr:grpSpPr>
            <a:xfrm>
              <a:off x="5976371" y="3765754"/>
              <a:ext cx="2685000" cy="313151"/>
              <a:chOff x="3057526" y="5286375"/>
              <a:chExt cx="1066800" cy="219075"/>
            </a:xfrm>
          </xdr:grpSpPr>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400-0000D428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400-0000D5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226163</xdr:colOff>
          <xdr:row>10</xdr:row>
          <xdr:rowOff>252260</xdr:rowOff>
        </xdr:from>
        <xdr:to>
          <xdr:col>4</xdr:col>
          <xdr:colOff>226163</xdr:colOff>
          <xdr:row>10</xdr:row>
          <xdr:rowOff>617602</xdr:rowOff>
        </xdr:to>
        <xdr:grpSp>
          <xdr:nvGrpSpPr>
            <xdr:cNvPr id="327" name="Group 326">
              <a:extLst>
                <a:ext uri="{FF2B5EF4-FFF2-40B4-BE49-F238E27FC236}">
                  <a16:creationId xmlns:a16="http://schemas.microsoft.com/office/drawing/2014/main" id="{00000000-0008-0000-0400-000047010000}"/>
                </a:ext>
              </a:extLst>
            </xdr:cNvPr>
            <xdr:cNvGrpSpPr/>
          </xdr:nvGrpSpPr>
          <xdr:grpSpPr>
            <a:xfrm>
              <a:off x="3651163" y="3722260"/>
              <a:ext cx="2360000" cy="365342"/>
              <a:chOff x="3057513" y="5286375"/>
              <a:chExt cx="1066798" cy="219075"/>
            </a:xfrm>
          </xdr:grpSpPr>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400-0000D6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400-0000D7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11</xdr:row>
          <xdr:rowOff>17398</xdr:rowOff>
        </xdr:from>
        <xdr:to>
          <xdr:col>4</xdr:col>
          <xdr:colOff>287055</xdr:colOff>
          <xdr:row>11</xdr:row>
          <xdr:rowOff>417535</xdr:rowOff>
        </xdr:to>
        <xdr:grpSp>
          <xdr:nvGrpSpPr>
            <xdr:cNvPr id="330" name="Group 329">
              <a:extLst>
                <a:ext uri="{FF2B5EF4-FFF2-40B4-BE49-F238E27FC236}">
                  <a16:creationId xmlns:a16="http://schemas.microsoft.com/office/drawing/2014/main" id="{00000000-0008-0000-0400-00004A010000}"/>
                </a:ext>
              </a:extLst>
            </xdr:cNvPr>
            <xdr:cNvGrpSpPr/>
          </xdr:nvGrpSpPr>
          <xdr:grpSpPr>
            <a:xfrm>
              <a:off x="3712055" y="5937398"/>
              <a:ext cx="2360000" cy="400137"/>
              <a:chOff x="3057512" y="5286375"/>
              <a:chExt cx="1066798" cy="219075"/>
            </a:xfrm>
          </xdr:grpSpPr>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400-0000D8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400-0000D9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191370</xdr:colOff>
          <xdr:row>11</xdr:row>
          <xdr:rowOff>8699</xdr:rowOff>
        </xdr:from>
        <xdr:to>
          <xdr:col>5</xdr:col>
          <xdr:colOff>191370</xdr:colOff>
          <xdr:row>11</xdr:row>
          <xdr:rowOff>391439</xdr:rowOff>
        </xdr:to>
        <xdr:grpSp>
          <xdr:nvGrpSpPr>
            <xdr:cNvPr id="333" name="Group 332">
              <a:extLst>
                <a:ext uri="{FF2B5EF4-FFF2-40B4-BE49-F238E27FC236}">
                  <a16:creationId xmlns:a16="http://schemas.microsoft.com/office/drawing/2014/main" id="{00000000-0008-0000-0400-00004D010000}"/>
                </a:ext>
              </a:extLst>
            </xdr:cNvPr>
            <xdr:cNvGrpSpPr/>
          </xdr:nvGrpSpPr>
          <xdr:grpSpPr>
            <a:xfrm>
              <a:off x="5976370" y="5928699"/>
              <a:ext cx="2685000" cy="382740"/>
              <a:chOff x="3057534" y="5286375"/>
              <a:chExt cx="1066798" cy="219075"/>
            </a:xfrm>
          </xdr:grpSpPr>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400-0000DA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400-0000DB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191370</xdr:colOff>
          <xdr:row>11</xdr:row>
          <xdr:rowOff>8699</xdr:rowOff>
        </xdr:from>
        <xdr:to>
          <xdr:col>5</xdr:col>
          <xdr:colOff>191370</xdr:colOff>
          <xdr:row>11</xdr:row>
          <xdr:rowOff>391439</xdr:rowOff>
        </xdr:to>
        <xdr:grpSp>
          <xdr:nvGrpSpPr>
            <xdr:cNvPr id="336" name="Group 335">
              <a:extLst>
                <a:ext uri="{FF2B5EF4-FFF2-40B4-BE49-F238E27FC236}">
                  <a16:creationId xmlns:a16="http://schemas.microsoft.com/office/drawing/2014/main" id="{00000000-0008-0000-0400-000050010000}"/>
                </a:ext>
              </a:extLst>
            </xdr:cNvPr>
            <xdr:cNvGrpSpPr/>
          </xdr:nvGrpSpPr>
          <xdr:grpSpPr>
            <a:xfrm>
              <a:off x="5976370" y="5928699"/>
              <a:ext cx="2685000" cy="382740"/>
              <a:chOff x="3057526" y="5286375"/>
              <a:chExt cx="1066800" cy="219075"/>
            </a:xfrm>
          </xdr:grpSpPr>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400-0000DC28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400-0000DD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11</xdr:row>
          <xdr:rowOff>17398</xdr:rowOff>
        </xdr:from>
        <xdr:to>
          <xdr:col>4</xdr:col>
          <xdr:colOff>287055</xdr:colOff>
          <xdr:row>11</xdr:row>
          <xdr:rowOff>417535</xdr:rowOff>
        </xdr:to>
        <xdr:grpSp>
          <xdr:nvGrpSpPr>
            <xdr:cNvPr id="339" name="Group 338">
              <a:extLst>
                <a:ext uri="{FF2B5EF4-FFF2-40B4-BE49-F238E27FC236}">
                  <a16:creationId xmlns:a16="http://schemas.microsoft.com/office/drawing/2014/main" id="{00000000-0008-0000-0400-000053010000}"/>
                </a:ext>
              </a:extLst>
            </xdr:cNvPr>
            <xdr:cNvGrpSpPr/>
          </xdr:nvGrpSpPr>
          <xdr:grpSpPr>
            <a:xfrm>
              <a:off x="3712055" y="5937398"/>
              <a:ext cx="2360000" cy="400137"/>
              <a:chOff x="3057513" y="5286375"/>
              <a:chExt cx="1066798" cy="219075"/>
            </a:xfrm>
          </xdr:grpSpPr>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400-0000DE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400-0000DF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191370</xdr:colOff>
          <xdr:row>11</xdr:row>
          <xdr:rowOff>8699</xdr:rowOff>
        </xdr:from>
        <xdr:to>
          <xdr:col>5</xdr:col>
          <xdr:colOff>191370</xdr:colOff>
          <xdr:row>11</xdr:row>
          <xdr:rowOff>391439</xdr:rowOff>
        </xdr:to>
        <xdr:grpSp>
          <xdr:nvGrpSpPr>
            <xdr:cNvPr id="342" name="Group 341">
              <a:extLst>
                <a:ext uri="{FF2B5EF4-FFF2-40B4-BE49-F238E27FC236}">
                  <a16:creationId xmlns:a16="http://schemas.microsoft.com/office/drawing/2014/main" id="{00000000-0008-0000-0400-000056010000}"/>
                </a:ext>
              </a:extLst>
            </xdr:cNvPr>
            <xdr:cNvGrpSpPr/>
          </xdr:nvGrpSpPr>
          <xdr:grpSpPr>
            <a:xfrm>
              <a:off x="5976370" y="5928699"/>
              <a:ext cx="2685000" cy="382740"/>
              <a:chOff x="3057526" y="5286375"/>
              <a:chExt cx="1066800" cy="219075"/>
            </a:xfrm>
          </xdr:grpSpPr>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400-0000E028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400-0000E1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244133</xdr:colOff>
          <xdr:row>11</xdr:row>
          <xdr:rowOff>1990018</xdr:rowOff>
        </xdr:from>
        <xdr:to>
          <xdr:col>4</xdr:col>
          <xdr:colOff>244133</xdr:colOff>
          <xdr:row>13</xdr:row>
          <xdr:rowOff>250292</xdr:rowOff>
        </xdr:to>
        <xdr:grpSp>
          <xdr:nvGrpSpPr>
            <xdr:cNvPr id="345" name="Group 344">
              <a:extLst>
                <a:ext uri="{FF2B5EF4-FFF2-40B4-BE49-F238E27FC236}">
                  <a16:creationId xmlns:a16="http://schemas.microsoft.com/office/drawing/2014/main" id="{00000000-0008-0000-0400-000059010000}"/>
                </a:ext>
              </a:extLst>
            </xdr:cNvPr>
            <xdr:cNvGrpSpPr/>
          </xdr:nvGrpSpPr>
          <xdr:grpSpPr>
            <a:xfrm>
              <a:off x="3669133" y="7910018"/>
              <a:ext cx="2360000" cy="750274"/>
              <a:chOff x="3057512" y="5286375"/>
              <a:chExt cx="1066798" cy="219075"/>
            </a:xfrm>
          </xdr:grpSpPr>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400-0000E2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400-0000E3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208767</xdr:colOff>
          <xdr:row>12</xdr:row>
          <xdr:rowOff>0</xdr:rowOff>
        </xdr:from>
        <xdr:to>
          <xdr:col>5</xdr:col>
          <xdr:colOff>208767</xdr:colOff>
          <xdr:row>13</xdr:row>
          <xdr:rowOff>0</xdr:rowOff>
        </xdr:to>
        <xdr:grpSp>
          <xdr:nvGrpSpPr>
            <xdr:cNvPr id="348" name="Group 347">
              <a:extLst>
                <a:ext uri="{FF2B5EF4-FFF2-40B4-BE49-F238E27FC236}">
                  <a16:creationId xmlns:a16="http://schemas.microsoft.com/office/drawing/2014/main" id="{00000000-0008-0000-0400-00005C010000}"/>
                </a:ext>
              </a:extLst>
            </xdr:cNvPr>
            <xdr:cNvGrpSpPr/>
          </xdr:nvGrpSpPr>
          <xdr:grpSpPr>
            <a:xfrm>
              <a:off x="5993767" y="7965000"/>
              <a:ext cx="2685000" cy="445000"/>
              <a:chOff x="3057534" y="5286375"/>
              <a:chExt cx="1066798" cy="219075"/>
            </a:xfrm>
          </xdr:grpSpPr>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400-0000E4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400-0000E5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244133</xdr:colOff>
          <xdr:row>11</xdr:row>
          <xdr:rowOff>1990018</xdr:rowOff>
        </xdr:from>
        <xdr:to>
          <xdr:col>4</xdr:col>
          <xdr:colOff>244133</xdr:colOff>
          <xdr:row>13</xdr:row>
          <xdr:rowOff>250292</xdr:rowOff>
        </xdr:to>
        <xdr:grpSp>
          <xdr:nvGrpSpPr>
            <xdr:cNvPr id="351" name="Group 350">
              <a:extLst>
                <a:ext uri="{FF2B5EF4-FFF2-40B4-BE49-F238E27FC236}">
                  <a16:creationId xmlns:a16="http://schemas.microsoft.com/office/drawing/2014/main" id="{00000000-0008-0000-0400-00005F010000}"/>
                </a:ext>
              </a:extLst>
            </xdr:cNvPr>
            <xdr:cNvGrpSpPr/>
          </xdr:nvGrpSpPr>
          <xdr:grpSpPr>
            <a:xfrm>
              <a:off x="3669133" y="7910018"/>
              <a:ext cx="2360000" cy="750274"/>
              <a:chOff x="3057513" y="5286375"/>
              <a:chExt cx="1066798" cy="219075"/>
            </a:xfrm>
          </xdr:grpSpPr>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400-0000E6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400-0000E7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208767</xdr:colOff>
          <xdr:row>12</xdr:row>
          <xdr:rowOff>0</xdr:rowOff>
        </xdr:from>
        <xdr:to>
          <xdr:col>5</xdr:col>
          <xdr:colOff>208767</xdr:colOff>
          <xdr:row>13</xdr:row>
          <xdr:rowOff>0</xdr:rowOff>
        </xdr:to>
        <xdr:grpSp>
          <xdr:nvGrpSpPr>
            <xdr:cNvPr id="354" name="Group 353">
              <a:extLst>
                <a:ext uri="{FF2B5EF4-FFF2-40B4-BE49-F238E27FC236}">
                  <a16:creationId xmlns:a16="http://schemas.microsoft.com/office/drawing/2014/main" id="{00000000-0008-0000-0400-000062010000}"/>
                </a:ext>
              </a:extLst>
            </xdr:cNvPr>
            <xdr:cNvGrpSpPr/>
          </xdr:nvGrpSpPr>
          <xdr:grpSpPr>
            <a:xfrm>
              <a:off x="5993767" y="7965000"/>
              <a:ext cx="2685000" cy="445000"/>
              <a:chOff x="3057526" y="5286375"/>
              <a:chExt cx="1066800" cy="219075"/>
            </a:xfrm>
          </xdr:grpSpPr>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400-0000E828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400-0000E9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269657</xdr:colOff>
          <xdr:row>13</xdr:row>
          <xdr:rowOff>260959</xdr:rowOff>
        </xdr:from>
        <xdr:to>
          <xdr:col>4</xdr:col>
          <xdr:colOff>269657</xdr:colOff>
          <xdr:row>13</xdr:row>
          <xdr:rowOff>713288</xdr:rowOff>
        </xdr:to>
        <xdr:grpSp>
          <xdr:nvGrpSpPr>
            <xdr:cNvPr id="357" name="Group 356">
              <a:extLst>
                <a:ext uri="{FF2B5EF4-FFF2-40B4-BE49-F238E27FC236}">
                  <a16:creationId xmlns:a16="http://schemas.microsoft.com/office/drawing/2014/main" id="{00000000-0008-0000-0400-000065010000}"/>
                </a:ext>
              </a:extLst>
            </xdr:cNvPr>
            <xdr:cNvGrpSpPr/>
          </xdr:nvGrpSpPr>
          <xdr:grpSpPr>
            <a:xfrm>
              <a:off x="3694657" y="8670959"/>
              <a:ext cx="2360000" cy="452329"/>
              <a:chOff x="3057512" y="5286375"/>
              <a:chExt cx="1066798" cy="219075"/>
            </a:xfrm>
          </xdr:grpSpPr>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400-0000EA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400-0000EB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234863</xdr:colOff>
          <xdr:row>13</xdr:row>
          <xdr:rowOff>252261</xdr:rowOff>
        </xdr:from>
        <xdr:to>
          <xdr:col>5</xdr:col>
          <xdr:colOff>234863</xdr:colOff>
          <xdr:row>13</xdr:row>
          <xdr:rowOff>695891</xdr:rowOff>
        </xdr:to>
        <xdr:grpSp>
          <xdr:nvGrpSpPr>
            <xdr:cNvPr id="360" name="Group 359">
              <a:extLst>
                <a:ext uri="{FF2B5EF4-FFF2-40B4-BE49-F238E27FC236}">
                  <a16:creationId xmlns:a16="http://schemas.microsoft.com/office/drawing/2014/main" id="{00000000-0008-0000-0400-000068010000}"/>
                </a:ext>
              </a:extLst>
            </xdr:cNvPr>
            <xdr:cNvGrpSpPr/>
          </xdr:nvGrpSpPr>
          <xdr:grpSpPr>
            <a:xfrm>
              <a:off x="6019863" y="8662261"/>
              <a:ext cx="2685000" cy="443630"/>
              <a:chOff x="3057534" y="5286375"/>
              <a:chExt cx="1066798" cy="219075"/>
            </a:xfrm>
          </xdr:grpSpPr>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400-0000EC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400-0000ED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14</xdr:row>
          <xdr:rowOff>234863</xdr:rowOff>
        </xdr:from>
        <xdr:to>
          <xdr:col>4</xdr:col>
          <xdr:colOff>269658</xdr:colOff>
          <xdr:row>14</xdr:row>
          <xdr:rowOff>687192</xdr:rowOff>
        </xdr:to>
        <xdr:grpSp>
          <xdr:nvGrpSpPr>
            <xdr:cNvPr id="363" name="Group 362">
              <a:extLst>
                <a:ext uri="{FF2B5EF4-FFF2-40B4-BE49-F238E27FC236}">
                  <a16:creationId xmlns:a16="http://schemas.microsoft.com/office/drawing/2014/main" id="{00000000-0008-0000-0400-00006B010000}"/>
                </a:ext>
              </a:extLst>
            </xdr:cNvPr>
            <xdr:cNvGrpSpPr/>
          </xdr:nvGrpSpPr>
          <xdr:grpSpPr>
            <a:xfrm>
              <a:off x="3694658" y="10359863"/>
              <a:ext cx="2360000" cy="452329"/>
              <a:chOff x="3057512" y="5286375"/>
              <a:chExt cx="1066798" cy="219075"/>
            </a:xfrm>
          </xdr:grpSpPr>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400-0000EE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400-0000EF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269657</xdr:colOff>
          <xdr:row>14</xdr:row>
          <xdr:rowOff>226164</xdr:rowOff>
        </xdr:from>
        <xdr:to>
          <xdr:col>5</xdr:col>
          <xdr:colOff>269657</xdr:colOff>
          <xdr:row>14</xdr:row>
          <xdr:rowOff>669794</xdr:rowOff>
        </xdr:to>
        <xdr:grpSp>
          <xdr:nvGrpSpPr>
            <xdr:cNvPr id="366" name="Group 365">
              <a:extLst>
                <a:ext uri="{FF2B5EF4-FFF2-40B4-BE49-F238E27FC236}">
                  <a16:creationId xmlns:a16="http://schemas.microsoft.com/office/drawing/2014/main" id="{00000000-0008-0000-0400-00006E010000}"/>
                </a:ext>
              </a:extLst>
            </xdr:cNvPr>
            <xdr:cNvGrpSpPr/>
          </xdr:nvGrpSpPr>
          <xdr:grpSpPr>
            <a:xfrm>
              <a:off x="6054657" y="10351164"/>
              <a:ext cx="2685000" cy="443630"/>
              <a:chOff x="3057534" y="5286375"/>
              <a:chExt cx="1066798" cy="219075"/>
            </a:xfrm>
          </xdr:grpSpPr>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400-0000F0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400-0000F1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15</xdr:row>
          <xdr:rowOff>156575</xdr:rowOff>
        </xdr:from>
        <xdr:to>
          <xdr:col>4</xdr:col>
          <xdr:colOff>269658</xdr:colOff>
          <xdr:row>15</xdr:row>
          <xdr:rowOff>608904</xdr:rowOff>
        </xdr:to>
        <xdr:grpSp>
          <xdr:nvGrpSpPr>
            <xdr:cNvPr id="369" name="Group 368">
              <a:extLst>
                <a:ext uri="{FF2B5EF4-FFF2-40B4-BE49-F238E27FC236}">
                  <a16:creationId xmlns:a16="http://schemas.microsoft.com/office/drawing/2014/main" id="{00000000-0008-0000-0400-000071010000}"/>
                </a:ext>
              </a:extLst>
            </xdr:cNvPr>
            <xdr:cNvGrpSpPr/>
          </xdr:nvGrpSpPr>
          <xdr:grpSpPr>
            <a:xfrm>
              <a:off x="3694658" y="11996575"/>
              <a:ext cx="2360000" cy="452329"/>
              <a:chOff x="3057512" y="5286375"/>
              <a:chExt cx="1066798" cy="219075"/>
            </a:xfrm>
          </xdr:grpSpPr>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400-0000F2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400-0000F3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278356</xdr:colOff>
          <xdr:row>15</xdr:row>
          <xdr:rowOff>173973</xdr:rowOff>
        </xdr:from>
        <xdr:to>
          <xdr:col>5</xdr:col>
          <xdr:colOff>278356</xdr:colOff>
          <xdr:row>15</xdr:row>
          <xdr:rowOff>617603</xdr:rowOff>
        </xdr:to>
        <xdr:grpSp>
          <xdr:nvGrpSpPr>
            <xdr:cNvPr id="372" name="Group 371">
              <a:extLst>
                <a:ext uri="{FF2B5EF4-FFF2-40B4-BE49-F238E27FC236}">
                  <a16:creationId xmlns:a16="http://schemas.microsoft.com/office/drawing/2014/main" id="{00000000-0008-0000-0400-000074010000}"/>
                </a:ext>
              </a:extLst>
            </xdr:cNvPr>
            <xdr:cNvGrpSpPr/>
          </xdr:nvGrpSpPr>
          <xdr:grpSpPr>
            <a:xfrm>
              <a:off x="6063356" y="12013973"/>
              <a:ext cx="2685000" cy="443630"/>
              <a:chOff x="3057534" y="5286375"/>
              <a:chExt cx="1066798" cy="219075"/>
            </a:xfrm>
          </xdr:grpSpPr>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400-0000F4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400-0000F5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16</xdr:row>
          <xdr:rowOff>234863</xdr:rowOff>
        </xdr:from>
        <xdr:to>
          <xdr:col>4</xdr:col>
          <xdr:colOff>269658</xdr:colOff>
          <xdr:row>16</xdr:row>
          <xdr:rowOff>687192</xdr:rowOff>
        </xdr:to>
        <xdr:grpSp>
          <xdr:nvGrpSpPr>
            <xdr:cNvPr id="375" name="Group 374">
              <a:extLst>
                <a:ext uri="{FF2B5EF4-FFF2-40B4-BE49-F238E27FC236}">
                  <a16:creationId xmlns:a16="http://schemas.microsoft.com/office/drawing/2014/main" id="{00000000-0008-0000-0400-000077010000}"/>
                </a:ext>
              </a:extLst>
            </xdr:cNvPr>
            <xdr:cNvGrpSpPr/>
          </xdr:nvGrpSpPr>
          <xdr:grpSpPr>
            <a:xfrm>
              <a:off x="3694658" y="13789863"/>
              <a:ext cx="2360000" cy="452329"/>
              <a:chOff x="3057512" y="5286375"/>
              <a:chExt cx="1066798" cy="219075"/>
            </a:xfrm>
          </xdr:grpSpPr>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400-0000F6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400-0000F7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16</xdr:row>
          <xdr:rowOff>252260</xdr:rowOff>
        </xdr:from>
        <xdr:to>
          <xdr:col>5</xdr:col>
          <xdr:colOff>295754</xdr:colOff>
          <xdr:row>16</xdr:row>
          <xdr:rowOff>695890</xdr:rowOff>
        </xdr:to>
        <xdr:grpSp>
          <xdr:nvGrpSpPr>
            <xdr:cNvPr id="378" name="Group 377">
              <a:extLst>
                <a:ext uri="{FF2B5EF4-FFF2-40B4-BE49-F238E27FC236}">
                  <a16:creationId xmlns:a16="http://schemas.microsoft.com/office/drawing/2014/main" id="{00000000-0008-0000-0400-00007A010000}"/>
                </a:ext>
              </a:extLst>
            </xdr:cNvPr>
            <xdr:cNvGrpSpPr/>
          </xdr:nvGrpSpPr>
          <xdr:grpSpPr>
            <a:xfrm>
              <a:off x="6080754" y="13807260"/>
              <a:ext cx="2685000" cy="443630"/>
              <a:chOff x="3057534" y="5286375"/>
              <a:chExt cx="1066798" cy="219075"/>
            </a:xfrm>
          </xdr:grpSpPr>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400-0000F8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400-0000F9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208767</xdr:colOff>
          <xdr:row>17</xdr:row>
          <xdr:rowOff>226165</xdr:rowOff>
        </xdr:from>
        <xdr:to>
          <xdr:col>4</xdr:col>
          <xdr:colOff>208767</xdr:colOff>
          <xdr:row>17</xdr:row>
          <xdr:rowOff>678494</xdr:rowOff>
        </xdr:to>
        <xdr:grpSp>
          <xdr:nvGrpSpPr>
            <xdr:cNvPr id="381" name="Group 380">
              <a:extLst>
                <a:ext uri="{FF2B5EF4-FFF2-40B4-BE49-F238E27FC236}">
                  <a16:creationId xmlns:a16="http://schemas.microsoft.com/office/drawing/2014/main" id="{00000000-0008-0000-0400-00007D010000}"/>
                </a:ext>
              </a:extLst>
            </xdr:cNvPr>
            <xdr:cNvGrpSpPr/>
          </xdr:nvGrpSpPr>
          <xdr:grpSpPr>
            <a:xfrm>
              <a:off x="3633767" y="15216165"/>
              <a:ext cx="2360000" cy="452329"/>
              <a:chOff x="3057512" y="5286375"/>
              <a:chExt cx="1066798" cy="219075"/>
            </a:xfrm>
          </xdr:grpSpPr>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400-0000FA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400-0000FB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17</xdr:row>
          <xdr:rowOff>234863</xdr:rowOff>
        </xdr:from>
        <xdr:to>
          <xdr:col>5</xdr:col>
          <xdr:colOff>287055</xdr:colOff>
          <xdr:row>17</xdr:row>
          <xdr:rowOff>678493</xdr:rowOff>
        </xdr:to>
        <xdr:grpSp>
          <xdr:nvGrpSpPr>
            <xdr:cNvPr id="384" name="Group 383">
              <a:extLst>
                <a:ext uri="{FF2B5EF4-FFF2-40B4-BE49-F238E27FC236}">
                  <a16:creationId xmlns:a16="http://schemas.microsoft.com/office/drawing/2014/main" id="{00000000-0008-0000-0400-000080010000}"/>
                </a:ext>
              </a:extLst>
            </xdr:cNvPr>
            <xdr:cNvGrpSpPr/>
          </xdr:nvGrpSpPr>
          <xdr:grpSpPr>
            <a:xfrm>
              <a:off x="6072055" y="15224863"/>
              <a:ext cx="2685000" cy="443630"/>
              <a:chOff x="3057534" y="5286375"/>
              <a:chExt cx="1066798" cy="219075"/>
            </a:xfrm>
          </xdr:grpSpPr>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400-0000FC28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400-0000FD28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269657</xdr:colOff>
          <xdr:row>13</xdr:row>
          <xdr:rowOff>260959</xdr:rowOff>
        </xdr:from>
        <xdr:to>
          <xdr:col>4</xdr:col>
          <xdr:colOff>269657</xdr:colOff>
          <xdr:row>13</xdr:row>
          <xdr:rowOff>713288</xdr:rowOff>
        </xdr:to>
        <xdr:grpSp>
          <xdr:nvGrpSpPr>
            <xdr:cNvPr id="387" name="Group 386">
              <a:extLst>
                <a:ext uri="{FF2B5EF4-FFF2-40B4-BE49-F238E27FC236}">
                  <a16:creationId xmlns:a16="http://schemas.microsoft.com/office/drawing/2014/main" id="{00000000-0008-0000-0400-000083010000}"/>
                </a:ext>
              </a:extLst>
            </xdr:cNvPr>
            <xdr:cNvGrpSpPr/>
          </xdr:nvGrpSpPr>
          <xdr:grpSpPr>
            <a:xfrm>
              <a:off x="3694657" y="8670959"/>
              <a:ext cx="2360000" cy="452329"/>
              <a:chOff x="3057513" y="5286375"/>
              <a:chExt cx="1066798" cy="219075"/>
            </a:xfrm>
          </xdr:grpSpPr>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400-0000FE28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400-0000FF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234863</xdr:colOff>
          <xdr:row>13</xdr:row>
          <xdr:rowOff>252261</xdr:rowOff>
        </xdr:from>
        <xdr:to>
          <xdr:col>5</xdr:col>
          <xdr:colOff>234863</xdr:colOff>
          <xdr:row>13</xdr:row>
          <xdr:rowOff>695891</xdr:rowOff>
        </xdr:to>
        <xdr:grpSp>
          <xdr:nvGrpSpPr>
            <xdr:cNvPr id="390" name="Group 389">
              <a:extLst>
                <a:ext uri="{FF2B5EF4-FFF2-40B4-BE49-F238E27FC236}">
                  <a16:creationId xmlns:a16="http://schemas.microsoft.com/office/drawing/2014/main" id="{00000000-0008-0000-0400-000086010000}"/>
                </a:ext>
              </a:extLst>
            </xdr:cNvPr>
            <xdr:cNvGrpSpPr/>
          </xdr:nvGrpSpPr>
          <xdr:grpSpPr>
            <a:xfrm>
              <a:off x="6019863" y="8662261"/>
              <a:ext cx="2685000" cy="443630"/>
              <a:chOff x="3057526" y="5286375"/>
              <a:chExt cx="1066800" cy="219075"/>
            </a:xfrm>
          </xdr:grpSpPr>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400-00000029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400-00000129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234863</xdr:colOff>
          <xdr:row>18</xdr:row>
          <xdr:rowOff>304452</xdr:rowOff>
        </xdr:from>
        <xdr:to>
          <xdr:col>4</xdr:col>
          <xdr:colOff>234863</xdr:colOff>
          <xdr:row>18</xdr:row>
          <xdr:rowOff>756781</xdr:rowOff>
        </xdr:to>
        <xdr:grpSp>
          <xdr:nvGrpSpPr>
            <xdr:cNvPr id="393" name="Group 392">
              <a:extLst>
                <a:ext uri="{FF2B5EF4-FFF2-40B4-BE49-F238E27FC236}">
                  <a16:creationId xmlns:a16="http://schemas.microsoft.com/office/drawing/2014/main" id="{00000000-0008-0000-0400-000089010000}"/>
                </a:ext>
              </a:extLst>
            </xdr:cNvPr>
            <xdr:cNvGrpSpPr/>
          </xdr:nvGrpSpPr>
          <xdr:grpSpPr>
            <a:xfrm>
              <a:off x="3659863" y="16844452"/>
              <a:ext cx="2360000" cy="452329"/>
              <a:chOff x="3057512" y="5286375"/>
              <a:chExt cx="1066798" cy="219075"/>
            </a:xfrm>
          </xdr:grpSpPr>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400-000002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9" name="Check Box 259" hidden="1">
                <a:extLst>
                  <a:ext uri="{63B3BB69-23CF-44E3-9099-C40C66FF867C}">
                    <a14:compatExt spid="_x0000_s10499"/>
                  </a:ext>
                  <a:ext uri="{FF2B5EF4-FFF2-40B4-BE49-F238E27FC236}">
                    <a16:creationId xmlns:a16="http://schemas.microsoft.com/office/drawing/2014/main" id="{00000000-0008-0000-0400-000003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18</xdr:row>
          <xdr:rowOff>321849</xdr:rowOff>
        </xdr:from>
        <xdr:to>
          <xdr:col>5</xdr:col>
          <xdr:colOff>304452</xdr:colOff>
          <xdr:row>18</xdr:row>
          <xdr:rowOff>765479</xdr:rowOff>
        </xdr:to>
        <xdr:grpSp>
          <xdr:nvGrpSpPr>
            <xdr:cNvPr id="396" name="Group 395">
              <a:extLst>
                <a:ext uri="{FF2B5EF4-FFF2-40B4-BE49-F238E27FC236}">
                  <a16:creationId xmlns:a16="http://schemas.microsoft.com/office/drawing/2014/main" id="{00000000-0008-0000-0400-00008C010000}"/>
                </a:ext>
              </a:extLst>
            </xdr:cNvPr>
            <xdr:cNvGrpSpPr/>
          </xdr:nvGrpSpPr>
          <xdr:grpSpPr>
            <a:xfrm>
              <a:off x="6089452" y="16861849"/>
              <a:ext cx="2685000" cy="443630"/>
              <a:chOff x="3057534" y="5286375"/>
              <a:chExt cx="1066798" cy="219075"/>
            </a:xfrm>
          </xdr:grpSpPr>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400-00000429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1" name="Check Box 261" hidden="1">
                <a:extLst>
                  <a:ext uri="{63B3BB69-23CF-44E3-9099-C40C66FF867C}">
                    <a14:compatExt spid="_x0000_s10501"/>
                  </a:ext>
                  <a:ext uri="{FF2B5EF4-FFF2-40B4-BE49-F238E27FC236}">
                    <a16:creationId xmlns:a16="http://schemas.microsoft.com/office/drawing/2014/main" id="{00000000-0008-0000-0400-00000529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19</xdr:row>
          <xdr:rowOff>226164</xdr:rowOff>
        </xdr:from>
        <xdr:to>
          <xdr:col>4</xdr:col>
          <xdr:colOff>287055</xdr:colOff>
          <xdr:row>20</xdr:row>
          <xdr:rowOff>5393</xdr:rowOff>
        </xdr:to>
        <xdr:grpSp>
          <xdr:nvGrpSpPr>
            <xdr:cNvPr id="399" name="Group 398">
              <a:extLst>
                <a:ext uri="{FF2B5EF4-FFF2-40B4-BE49-F238E27FC236}">
                  <a16:creationId xmlns:a16="http://schemas.microsoft.com/office/drawing/2014/main" id="{00000000-0008-0000-0400-00008F010000}"/>
                </a:ext>
              </a:extLst>
            </xdr:cNvPr>
            <xdr:cNvGrpSpPr/>
          </xdr:nvGrpSpPr>
          <xdr:grpSpPr>
            <a:xfrm>
              <a:off x="3712055" y="19016164"/>
              <a:ext cx="2360000" cy="414229"/>
              <a:chOff x="3057512" y="5286375"/>
              <a:chExt cx="1066798" cy="219075"/>
            </a:xfrm>
          </xdr:grpSpPr>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400-000006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400-000007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19</xdr:row>
          <xdr:rowOff>252260</xdr:rowOff>
        </xdr:from>
        <xdr:to>
          <xdr:col>5</xdr:col>
          <xdr:colOff>287055</xdr:colOff>
          <xdr:row>19</xdr:row>
          <xdr:rowOff>632390</xdr:rowOff>
        </xdr:to>
        <xdr:grpSp>
          <xdr:nvGrpSpPr>
            <xdr:cNvPr id="402" name="Group 401">
              <a:extLst>
                <a:ext uri="{FF2B5EF4-FFF2-40B4-BE49-F238E27FC236}">
                  <a16:creationId xmlns:a16="http://schemas.microsoft.com/office/drawing/2014/main" id="{00000000-0008-0000-0400-000092010000}"/>
                </a:ext>
              </a:extLst>
            </xdr:cNvPr>
            <xdr:cNvGrpSpPr/>
          </xdr:nvGrpSpPr>
          <xdr:grpSpPr>
            <a:xfrm>
              <a:off x="6072055" y="19042260"/>
              <a:ext cx="2685000" cy="380130"/>
              <a:chOff x="3057534" y="5286375"/>
              <a:chExt cx="1066798" cy="219075"/>
            </a:xfrm>
          </xdr:grpSpPr>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400-000008290000}"/>
                  </a:ext>
                </a:extLst>
              </xdr:cNvPr>
              <xdr:cNvSpPr/>
            </xdr:nvSpPr>
            <xdr:spPr bwMode="auto">
              <a:xfrm>
                <a:off x="305753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400-000009290000}"/>
                  </a:ext>
                </a:extLst>
              </xdr:cNvPr>
              <xdr:cNvSpPr/>
            </xdr:nvSpPr>
            <xdr:spPr bwMode="auto">
              <a:xfrm>
                <a:off x="360998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287054</xdr:colOff>
          <xdr:row>21</xdr:row>
          <xdr:rowOff>269658</xdr:rowOff>
        </xdr:from>
        <xdr:to>
          <xdr:col>4</xdr:col>
          <xdr:colOff>287054</xdr:colOff>
          <xdr:row>21</xdr:row>
          <xdr:rowOff>721987</xdr:rowOff>
        </xdr:to>
        <xdr:grpSp>
          <xdr:nvGrpSpPr>
            <xdr:cNvPr id="411" name="Group 410">
              <a:extLst>
                <a:ext uri="{FF2B5EF4-FFF2-40B4-BE49-F238E27FC236}">
                  <a16:creationId xmlns:a16="http://schemas.microsoft.com/office/drawing/2014/main" id="{00000000-0008-0000-0400-00009B010000}"/>
                </a:ext>
              </a:extLst>
            </xdr:cNvPr>
            <xdr:cNvGrpSpPr/>
          </xdr:nvGrpSpPr>
          <xdr:grpSpPr>
            <a:xfrm>
              <a:off x="3712054" y="20659658"/>
              <a:ext cx="2360000" cy="452329"/>
              <a:chOff x="3057512" y="5286375"/>
              <a:chExt cx="1066798" cy="219075"/>
            </a:xfrm>
          </xdr:grpSpPr>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400-00000E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400-00000F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295753</xdr:colOff>
          <xdr:row>21</xdr:row>
          <xdr:rowOff>260959</xdr:rowOff>
        </xdr:from>
        <xdr:to>
          <xdr:col>4</xdr:col>
          <xdr:colOff>2870547</xdr:colOff>
          <xdr:row>21</xdr:row>
          <xdr:rowOff>713288</xdr:rowOff>
        </xdr:to>
        <xdr:grpSp>
          <xdr:nvGrpSpPr>
            <xdr:cNvPr id="414" name="Group 413">
              <a:extLst>
                <a:ext uri="{FF2B5EF4-FFF2-40B4-BE49-F238E27FC236}">
                  <a16:creationId xmlns:a16="http://schemas.microsoft.com/office/drawing/2014/main" id="{00000000-0008-0000-0400-00009E010000}"/>
                </a:ext>
              </a:extLst>
            </xdr:cNvPr>
            <xdr:cNvGrpSpPr/>
          </xdr:nvGrpSpPr>
          <xdr:grpSpPr>
            <a:xfrm>
              <a:off x="6080753" y="20650959"/>
              <a:ext cx="2390644" cy="452329"/>
              <a:chOff x="3057494" y="5286375"/>
              <a:chExt cx="1066806" cy="219075"/>
            </a:xfrm>
          </xdr:grpSpPr>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400-000010290000}"/>
                  </a:ext>
                </a:extLst>
              </xdr:cNvPr>
              <xdr:cNvSpPr/>
            </xdr:nvSpPr>
            <xdr:spPr bwMode="auto">
              <a:xfrm>
                <a:off x="305749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400-000011290000}"/>
                  </a:ext>
                </a:extLst>
              </xdr:cNvPr>
              <xdr:cNvSpPr/>
            </xdr:nvSpPr>
            <xdr:spPr bwMode="auto">
              <a:xfrm>
                <a:off x="360995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19</xdr:row>
          <xdr:rowOff>226164</xdr:rowOff>
        </xdr:from>
        <xdr:to>
          <xdr:col>4</xdr:col>
          <xdr:colOff>287055</xdr:colOff>
          <xdr:row>20</xdr:row>
          <xdr:rowOff>5393</xdr:rowOff>
        </xdr:to>
        <xdr:grpSp>
          <xdr:nvGrpSpPr>
            <xdr:cNvPr id="417" name="Group 416">
              <a:extLst>
                <a:ext uri="{FF2B5EF4-FFF2-40B4-BE49-F238E27FC236}">
                  <a16:creationId xmlns:a16="http://schemas.microsoft.com/office/drawing/2014/main" id="{00000000-0008-0000-0400-0000A1010000}"/>
                </a:ext>
              </a:extLst>
            </xdr:cNvPr>
            <xdr:cNvGrpSpPr/>
          </xdr:nvGrpSpPr>
          <xdr:grpSpPr>
            <a:xfrm>
              <a:off x="3712055" y="19016164"/>
              <a:ext cx="2360000" cy="414229"/>
              <a:chOff x="3057512" y="5286375"/>
              <a:chExt cx="1066798" cy="219075"/>
            </a:xfrm>
          </xdr:grpSpPr>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400-000012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400-000013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20</xdr:row>
          <xdr:rowOff>156575</xdr:rowOff>
        </xdr:from>
        <xdr:to>
          <xdr:col>4</xdr:col>
          <xdr:colOff>269658</xdr:colOff>
          <xdr:row>20</xdr:row>
          <xdr:rowOff>443804</xdr:rowOff>
        </xdr:to>
        <xdr:grpSp>
          <xdr:nvGrpSpPr>
            <xdr:cNvPr id="420" name="Group 419">
              <a:extLst>
                <a:ext uri="{FF2B5EF4-FFF2-40B4-BE49-F238E27FC236}">
                  <a16:creationId xmlns:a16="http://schemas.microsoft.com/office/drawing/2014/main" id="{00000000-0008-0000-0400-0000A4010000}"/>
                </a:ext>
              </a:extLst>
            </xdr:cNvPr>
            <xdr:cNvGrpSpPr/>
          </xdr:nvGrpSpPr>
          <xdr:grpSpPr>
            <a:xfrm>
              <a:off x="3694658" y="19581575"/>
              <a:ext cx="2360000" cy="287229"/>
              <a:chOff x="3057513" y="5286375"/>
              <a:chExt cx="1066798" cy="219075"/>
            </a:xfrm>
          </xdr:grpSpPr>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400-00001429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400-00001529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278356</xdr:colOff>
          <xdr:row>20</xdr:row>
          <xdr:rowOff>173973</xdr:rowOff>
        </xdr:from>
        <xdr:to>
          <xdr:col>5</xdr:col>
          <xdr:colOff>278356</xdr:colOff>
          <xdr:row>20</xdr:row>
          <xdr:rowOff>439803</xdr:rowOff>
        </xdr:to>
        <xdr:grpSp>
          <xdr:nvGrpSpPr>
            <xdr:cNvPr id="423" name="Group 422">
              <a:extLst>
                <a:ext uri="{FF2B5EF4-FFF2-40B4-BE49-F238E27FC236}">
                  <a16:creationId xmlns:a16="http://schemas.microsoft.com/office/drawing/2014/main" id="{00000000-0008-0000-0400-0000A7010000}"/>
                </a:ext>
              </a:extLst>
            </xdr:cNvPr>
            <xdr:cNvGrpSpPr/>
          </xdr:nvGrpSpPr>
          <xdr:grpSpPr>
            <a:xfrm>
              <a:off x="6063356" y="19598973"/>
              <a:ext cx="2685000" cy="265830"/>
              <a:chOff x="3057526" y="5286375"/>
              <a:chExt cx="1066800" cy="219075"/>
            </a:xfrm>
          </xdr:grpSpPr>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400-000016290000}"/>
                  </a:ext>
                </a:extLst>
              </xdr:cNvPr>
              <xdr:cNvSpPr/>
            </xdr:nvSpPr>
            <xdr:spPr bwMode="auto">
              <a:xfrm>
                <a:off x="305752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400-00001729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278356</xdr:colOff>
          <xdr:row>22</xdr:row>
          <xdr:rowOff>191370</xdr:rowOff>
        </xdr:from>
        <xdr:to>
          <xdr:col>4</xdr:col>
          <xdr:colOff>278356</xdr:colOff>
          <xdr:row>22</xdr:row>
          <xdr:rowOff>643699</xdr:rowOff>
        </xdr:to>
        <xdr:grpSp>
          <xdr:nvGrpSpPr>
            <xdr:cNvPr id="426" name="Group 425">
              <a:extLst>
                <a:ext uri="{FF2B5EF4-FFF2-40B4-BE49-F238E27FC236}">
                  <a16:creationId xmlns:a16="http://schemas.microsoft.com/office/drawing/2014/main" id="{00000000-0008-0000-0400-0000AA010000}"/>
                </a:ext>
              </a:extLst>
            </xdr:cNvPr>
            <xdr:cNvGrpSpPr/>
          </xdr:nvGrpSpPr>
          <xdr:grpSpPr>
            <a:xfrm>
              <a:off x="3703356" y="22981370"/>
              <a:ext cx="2360000" cy="452329"/>
              <a:chOff x="3057512" y="5286375"/>
              <a:chExt cx="1066798" cy="219075"/>
            </a:xfrm>
          </xdr:grpSpPr>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400-000018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400-000019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313151</xdr:colOff>
          <xdr:row>22</xdr:row>
          <xdr:rowOff>217466</xdr:rowOff>
        </xdr:from>
        <xdr:to>
          <xdr:col>4</xdr:col>
          <xdr:colOff>2887945</xdr:colOff>
          <xdr:row>22</xdr:row>
          <xdr:rowOff>669795</xdr:rowOff>
        </xdr:to>
        <xdr:grpSp>
          <xdr:nvGrpSpPr>
            <xdr:cNvPr id="429" name="Group 428">
              <a:extLst>
                <a:ext uri="{FF2B5EF4-FFF2-40B4-BE49-F238E27FC236}">
                  <a16:creationId xmlns:a16="http://schemas.microsoft.com/office/drawing/2014/main" id="{00000000-0008-0000-0400-0000AD010000}"/>
                </a:ext>
              </a:extLst>
            </xdr:cNvPr>
            <xdr:cNvGrpSpPr/>
          </xdr:nvGrpSpPr>
          <xdr:grpSpPr>
            <a:xfrm>
              <a:off x="6098151" y="23007466"/>
              <a:ext cx="2371594" cy="452329"/>
              <a:chOff x="3057509" y="5286375"/>
              <a:chExt cx="1066800" cy="219075"/>
            </a:xfrm>
          </xdr:grpSpPr>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400-00001A290000}"/>
                  </a:ext>
                </a:extLst>
              </xdr:cNvPr>
              <xdr:cNvSpPr/>
            </xdr:nvSpPr>
            <xdr:spPr bwMode="auto">
              <a:xfrm>
                <a:off x="305750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400-00001B290000}"/>
                  </a:ext>
                </a:extLst>
              </xdr:cNvPr>
              <xdr:cNvSpPr/>
            </xdr:nvSpPr>
            <xdr:spPr bwMode="auto">
              <a:xfrm>
                <a:off x="360995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252260</xdr:colOff>
          <xdr:row>23</xdr:row>
          <xdr:rowOff>234863</xdr:rowOff>
        </xdr:from>
        <xdr:to>
          <xdr:col>4</xdr:col>
          <xdr:colOff>252260</xdr:colOff>
          <xdr:row>24</xdr:row>
          <xdr:rowOff>1392</xdr:rowOff>
        </xdr:to>
        <xdr:grpSp>
          <xdr:nvGrpSpPr>
            <xdr:cNvPr id="432" name="Group 431">
              <a:extLst>
                <a:ext uri="{FF2B5EF4-FFF2-40B4-BE49-F238E27FC236}">
                  <a16:creationId xmlns:a16="http://schemas.microsoft.com/office/drawing/2014/main" id="{00000000-0008-0000-0400-0000B0010000}"/>
                </a:ext>
              </a:extLst>
            </xdr:cNvPr>
            <xdr:cNvGrpSpPr/>
          </xdr:nvGrpSpPr>
          <xdr:grpSpPr>
            <a:xfrm>
              <a:off x="3677260" y="24584863"/>
              <a:ext cx="2360000" cy="416529"/>
              <a:chOff x="3057512" y="5286375"/>
              <a:chExt cx="1066798" cy="219075"/>
            </a:xfrm>
          </xdr:grpSpPr>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400-00001C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400-00001D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23</xdr:row>
          <xdr:rowOff>252261</xdr:rowOff>
        </xdr:from>
        <xdr:to>
          <xdr:col>4</xdr:col>
          <xdr:colOff>2870548</xdr:colOff>
          <xdr:row>24</xdr:row>
          <xdr:rowOff>6090</xdr:rowOff>
        </xdr:to>
        <xdr:grpSp>
          <xdr:nvGrpSpPr>
            <xdr:cNvPr id="435" name="Group 434">
              <a:extLst>
                <a:ext uri="{FF2B5EF4-FFF2-40B4-BE49-F238E27FC236}">
                  <a16:creationId xmlns:a16="http://schemas.microsoft.com/office/drawing/2014/main" id="{00000000-0008-0000-0400-0000B3010000}"/>
                </a:ext>
              </a:extLst>
            </xdr:cNvPr>
            <xdr:cNvGrpSpPr/>
          </xdr:nvGrpSpPr>
          <xdr:grpSpPr>
            <a:xfrm>
              <a:off x="6080754" y="24602261"/>
              <a:ext cx="2390644" cy="403829"/>
              <a:chOff x="3057494" y="5286375"/>
              <a:chExt cx="1066806" cy="219075"/>
            </a:xfrm>
          </xdr:grpSpPr>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400-00001E290000}"/>
                  </a:ext>
                </a:extLst>
              </xdr:cNvPr>
              <xdr:cNvSpPr/>
            </xdr:nvSpPr>
            <xdr:spPr bwMode="auto">
              <a:xfrm>
                <a:off x="305749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400-00001F290000}"/>
                  </a:ext>
                </a:extLst>
              </xdr:cNvPr>
              <xdr:cNvSpPr/>
            </xdr:nvSpPr>
            <xdr:spPr bwMode="auto">
              <a:xfrm>
                <a:off x="360995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252260</xdr:colOff>
          <xdr:row>23</xdr:row>
          <xdr:rowOff>234863</xdr:rowOff>
        </xdr:from>
        <xdr:to>
          <xdr:col>4</xdr:col>
          <xdr:colOff>252260</xdr:colOff>
          <xdr:row>24</xdr:row>
          <xdr:rowOff>1392</xdr:rowOff>
        </xdr:to>
        <xdr:grpSp>
          <xdr:nvGrpSpPr>
            <xdr:cNvPr id="438" name="Group 437">
              <a:extLst>
                <a:ext uri="{FF2B5EF4-FFF2-40B4-BE49-F238E27FC236}">
                  <a16:creationId xmlns:a16="http://schemas.microsoft.com/office/drawing/2014/main" id="{00000000-0008-0000-0400-0000B6010000}"/>
                </a:ext>
              </a:extLst>
            </xdr:cNvPr>
            <xdr:cNvGrpSpPr/>
          </xdr:nvGrpSpPr>
          <xdr:grpSpPr>
            <a:xfrm>
              <a:off x="3677260" y="24584863"/>
              <a:ext cx="2360000" cy="416529"/>
              <a:chOff x="3057512" y="5286375"/>
              <a:chExt cx="1066798" cy="219075"/>
            </a:xfrm>
          </xdr:grpSpPr>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400-000020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400-000021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23</xdr:row>
          <xdr:rowOff>252261</xdr:rowOff>
        </xdr:from>
        <xdr:to>
          <xdr:col>4</xdr:col>
          <xdr:colOff>2870548</xdr:colOff>
          <xdr:row>24</xdr:row>
          <xdr:rowOff>6090</xdr:rowOff>
        </xdr:to>
        <xdr:grpSp>
          <xdr:nvGrpSpPr>
            <xdr:cNvPr id="441" name="Group 440">
              <a:extLst>
                <a:ext uri="{FF2B5EF4-FFF2-40B4-BE49-F238E27FC236}">
                  <a16:creationId xmlns:a16="http://schemas.microsoft.com/office/drawing/2014/main" id="{00000000-0008-0000-0400-0000B9010000}"/>
                </a:ext>
              </a:extLst>
            </xdr:cNvPr>
            <xdr:cNvGrpSpPr/>
          </xdr:nvGrpSpPr>
          <xdr:grpSpPr>
            <a:xfrm>
              <a:off x="6080754" y="24602261"/>
              <a:ext cx="2390644" cy="403829"/>
              <a:chOff x="3057494" y="5286375"/>
              <a:chExt cx="1066806" cy="219075"/>
            </a:xfrm>
          </xdr:grpSpPr>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400-000022290000}"/>
                  </a:ext>
                </a:extLst>
              </xdr:cNvPr>
              <xdr:cNvSpPr/>
            </xdr:nvSpPr>
            <xdr:spPr bwMode="auto">
              <a:xfrm>
                <a:off x="305749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400-000023290000}"/>
                  </a:ext>
                </a:extLst>
              </xdr:cNvPr>
              <xdr:cNvSpPr/>
            </xdr:nvSpPr>
            <xdr:spPr bwMode="auto">
              <a:xfrm>
                <a:off x="360995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260959</xdr:colOff>
          <xdr:row>24</xdr:row>
          <xdr:rowOff>165274</xdr:rowOff>
        </xdr:from>
        <xdr:to>
          <xdr:col>4</xdr:col>
          <xdr:colOff>260959</xdr:colOff>
          <xdr:row>24</xdr:row>
          <xdr:rowOff>617603</xdr:rowOff>
        </xdr:to>
        <xdr:grpSp>
          <xdr:nvGrpSpPr>
            <xdr:cNvPr id="444" name="Group 443">
              <a:extLst>
                <a:ext uri="{FF2B5EF4-FFF2-40B4-BE49-F238E27FC236}">
                  <a16:creationId xmlns:a16="http://schemas.microsoft.com/office/drawing/2014/main" id="{00000000-0008-0000-0400-0000BC010000}"/>
                </a:ext>
              </a:extLst>
            </xdr:cNvPr>
            <xdr:cNvGrpSpPr/>
          </xdr:nvGrpSpPr>
          <xdr:grpSpPr>
            <a:xfrm>
              <a:off x="3685959" y="25165274"/>
              <a:ext cx="2360000" cy="452329"/>
              <a:chOff x="3057512" y="5286375"/>
              <a:chExt cx="1066798" cy="219075"/>
            </a:xfrm>
          </xdr:grpSpPr>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400-00002429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400-00002529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24</xdr:row>
          <xdr:rowOff>173973</xdr:rowOff>
        </xdr:from>
        <xdr:to>
          <xdr:col>4</xdr:col>
          <xdr:colOff>2879246</xdr:colOff>
          <xdr:row>24</xdr:row>
          <xdr:rowOff>626302</xdr:rowOff>
        </xdr:to>
        <xdr:grpSp>
          <xdr:nvGrpSpPr>
            <xdr:cNvPr id="447" name="Group 446">
              <a:extLst>
                <a:ext uri="{FF2B5EF4-FFF2-40B4-BE49-F238E27FC236}">
                  <a16:creationId xmlns:a16="http://schemas.microsoft.com/office/drawing/2014/main" id="{00000000-0008-0000-0400-0000BF010000}"/>
                </a:ext>
              </a:extLst>
            </xdr:cNvPr>
            <xdr:cNvGrpSpPr/>
          </xdr:nvGrpSpPr>
          <xdr:grpSpPr>
            <a:xfrm>
              <a:off x="6089452" y="25173973"/>
              <a:ext cx="2384294" cy="452329"/>
              <a:chOff x="3057499" y="5286375"/>
              <a:chExt cx="1066806" cy="219075"/>
            </a:xfrm>
          </xdr:grpSpPr>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400-00002629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400-000027290000}"/>
                  </a:ext>
                </a:extLst>
              </xdr:cNvPr>
              <xdr:cNvSpPr/>
            </xdr:nvSpPr>
            <xdr:spPr bwMode="auto">
              <a:xfrm>
                <a:off x="360995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360000</xdr:colOff>
          <xdr:row>27</xdr:row>
          <xdr:rowOff>950000</xdr:rowOff>
        </xdr:from>
        <xdr:to>
          <xdr:col>4</xdr:col>
          <xdr:colOff>360000</xdr:colOff>
          <xdr:row>27</xdr:row>
          <xdr:rowOff>1315342</xdr:rowOff>
        </xdr:to>
        <xdr:grpSp>
          <xdr:nvGrpSpPr>
            <xdr:cNvPr id="462" name="Group 461">
              <a:extLst>
                <a:ext uri="{FF2B5EF4-FFF2-40B4-BE49-F238E27FC236}">
                  <a16:creationId xmlns:a16="http://schemas.microsoft.com/office/drawing/2014/main" id="{00000000-0008-0000-0400-0000CE010000}"/>
                </a:ext>
              </a:extLst>
            </xdr:cNvPr>
            <xdr:cNvGrpSpPr/>
          </xdr:nvGrpSpPr>
          <xdr:grpSpPr>
            <a:xfrm>
              <a:off x="3785000" y="29775000"/>
              <a:ext cx="2360000" cy="365342"/>
              <a:chOff x="3057513" y="5286375"/>
              <a:chExt cx="1066798" cy="219075"/>
            </a:xfrm>
          </xdr:grpSpPr>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400-00003029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400-00003129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420000</xdr:colOff>
          <xdr:row>27</xdr:row>
          <xdr:rowOff>960000</xdr:rowOff>
        </xdr:from>
        <xdr:to>
          <xdr:col>5</xdr:col>
          <xdr:colOff>70000</xdr:colOff>
          <xdr:row>28</xdr:row>
          <xdr:rowOff>5342</xdr:rowOff>
        </xdr:to>
        <xdr:grpSp>
          <xdr:nvGrpSpPr>
            <xdr:cNvPr id="465" name="Group 464">
              <a:extLst>
                <a:ext uri="{FF2B5EF4-FFF2-40B4-BE49-F238E27FC236}">
                  <a16:creationId xmlns:a16="http://schemas.microsoft.com/office/drawing/2014/main" id="{00000000-0008-0000-0400-0000D1010000}"/>
                </a:ext>
              </a:extLst>
            </xdr:cNvPr>
            <xdr:cNvGrpSpPr/>
          </xdr:nvGrpSpPr>
          <xdr:grpSpPr>
            <a:xfrm>
              <a:off x="6205000" y="29785000"/>
              <a:ext cx="2335000" cy="365342"/>
              <a:chOff x="3057513" y="5286375"/>
              <a:chExt cx="1066798" cy="219075"/>
            </a:xfrm>
          </xdr:grpSpPr>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400-00003229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400-00003329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370000</xdr:colOff>
          <xdr:row>34</xdr:row>
          <xdr:rowOff>570000</xdr:rowOff>
        </xdr:from>
        <xdr:to>
          <xdr:col>4</xdr:col>
          <xdr:colOff>370000</xdr:colOff>
          <xdr:row>34</xdr:row>
          <xdr:rowOff>935342</xdr:rowOff>
        </xdr:to>
        <xdr:grpSp>
          <xdr:nvGrpSpPr>
            <xdr:cNvPr id="468" name="Group 467">
              <a:extLst>
                <a:ext uri="{FF2B5EF4-FFF2-40B4-BE49-F238E27FC236}">
                  <a16:creationId xmlns:a16="http://schemas.microsoft.com/office/drawing/2014/main" id="{00000000-0008-0000-0400-0000D4010000}"/>
                </a:ext>
              </a:extLst>
            </xdr:cNvPr>
            <xdr:cNvGrpSpPr/>
          </xdr:nvGrpSpPr>
          <xdr:grpSpPr>
            <a:xfrm>
              <a:off x="3795000" y="39390000"/>
              <a:ext cx="2360000" cy="365342"/>
              <a:chOff x="3057513" y="5286375"/>
              <a:chExt cx="1066798" cy="219075"/>
            </a:xfrm>
          </xdr:grpSpPr>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400-00003429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400-00003529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550000</xdr:colOff>
          <xdr:row>34</xdr:row>
          <xdr:rowOff>560000</xdr:rowOff>
        </xdr:from>
        <xdr:to>
          <xdr:col>5</xdr:col>
          <xdr:colOff>200000</xdr:colOff>
          <xdr:row>34</xdr:row>
          <xdr:rowOff>925342</xdr:rowOff>
        </xdr:to>
        <xdr:grpSp>
          <xdr:nvGrpSpPr>
            <xdr:cNvPr id="471" name="Group 470">
              <a:extLst>
                <a:ext uri="{FF2B5EF4-FFF2-40B4-BE49-F238E27FC236}">
                  <a16:creationId xmlns:a16="http://schemas.microsoft.com/office/drawing/2014/main" id="{00000000-0008-0000-0400-0000D7010000}"/>
                </a:ext>
              </a:extLst>
            </xdr:cNvPr>
            <xdr:cNvGrpSpPr/>
          </xdr:nvGrpSpPr>
          <xdr:grpSpPr>
            <a:xfrm>
              <a:off x="6335000" y="39380000"/>
              <a:ext cx="2335000" cy="365342"/>
              <a:chOff x="3057513" y="5286375"/>
              <a:chExt cx="1066798" cy="219075"/>
            </a:xfrm>
          </xdr:grpSpPr>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400-000036290000}"/>
                  </a:ext>
                </a:extLst>
              </xdr:cNvPr>
              <xdr:cNvSpPr/>
            </xdr:nvSpPr>
            <xdr:spPr bwMode="auto">
              <a:xfrm>
                <a:off x="305751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400-00003729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440000</xdr:colOff>
          <xdr:row>42</xdr:row>
          <xdr:rowOff>200000</xdr:rowOff>
        </xdr:from>
        <xdr:to>
          <xdr:col>4</xdr:col>
          <xdr:colOff>434794</xdr:colOff>
          <xdr:row>43</xdr:row>
          <xdr:rowOff>17329</xdr:rowOff>
        </xdr:to>
        <xdr:grpSp>
          <xdr:nvGrpSpPr>
            <xdr:cNvPr id="474" name="Group 473">
              <a:extLst>
                <a:ext uri="{FF2B5EF4-FFF2-40B4-BE49-F238E27FC236}">
                  <a16:creationId xmlns:a16="http://schemas.microsoft.com/office/drawing/2014/main" id="{00000000-0008-0000-0400-0000DA010000}"/>
                </a:ext>
              </a:extLst>
            </xdr:cNvPr>
            <xdr:cNvGrpSpPr/>
          </xdr:nvGrpSpPr>
          <xdr:grpSpPr>
            <a:xfrm>
              <a:off x="3865000" y="50500000"/>
              <a:ext cx="2354794" cy="1457329"/>
              <a:chOff x="3057496" y="5286375"/>
              <a:chExt cx="1066806" cy="219075"/>
            </a:xfrm>
          </xdr:grpSpPr>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400-000038290000}"/>
                  </a:ext>
                </a:extLst>
              </xdr:cNvPr>
              <xdr:cNvSpPr/>
            </xdr:nvSpPr>
            <xdr:spPr bwMode="auto">
              <a:xfrm>
                <a:off x="305749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400-000039290000}"/>
                  </a:ext>
                </a:extLst>
              </xdr:cNvPr>
              <xdr:cNvSpPr/>
            </xdr:nvSpPr>
            <xdr:spPr bwMode="auto">
              <a:xfrm>
                <a:off x="360995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480000</xdr:colOff>
          <xdr:row>43</xdr:row>
          <xdr:rowOff>850000</xdr:rowOff>
        </xdr:from>
        <xdr:to>
          <xdr:col>4</xdr:col>
          <xdr:colOff>474794</xdr:colOff>
          <xdr:row>43</xdr:row>
          <xdr:rowOff>2307329</xdr:rowOff>
        </xdr:to>
        <xdr:grpSp>
          <xdr:nvGrpSpPr>
            <xdr:cNvPr id="477" name="Group 476">
              <a:extLst>
                <a:ext uri="{FF2B5EF4-FFF2-40B4-BE49-F238E27FC236}">
                  <a16:creationId xmlns:a16="http://schemas.microsoft.com/office/drawing/2014/main" id="{00000000-0008-0000-0400-0000DD010000}"/>
                </a:ext>
              </a:extLst>
            </xdr:cNvPr>
            <xdr:cNvGrpSpPr/>
          </xdr:nvGrpSpPr>
          <xdr:grpSpPr>
            <a:xfrm>
              <a:off x="3905000" y="52790000"/>
              <a:ext cx="2354794" cy="1457329"/>
              <a:chOff x="3057496" y="5286375"/>
              <a:chExt cx="1066806" cy="219075"/>
            </a:xfrm>
          </xdr:grpSpPr>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400-00003A290000}"/>
                  </a:ext>
                </a:extLst>
              </xdr:cNvPr>
              <xdr:cNvSpPr/>
            </xdr:nvSpPr>
            <xdr:spPr bwMode="auto">
              <a:xfrm>
                <a:off x="305749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400-00003B290000}"/>
                  </a:ext>
                </a:extLst>
              </xdr:cNvPr>
              <xdr:cNvSpPr/>
            </xdr:nvSpPr>
            <xdr:spPr bwMode="auto">
              <a:xfrm>
                <a:off x="360995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46</xdr:row>
          <xdr:rowOff>0</xdr:rowOff>
        </xdr:from>
        <xdr:to>
          <xdr:col>5</xdr:col>
          <xdr:colOff>474179</xdr:colOff>
          <xdr:row>47</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10489" y="26617481"/>
              <a:ext cx="1834893" cy="572933"/>
              <a:chOff x="3047999" y="14817587"/>
              <a:chExt cx="1855303"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9"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3"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486708</xdr:colOff>
          <xdr:row>38</xdr:row>
          <xdr:rowOff>89647</xdr:rowOff>
        </xdr:from>
        <xdr:to>
          <xdr:col>3</xdr:col>
          <xdr:colOff>1988671</xdr:colOff>
          <xdr:row>38</xdr:row>
          <xdr:rowOff>423022</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889561" y="37763823"/>
              <a:ext cx="1501963"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4" name="logo-image" descr="Hom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5" name="logo-image" descr="Home">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D:/C:/Users/admin/Downloads/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cem.fsm@gmail.com" TargetMode="External"/><Relationship Id="rId7" Type="http://schemas.openxmlformats.org/officeDocument/2006/relationships/printerSettings" Target="../printerSettings/printerSettings1.bin"/><Relationship Id="rId2" Type="http://schemas.openxmlformats.org/officeDocument/2006/relationships/hyperlink" Target="mailto:richard.moufa@gov.fm" TargetMode="External"/><Relationship Id="rId1" Type="http://schemas.openxmlformats.org/officeDocument/2006/relationships/hyperlink" Target="https://decem.gov.fm/adaptation-fund/" TargetMode="External"/><Relationship Id="rId6" Type="http://schemas.openxmlformats.org/officeDocument/2006/relationships/hyperlink" Target="mailto:decem.fsm@gmail.com" TargetMode="External"/><Relationship Id="rId5" Type="http://schemas.openxmlformats.org/officeDocument/2006/relationships/hyperlink" Target="mailto:filomenan@sprep.org" TargetMode="External"/><Relationship Id="rId4" Type="http://schemas.openxmlformats.org/officeDocument/2006/relationships/hyperlink" Target="mailto:melaniek@sprep.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richard.moufa@gov.fm" TargetMode="External"/><Relationship Id="rId1" Type="http://schemas.openxmlformats.org/officeDocument/2006/relationships/hyperlink" Target="mailto:melaniek@sprep.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175.xml"/><Relationship Id="rId4" Type="http://schemas.openxmlformats.org/officeDocument/2006/relationships/ctrlProp" Target="../ctrlProps/ctrlProp1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2"/>
  <sheetViews>
    <sheetView zoomScale="166" zoomScaleNormal="166" workbookViewId="0">
      <selection activeCell="D7" sqref="D7"/>
    </sheetView>
  </sheetViews>
  <sheetFormatPr defaultColWidth="102.36328125" defaultRowHeight="14" x14ac:dyDescent="0.3"/>
  <cols>
    <col min="1" max="1" width="2.453125" style="1" customWidth="1"/>
    <col min="2" max="2" width="9.81640625" style="139" customWidth="1"/>
    <col min="3" max="3" width="15.1796875" style="139" customWidth="1"/>
    <col min="4" max="4" width="87.1796875" style="1" customWidth="1"/>
    <col min="5" max="5" width="4.816406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40"/>
      <c r="C2" s="141"/>
      <c r="D2" s="74"/>
      <c r="E2" s="75"/>
    </row>
    <row r="3" spans="2:16" ht="18" thickBot="1" x14ac:dyDescent="0.4">
      <c r="B3" s="142"/>
      <c r="C3" s="143"/>
      <c r="D3" s="86" t="s">
        <v>761</v>
      </c>
      <c r="E3" s="77"/>
    </row>
    <row r="4" spans="2:16" ht="14.5" thickBot="1" x14ac:dyDescent="0.35">
      <c r="B4" s="142"/>
      <c r="C4" s="143"/>
      <c r="D4" s="76" t="s">
        <v>770</v>
      </c>
      <c r="E4" s="77"/>
    </row>
    <row r="5" spans="2:16" ht="14.5" thickBot="1" x14ac:dyDescent="0.35">
      <c r="B5" s="142"/>
      <c r="C5" s="146" t="s">
        <v>268</v>
      </c>
      <c r="D5" s="402" t="s">
        <v>826</v>
      </c>
      <c r="E5" s="77"/>
    </row>
    <row r="6" spans="2:16" s="3" customFormat="1" ht="14.5" thickBot="1" x14ac:dyDescent="0.35">
      <c r="B6" s="144"/>
      <c r="C6" s="84"/>
      <c r="D6" s="46"/>
      <c r="E6" s="44"/>
      <c r="G6" s="2"/>
      <c r="H6" s="2"/>
      <c r="I6" s="2"/>
      <c r="J6" s="2"/>
      <c r="K6" s="2"/>
      <c r="L6" s="2"/>
      <c r="M6" s="2"/>
      <c r="N6" s="2"/>
      <c r="O6" s="2"/>
      <c r="P6" s="2"/>
    </row>
    <row r="7" spans="2:16" s="3" customFormat="1" ht="30.75" customHeight="1" thickBot="1" x14ac:dyDescent="0.35">
      <c r="B7" s="144"/>
      <c r="C7" s="78" t="s">
        <v>210</v>
      </c>
      <c r="D7" s="403" t="s">
        <v>827</v>
      </c>
      <c r="E7" s="44"/>
      <c r="G7" s="2"/>
      <c r="H7" s="2"/>
      <c r="I7" s="2"/>
      <c r="J7" s="2"/>
      <c r="K7" s="2"/>
      <c r="L7" s="2"/>
      <c r="M7" s="2"/>
      <c r="N7" s="2"/>
      <c r="O7" s="2"/>
      <c r="P7" s="2"/>
    </row>
    <row r="8" spans="2:16" s="3" customFormat="1" hidden="1" x14ac:dyDescent="0.3">
      <c r="B8" s="142"/>
      <c r="C8" s="143"/>
      <c r="D8" s="76"/>
      <c r="E8" s="44"/>
      <c r="G8" s="2"/>
      <c r="H8" s="2"/>
      <c r="I8" s="2"/>
      <c r="J8" s="2"/>
      <c r="K8" s="2"/>
      <c r="L8" s="2"/>
      <c r="M8" s="2"/>
      <c r="N8" s="2"/>
      <c r="O8" s="2"/>
      <c r="P8" s="2"/>
    </row>
    <row r="9" spans="2:16" s="3" customFormat="1" hidden="1" x14ac:dyDescent="0.3">
      <c r="B9" s="142"/>
      <c r="C9" s="143"/>
      <c r="D9" s="76"/>
      <c r="E9" s="44"/>
      <c r="G9" s="2"/>
      <c r="H9" s="2"/>
      <c r="I9" s="2"/>
      <c r="J9" s="2"/>
      <c r="K9" s="2"/>
      <c r="L9" s="2"/>
      <c r="M9" s="2"/>
      <c r="N9" s="2"/>
      <c r="O9" s="2"/>
      <c r="P9" s="2"/>
    </row>
    <row r="10" spans="2:16" s="3" customFormat="1" hidden="1" x14ac:dyDescent="0.3">
      <c r="B10" s="142"/>
      <c r="C10" s="143"/>
      <c r="D10" s="76"/>
      <c r="E10" s="44"/>
      <c r="G10" s="2"/>
      <c r="H10" s="2"/>
      <c r="I10" s="2"/>
      <c r="J10" s="2"/>
      <c r="K10" s="2"/>
      <c r="L10" s="2"/>
      <c r="M10" s="2"/>
      <c r="N10" s="2"/>
      <c r="O10" s="2"/>
      <c r="P10" s="2"/>
    </row>
    <row r="11" spans="2:16" s="3" customFormat="1" hidden="1" x14ac:dyDescent="0.3">
      <c r="B11" s="142"/>
      <c r="C11" s="143"/>
      <c r="D11" s="76"/>
      <c r="E11" s="44"/>
      <c r="G11" s="2"/>
      <c r="H11" s="2"/>
      <c r="I11" s="2"/>
      <c r="J11" s="2"/>
      <c r="K11" s="2"/>
      <c r="L11" s="2"/>
      <c r="M11" s="2"/>
      <c r="N11" s="2"/>
      <c r="O11" s="2"/>
      <c r="P11" s="2"/>
    </row>
    <row r="12" spans="2:16" s="3" customFormat="1" ht="14.5" thickBot="1" x14ac:dyDescent="0.35">
      <c r="B12" s="144"/>
      <c r="C12" s="84"/>
      <c r="D12" s="46"/>
      <c r="E12" s="44"/>
      <c r="G12" s="2"/>
      <c r="H12" s="2"/>
      <c r="I12" s="2"/>
      <c r="J12" s="2"/>
      <c r="K12" s="2"/>
      <c r="L12" s="2"/>
      <c r="M12" s="2"/>
      <c r="N12" s="2"/>
      <c r="O12" s="2"/>
      <c r="P12" s="2"/>
    </row>
    <row r="13" spans="2:16" s="3" customFormat="1" ht="300" customHeight="1" thickBot="1" x14ac:dyDescent="0.35">
      <c r="B13" s="144"/>
      <c r="C13" s="79" t="s">
        <v>0</v>
      </c>
      <c r="D13" s="14" t="s">
        <v>828</v>
      </c>
      <c r="E13" s="44"/>
      <c r="G13" s="2"/>
      <c r="H13" s="2"/>
      <c r="I13" s="2"/>
      <c r="J13" s="2"/>
      <c r="K13" s="2"/>
      <c r="L13" s="2"/>
      <c r="M13" s="2"/>
      <c r="N13" s="2"/>
      <c r="O13" s="2"/>
      <c r="P13" s="2"/>
    </row>
    <row r="14" spans="2:16" s="3" customFormat="1" ht="14.5" thickBot="1" x14ac:dyDescent="0.35">
      <c r="B14" s="144"/>
      <c r="C14" s="84"/>
      <c r="D14" s="46"/>
      <c r="E14" s="44"/>
      <c r="G14" s="2"/>
      <c r="H14" s="2" t="s">
        <v>1</v>
      </c>
      <c r="I14" s="2" t="s">
        <v>2</v>
      </c>
      <c r="J14" s="2"/>
      <c r="K14" s="2" t="s">
        <v>3</v>
      </c>
      <c r="L14" s="2" t="s">
        <v>4</v>
      </c>
      <c r="M14" s="2" t="s">
        <v>5</v>
      </c>
      <c r="N14" s="2" t="s">
        <v>6</v>
      </c>
      <c r="O14" s="2" t="s">
        <v>7</v>
      </c>
      <c r="P14" s="2" t="s">
        <v>8</v>
      </c>
    </row>
    <row r="15" spans="2:16" s="3" customFormat="1" x14ac:dyDescent="0.3">
      <c r="B15" s="144"/>
      <c r="C15" s="80" t="s">
        <v>201</v>
      </c>
      <c r="D15" s="15"/>
      <c r="E15" s="44"/>
      <c r="G15" s="2"/>
      <c r="H15" s="4" t="s">
        <v>9</v>
      </c>
      <c r="I15" s="2" t="s">
        <v>10</v>
      </c>
      <c r="J15" s="2" t="s">
        <v>11</v>
      </c>
      <c r="K15" s="2" t="s">
        <v>12</v>
      </c>
      <c r="L15" s="2">
        <v>1</v>
      </c>
      <c r="M15" s="2">
        <v>1</v>
      </c>
      <c r="N15" s="2" t="s">
        <v>13</v>
      </c>
      <c r="O15" s="2" t="s">
        <v>14</v>
      </c>
      <c r="P15" s="2" t="s">
        <v>15</v>
      </c>
    </row>
    <row r="16" spans="2:16" s="3" customFormat="1" ht="29.25" customHeight="1" x14ac:dyDescent="0.3">
      <c r="B16" s="617" t="s">
        <v>258</v>
      </c>
      <c r="C16" s="618"/>
      <c r="D16" s="405" t="s">
        <v>829</v>
      </c>
      <c r="E16" s="44"/>
      <c r="G16" s="2"/>
      <c r="H16" s="4" t="s">
        <v>16</v>
      </c>
      <c r="I16" s="2" t="s">
        <v>17</v>
      </c>
      <c r="J16" s="2" t="s">
        <v>18</v>
      </c>
      <c r="K16" s="2" t="s">
        <v>19</v>
      </c>
      <c r="L16" s="2">
        <v>2</v>
      </c>
      <c r="M16" s="2">
        <v>2</v>
      </c>
      <c r="N16" s="2" t="s">
        <v>20</v>
      </c>
      <c r="O16" s="2" t="s">
        <v>21</v>
      </c>
      <c r="P16" s="2" t="s">
        <v>22</v>
      </c>
    </row>
    <row r="17" spans="2:16" s="3" customFormat="1" x14ac:dyDescent="0.3">
      <c r="B17" s="144"/>
      <c r="C17" s="80" t="s">
        <v>206</v>
      </c>
      <c r="D17" s="405" t="s">
        <v>830</v>
      </c>
      <c r="E17" s="44"/>
      <c r="G17" s="2"/>
      <c r="H17" s="4" t="s">
        <v>23</v>
      </c>
      <c r="I17" s="2" t="s">
        <v>24</v>
      </c>
      <c r="J17" s="2"/>
      <c r="K17" s="2" t="s">
        <v>25</v>
      </c>
      <c r="L17" s="2">
        <v>3</v>
      </c>
      <c r="M17" s="2">
        <v>3</v>
      </c>
      <c r="N17" s="2" t="s">
        <v>26</v>
      </c>
      <c r="O17" s="2" t="s">
        <v>27</v>
      </c>
      <c r="P17" s="2" t="s">
        <v>28</v>
      </c>
    </row>
    <row r="18" spans="2:16" s="3" customFormat="1" x14ac:dyDescent="0.3">
      <c r="B18" s="145"/>
      <c r="C18" s="79" t="s">
        <v>202</v>
      </c>
      <c r="D18" s="405" t="s">
        <v>831</v>
      </c>
      <c r="E18" s="44"/>
      <c r="G18" s="2"/>
      <c r="H18" s="4" t="s">
        <v>29</v>
      </c>
      <c r="I18" s="2"/>
      <c r="J18" s="2"/>
      <c r="K18" s="2" t="s">
        <v>30</v>
      </c>
      <c r="L18" s="2">
        <v>5</v>
      </c>
      <c r="M18" s="2">
        <v>5</v>
      </c>
      <c r="N18" s="2" t="s">
        <v>31</v>
      </c>
      <c r="O18" s="2" t="s">
        <v>32</v>
      </c>
      <c r="P18" s="2" t="s">
        <v>33</v>
      </c>
    </row>
    <row r="19" spans="2:16" s="3" customFormat="1" ht="75" customHeight="1" thickBot="1" x14ac:dyDescent="0.35">
      <c r="B19" s="620" t="s">
        <v>203</v>
      </c>
      <c r="C19" s="621"/>
      <c r="D19" s="404" t="s">
        <v>832</v>
      </c>
      <c r="E19" s="44"/>
      <c r="G19" s="2"/>
      <c r="H19" s="4" t="s">
        <v>34</v>
      </c>
      <c r="I19" s="2"/>
      <c r="J19" s="2"/>
      <c r="K19" s="2" t="s">
        <v>35</v>
      </c>
      <c r="L19" s="2"/>
      <c r="M19" s="2"/>
      <c r="N19" s="2"/>
      <c r="O19" s="2" t="s">
        <v>36</v>
      </c>
      <c r="P19" s="2" t="s">
        <v>37</v>
      </c>
    </row>
    <row r="20" spans="2:16" s="3" customFormat="1" x14ac:dyDescent="0.3">
      <c r="B20" s="144"/>
      <c r="C20" s="79"/>
      <c r="D20" s="46"/>
      <c r="E20" s="77"/>
      <c r="F20" s="4"/>
      <c r="G20" s="2"/>
      <c r="H20" s="2"/>
      <c r="J20" s="2"/>
      <c r="K20" s="2"/>
      <c r="L20" s="2"/>
      <c r="M20" s="2" t="s">
        <v>38</v>
      </c>
      <c r="N20" s="2" t="s">
        <v>39</v>
      </c>
    </row>
    <row r="21" spans="2:16" s="3" customFormat="1" x14ac:dyDescent="0.3">
      <c r="B21" s="144"/>
      <c r="C21" s="146" t="s">
        <v>205</v>
      </c>
      <c r="D21" s="46"/>
      <c r="E21" s="77"/>
      <c r="F21" s="4"/>
      <c r="G21" s="2"/>
      <c r="H21" s="2"/>
      <c r="J21" s="2"/>
      <c r="K21" s="2"/>
      <c r="L21" s="2"/>
      <c r="M21" s="2" t="s">
        <v>40</v>
      </c>
      <c r="N21" s="2" t="s">
        <v>41</v>
      </c>
    </row>
    <row r="22" spans="2:16" s="3" customFormat="1" ht="14.5" thickBot="1" x14ac:dyDescent="0.35">
      <c r="B22" s="144"/>
      <c r="C22" s="147" t="s">
        <v>208</v>
      </c>
      <c r="D22" s="46"/>
      <c r="E22" s="44"/>
      <c r="G22" s="2"/>
      <c r="H22" s="4" t="s">
        <v>42</v>
      </c>
      <c r="I22" s="2"/>
      <c r="J22" s="2"/>
      <c r="L22" s="2"/>
      <c r="M22" s="2"/>
      <c r="N22" s="2"/>
      <c r="O22" s="2" t="s">
        <v>43</v>
      </c>
      <c r="P22" s="2" t="s">
        <v>44</v>
      </c>
    </row>
    <row r="23" spans="2:16" s="3" customFormat="1" x14ac:dyDescent="0.3">
      <c r="B23" s="617" t="s">
        <v>207</v>
      </c>
      <c r="C23" s="618"/>
      <c r="D23" s="615" t="s">
        <v>836</v>
      </c>
      <c r="E23" s="44"/>
      <c r="G23" s="2"/>
      <c r="H23" s="4"/>
      <c r="I23" s="2"/>
      <c r="J23" s="2"/>
      <c r="L23" s="2"/>
      <c r="M23" s="2"/>
      <c r="N23" s="2"/>
      <c r="O23" s="2"/>
      <c r="P23" s="2"/>
    </row>
    <row r="24" spans="2:16" s="3" customFormat="1" ht="4.5" customHeight="1" x14ac:dyDescent="0.3">
      <c r="B24" s="617"/>
      <c r="C24" s="618"/>
      <c r="D24" s="616"/>
      <c r="E24" s="44"/>
      <c r="G24" s="2"/>
      <c r="H24" s="4"/>
      <c r="I24" s="2"/>
      <c r="J24" s="2"/>
      <c r="L24" s="2"/>
      <c r="M24" s="2"/>
      <c r="N24" s="2"/>
      <c r="O24" s="2"/>
      <c r="P24" s="2"/>
    </row>
    <row r="25" spans="2:16" s="3" customFormat="1" ht="27.75" customHeight="1" x14ac:dyDescent="0.3">
      <c r="B25" s="617" t="s">
        <v>262</v>
      </c>
      <c r="C25" s="618"/>
      <c r="D25" s="406" t="s">
        <v>833</v>
      </c>
      <c r="E25" s="44"/>
      <c r="F25" s="2"/>
      <c r="G25" s="4"/>
      <c r="H25" s="2"/>
      <c r="I25" s="2"/>
      <c r="K25" s="2"/>
      <c r="L25" s="2"/>
      <c r="M25" s="2"/>
      <c r="N25" s="2" t="s">
        <v>45</v>
      </c>
      <c r="O25" s="2" t="s">
        <v>46</v>
      </c>
    </row>
    <row r="26" spans="2:16" s="3" customFormat="1" ht="32.25" customHeight="1" x14ac:dyDescent="0.3">
      <c r="B26" s="617" t="s">
        <v>209</v>
      </c>
      <c r="C26" s="618"/>
      <c r="D26" s="406" t="s">
        <v>834</v>
      </c>
      <c r="E26" s="44"/>
      <c r="F26" s="2"/>
      <c r="G26" s="4"/>
      <c r="H26" s="2"/>
      <c r="I26" s="2"/>
      <c r="K26" s="2"/>
      <c r="L26" s="2"/>
      <c r="M26" s="2"/>
      <c r="N26" s="2" t="s">
        <v>47</v>
      </c>
      <c r="O26" s="2" t="s">
        <v>48</v>
      </c>
    </row>
    <row r="27" spans="2:16" s="3" customFormat="1" ht="28.5" customHeight="1" x14ac:dyDescent="0.3">
      <c r="B27" s="613" t="s">
        <v>754</v>
      </c>
      <c r="C27" s="619"/>
      <c r="D27" s="408" t="s">
        <v>835</v>
      </c>
      <c r="E27" s="81"/>
      <c r="F27" s="2"/>
      <c r="G27" s="4"/>
      <c r="H27" s="2"/>
      <c r="I27" s="2"/>
      <c r="J27" s="2"/>
      <c r="K27" s="2"/>
      <c r="L27" s="2"/>
      <c r="M27" s="2"/>
      <c r="N27" s="2"/>
      <c r="O27" s="2"/>
    </row>
    <row r="28" spans="2:16" s="3" customFormat="1" ht="14" customHeight="1" x14ac:dyDescent="0.3">
      <c r="B28" s="380"/>
      <c r="C28" s="381"/>
      <c r="D28" s="407"/>
      <c r="E28" s="81"/>
      <c r="F28" s="2"/>
      <c r="G28" s="4"/>
      <c r="H28" s="2"/>
      <c r="I28" s="2"/>
      <c r="J28" s="2"/>
      <c r="K28" s="2"/>
      <c r="L28" s="2"/>
      <c r="M28" s="2"/>
      <c r="N28" s="2"/>
      <c r="O28" s="2"/>
    </row>
    <row r="29" spans="2:16" s="3" customFormat="1" x14ac:dyDescent="0.3">
      <c r="B29" s="382"/>
      <c r="C29" s="372" t="s">
        <v>753</v>
      </c>
      <c r="D29" s="407" t="s">
        <v>837</v>
      </c>
      <c r="E29" s="44"/>
      <c r="F29" s="2"/>
      <c r="G29" s="4"/>
      <c r="H29" s="2"/>
      <c r="I29" s="2"/>
      <c r="J29" s="2"/>
      <c r="K29" s="2"/>
      <c r="L29" s="2"/>
      <c r="M29" s="2"/>
      <c r="N29" s="2"/>
      <c r="O29" s="2"/>
    </row>
    <row r="30" spans="2:16" s="3" customFormat="1" ht="38" customHeight="1" x14ac:dyDescent="0.3">
      <c r="B30" s="613" t="s">
        <v>755</v>
      </c>
      <c r="C30" s="619"/>
      <c r="D30" s="622" t="s">
        <v>838</v>
      </c>
      <c r="E30" s="355"/>
      <c r="F30" s="2"/>
      <c r="G30" s="4"/>
      <c r="H30" s="2"/>
      <c r="I30" s="2"/>
      <c r="J30" s="2"/>
      <c r="K30" s="2"/>
      <c r="L30" s="2"/>
      <c r="M30" s="2"/>
      <c r="N30" s="2"/>
      <c r="O30" s="2"/>
    </row>
    <row r="31" spans="2:16" s="3" customFormat="1" ht="14.5" thickBot="1" x14ac:dyDescent="0.35">
      <c r="B31" s="382"/>
      <c r="C31" s="383" t="s">
        <v>821</v>
      </c>
      <c r="D31" s="623"/>
      <c r="E31" s="355"/>
      <c r="F31" s="2"/>
      <c r="G31" s="4"/>
      <c r="H31" s="2"/>
      <c r="I31" s="2"/>
      <c r="J31" s="2"/>
      <c r="K31" s="2"/>
      <c r="L31" s="2"/>
      <c r="M31" s="2"/>
      <c r="N31" s="2"/>
      <c r="O31" s="2"/>
    </row>
    <row r="32" spans="2:16" s="3" customFormat="1" x14ac:dyDescent="0.3">
      <c r="B32" s="353"/>
      <c r="C32" s="354"/>
      <c r="D32" s="82"/>
      <c r="E32" s="44"/>
      <c r="F32" s="2"/>
      <c r="G32" s="4"/>
      <c r="H32" s="2"/>
      <c r="I32" s="2"/>
      <c r="J32" s="2"/>
      <c r="K32" s="2"/>
      <c r="L32" s="2"/>
      <c r="M32" s="2"/>
      <c r="N32" s="2"/>
      <c r="O32" s="2"/>
    </row>
    <row r="33" spans="2:16" s="3" customFormat="1" ht="14.5" thickBot="1" x14ac:dyDescent="0.35">
      <c r="B33" s="353"/>
      <c r="C33" s="354"/>
      <c r="D33" s="378" t="s">
        <v>807</v>
      </c>
      <c r="E33" s="44"/>
      <c r="F33" s="2"/>
      <c r="G33" s="4"/>
      <c r="H33" s="2"/>
      <c r="I33" s="2"/>
      <c r="J33" s="2"/>
      <c r="K33" s="2"/>
      <c r="L33" s="2"/>
      <c r="M33" s="2"/>
      <c r="N33" s="2"/>
      <c r="O33" s="2"/>
    </row>
    <row r="34" spans="2:16" s="3" customFormat="1" ht="25" customHeight="1" x14ac:dyDescent="0.3">
      <c r="B34" s="353"/>
      <c r="C34" s="384" t="s">
        <v>771</v>
      </c>
      <c r="D34" s="416" t="s">
        <v>839</v>
      </c>
      <c r="E34" s="44"/>
      <c r="F34" s="2"/>
      <c r="G34" s="4"/>
      <c r="H34" s="2"/>
      <c r="I34" s="2"/>
      <c r="J34" s="2"/>
      <c r="K34" s="2"/>
      <c r="L34" s="2"/>
      <c r="M34" s="2"/>
      <c r="N34" s="2"/>
      <c r="O34" s="2"/>
    </row>
    <row r="35" spans="2:16" s="415" customFormat="1" ht="98" x14ac:dyDescent="0.35">
      <c r="B35" s="409"/>
      <c r="C35" s="410" t="s">
        <v>762</v>
      </c>
      <c r="D35" s="411" t="s">
        <v>840</v>
      </c>
      <c r="E35" s="412"/>
      <c r="F35" s="413"/>
      <c r="G35" s="414"/>
      <c r="H35" s="413"/>
      <c r="I35" s="413"/>
      <c r="J35" s="413"/>
      <c r="K35" s="413"/>
      <c r="L35" s="413"/>
      <c r="M35" s="413"/>
      <c r="N35" s="413"/>
      <c r="O35" s="413"/>
    </row>
    <row r="36" spans="2:16" s="3" customFormat="1" x14ac:dyDescent="0.3">
      <c r="B36" s="353"/>
      <c r="C36" s="385" t="s">
        <v>228</v>
      </c>
      <c r="D36" s="417" t="s">
        <v>841</v>
      </c>
      <c r="E36" s="44"/>
      <c r="F36" s="2"/>
      <c r="G36" s="4"/>
      <c r="H36" s="2"/>
      <c r="I36" s="2"/>
      <c r="J36" s="2"/>
      <c r="K36" s="2"/>
      <c r="L36" s="2"/>
      <c r="M36" s="2"/>
      <c r="N36" s="2"/>
      <c r="O36" s="2"/>
    </row>
    <row r="37" spans="2:16" s="415" customFormat="1" ht="74" customHeight="1" thickBot="1" x14ac:dyDescent="0.4">
      <c r="B37" s="409"/>
      <c r="C37" s="418" t="s">
        <v>763</v>
      </c>
      <c r="D37" s="419" t="s">
        <v>842</v>
      </c>
      <c r="E37" s="412"/>
      <c r="F37" s="413"/>
      <c r="G37" s="414"/>
      <c r="H37" s="413"/>
      <c r="I37" s="413"/>
      <c r="J37" s="413"/>
      <c r="K37" s="413"/>
      <c r="L37" s="413"/>
      <c r="M37" s="413"/>
      <c r="N37" s="413"/>
      <c r="O37" s="413"/>
    </row>
    <row r="38" spans="2:16" s="3" customFormat="1" x14ac:dyDescent="0.3">
      <c r="B38" s="353"/>
      <c r="C38" s="354"/>
      <c r="D38" s="82"/>
      <c r="E38" s="46"/>
      <c r="F38" s="362"/>
      <c r="G38" s="4"/>
      <c r="H38" s="2"/>
      <c r="I38" s="2"/>
      <c r="J38" s="2"/>
      <c r="K38" s="2"/>
      <c r="L38" s="2"/>
      <c r="M38" s="2"/>
      <c r="N38" s="2"/>
      <c r="O38" s="2"/>
    </row>
    <row r="39" spans="2:16" s="3" customFormat="1" ht="10.5" customHeight="1" x14ac:dyDescent="0.3">
      <c r="B39" s="353"/>
      <c r="C39" s="354"/>
      <c r="D39" s="82"/>
      <c r="E39" s="46"/>
      <c r="F39" s="362"/>
      <c r="G39" s="4"/>
      <c r="H39" s="2"/>
      <c r="I39" s="2"/>
      <c r="J39" s="2"/>
      <c r="K39" s="2"/>
      <c r="L39" s="2"/>
      <c r="M39" s="2"/>
      <c r="N39" s="2"/>
      <c r="O39" s="2"/>
    </row>
    <row r="40" spans="2:16" s="3" customFormat="1" ht="30" customHeight="1" thickBot="1" x14ac:dyDescent="0.35">
      <c r="B40" s="144"/>
      <c r="C40" s="84"/>
      <c r="D40" s="386" t="s">
        <v>808</v>
      </c>
      <c r="E40" s="46"/>
      <c r="F40" s="362"/>
      <c r="G40" s="2"/>
      <c r="H40" s="4" t="s">
        <v>49</v>
      </c>
      <c r="I40" s="2"/>
      <c r="J40" s="2"/>
      <c r="K40" s="2"/>
      <c r="L40" s="2"/>
      <c r="M40" s="2"/>
      <c r="N40" s="2"/>
      <c r="O40" s="2"/>
      <c r="P40" s="2"/>
    </row>
    <row r="41" spans="2:16" s="3" customFormat="1" ht="231" customHeight="1" thickBot="1" x14ac:dyDescent="0.35">
      <c r="B41" s="144"/>
      <c r="C41" s="84"/>
      <c r="D41" s="17" t="s">
        <v>843</v>
      </c>
      <c r="E41" s="44"/>
      <c r="F41" s="5"/>
      <c r="G41" s="2"/>
      <c r="H41" s="4" t="s">
        <v>50</v>
      </c>
      <c r="I41" s="2"/>
      <c r="J41" s="2"/>
      <c r="K41" s="2"/>
      <c r="L41" s="2"/>
      <c r="M41" s="2"/>
      <c r="N41" s="2"/>
      <c r="O41" s="2"/>
      <c r="P41" s="2"/>
    </row>
    <row r="42" spans="2:16" s="3" customFormat="1" ht="32.25" customHeight="1" thickBot="1" x14ac:dyDescent="0.35">
      <c r="B42" s="617" t="s">
        <v>809</v>
      </c>
      <c r="C42" s="624"/>
      <c r="D42" s="46"/>
      <c r="E42" s="44"/>
      <c r="G42" s="2"/>
      <c r="H42" s="4" t="s">
        <v>51</v>
      </c>
      <c r="I42" s="2"/>
      <c r="J42" s="2"/>
      <c r="K42" s="2"/>
      <c r="L42" s="2"/>
      <c r="M42" s="2"/>
      <c r="N42" s="2"/>
      <c r="O42" s="2"/>
      <c r="P42" s="2"/>
    </row>
    <row r="43" spans="2:16" s="3" customFormat="1" ht="17.25" customHeight="1" thickBot="1" x14ac:dyDescent="0.35">
      <c r="B43" s="617"/>
      <c r="C43" s="624"/>
      <c r="D43" s="420" t="s">
        <v>844</v>
      </c>
      <c r="E43" s="44"/>
      <c r="G43" s="2"/>
      <c r="H43" s="4" t="s">
        <v>52</v>
      </c>
      <c r="I43" s="2"/>
      <c r="J43" s="2"/>
      <c r="K43" s="2"/>
      <c r="L43" s="2"/>
      <c r="M43" s="2"/>
      <c r="N43" s="2"/>
      <c r="O43" s="2"/>
      <c r="P43" s="2"/>
    </row>
    <row r="44" spans="2:16" s="3" customFormat="1" x14ac:dyDescent="0.3">
      <c r="B44" s="144"/>
      <c r="C44" s="84"/>
      <c r="D44" s="46"/>
      <c r="E44" s="44"/>
      <c r="F44" s="5"/>
      <c r="G44" s="2"/>
      <c r="H44" s="4" t="s">
        <v>53</v>
      </c>
      <c r="I44" s="2"/>
      <c r="J44" s="2"/>
      <c r="K44" s="2"/>
      <c r="L44" s="2"/>
      <c r="M44" s="2"/>
      <c r="N44" s="2"/>
      <c r="O44" s="2"/>
      <c r="P44" s="2"/>
    </row>
    <row r="45" spans="2:16" s="3" customFormat="1" x14ac:dyDescent="0.3">
      <c r="B45" s="144"/>
      <c r="C45" s="372" t="s">
        <v>54</v>
      </c>
      <c r="D45" s="46"/>
      <c r="E45" s="44"/>
      <c r="G45" s="2"/>
      <c r="H45" s="4" t="s">
        <v>55</v>
      </c>
      <c r="I45" s="2"/>
      <c r="J45" s="2"/>
      <c r="K45" s="2"/>
      <c r="L45" s="2"/>
      <c r="M45" s="2"/>
      <c r="N45" s="2"/>
      <c r="O45" s="2"/>
      <c r="P45" s="2"/>
    </row>
    <row r="46" spans="2:16" s="3" customFormat="1" ht="31.5" customHeight="1" thickBot="1" x14ac:dyDescent="0.35">
      <c r="B46" s="613" t="s">
        <v>856</v>
      </c>
      <c r="C46" s="614"/>
      <c r="D46" s="46"/>
      <c r="E46" s="44"/>
      <c r="G46" s="2"/>
      <c r="H46" s="4" t="s">
        <v>56</v>
      </c>
      <c r="I46" s="2"/>
      <c r="J46" s="2"/>
      <c r="K46" s="2"/>
      <c r="L46" s="2"/>
      <c r="M46" s="2"/>
      <c r="N46" s="2"/>
      <c r="O46" s="2"/>
      <c r="P46" s="2"/>
    </row>
    <row r="47" spans="2:16" s="3" customFormat="1" x14ac:dyDescent="0.3">
      <c r="B47" s="144"/>
      <c r="C47" s="84" t="s">
        <v>57</v>
      </c>
      <c r="D47" s="18" t="s">
        <v>845</v>
      </c>
      <c r="E47" s="44"/>
      <c r="G47" s="2"/>
      <c r="H47" s="4" t="s">
        <v>58</v>
      </c>
      <c r="I47" s="2"/>
      <c r="J47" s="2"/>
      <c r="K47" s="2"/>
      <c r="L47" s="2"/>
      <c r="M47" s="2"/>
      <c r="N47" s="2"/>
      <c r="O47" s="2"/>
      <c r="P47" s="2"/>
    </row>
    <row r="48" spans="2:16" s="3" customFormat="1" ht="14.5" x14ac:dyDescent="0.35">
      <c r="B48" s="144"/>
      <c r="C48" s="84" t="s">
        <v>59</v>
      </c>
      <c r="D48" s="421" t="s">
        <v>846</v>
      </c>
      <c r="E48" s="44"/>
      <c r="G48" s="2"/>
      <c r="H48" s="4" t="s">
        <v>60</v>
      </c>
      <c r="I48" s="2"/>
      <c r="J48" s="2"/>
      <c r="K48" s="2"/>
      <c r="L48" s="2"/>
      <c r="M48" s="2"/>
      <c r="N48" s="2"/>
      <c r="O48" s="2"/>
      <c r="P48" s="2"/>
    </row>
    <row r="49" spans="1:16" s="3" customFormat="1" ht="14.5" thickBot="1" x14ac:dyDescent="0.35">
      <c r="B49" s="144"/>
      <c r="C49" s="84" t="s">
        <v>61</v>
      </c>
      <c r="D49" s="423" t="s">
        <v>847</v>
      </c>
      <c r="E49" s="44"/>
      <c r="G49" s="2"/>
      <c r="H49" s="4" t="s">
        <v>62</v>
      </c>
      <c r="I49" s="2"/>
      <c r="J49" s="2"/>
      <c r="K49" s="2"/>
      <c r="L49" s="2"/>
      <c r="M49" s="2"/>
      <c r="N49" s="2"/>
      <c r="O49" s="2"/>
      <c r="P49" s="2"/>
    </row>
    <row r="50" spans="1:16" s="3" customFormat="1" ht="3.5" customHeight="1" x14ac:dyDescent="0.3">
      <c r="B50" s="144"/>
      <c r="C50" s="84"/>
      <c r="D50" s="361"/>
      <c r="E50" s="44"/>
      <c r="G50" s="2"/>
      <c r="H50" s="4"/>
      <c r="I50" s="2"/>
      <c r="J50" s="2"/>
      <c r="K50" s="2"/>
      <c r="L50" s="2"/>
      <c r="M50" s="2"/>
      <c r="N50" s="2"/>
      <c r="O50" s="2"/>
      <c r="P50" s="2"/>
    </row>
    <row r="51" spans="1:16" s="3" customFormat="1" ht="27.5" customHeight="1" x14ac:dyDescent="0.3">
      <c r="B51" s="613" t="s">
        <v>822</v>
      </c>
      <c r="C51" s="614"/>
      <c r="D51" s="361"/>
      <c r="E51" s="44"/>
      <c r="G51" s="2"/>
      <c r="H51" s="4"/>
      <c r="I51" s="2"/>
      <c r="J51" s="2"/>
      <c r="K51" s="2"/>
      <c r="L51" s="2"/>
      <c r="M51" s="2"/>
      <c r="N51" s="2"/>
      <c r="O51" s="2"/>
      <c r="P51" s="2"/>
    </row>
    <row r="52" spans="1:16" s="3" customFormat="1" ht="15" customHeight="1" thickBot="1" x14ac:dyDescent="0.35">
      <c r="B52" s="613"/>
      <c r="C52" s="614"/>
      <c r="D52" s="46"/>
      <c r="E52" s="44"/>
      <c r="G52" s="2"/>
      <c r="H52" s="4" t="s">
        <v>63</v>
      </c>
      <c r="I52" s="2"/>
      <c r="J52" s="2"/>
      <c r="K52" s="2"/>
      <c r="L52" s="2"/>
      <c r="M52" s="2"/>
      <c r="N52" s="2"/>
      <c r="O52" s="2"/>
      <c r="P52" s="2"/>
    </row>
    <row r="53" spans="1:16" s="3" customFormat="1" x14ac:dyDescent="0.3">
      <c r="B53" s="144"/>
      <c r="C53" s="84" t="s">
        <v>57</v>
      </c>
      <c r="D53" s="18" t="s">
        <v>848</v>
      </c>
      <c r="E53" s="44"/>
      <c r="G53" s="2"/>
      <c r="H53" s="4" t="s">
        <v>64</v>
      </c>
      <c r="I53" s="2"/>
      <c r="J53" s="2"/>
      <c r="K53" s="2"/>
      <c r="L53" s="2"/>
      <c r="M53" s="2"/>
      <c r="N53" s="2"/>
      <c r="O53" s="2"/>
      <c r="P53" s="2"/>
    </row>
    <row r="54" spans="1:16" s="3" customFormat="1" x14ac:dyDescent="0.3">
      <c r="B54" s="144"/>
      <c r="C54" s="84" t="s">
        <v>59</v>
      </c>
      <c r="D54" s="422" t="s">
        <v>849</v>
      </c>
      <c r="E54" s="44"/>
      <c r="G54" s="2"/>
      <c r="H54" s="4" t="s">
        <v>65</v>
      </c>
      <c r="I54" s="2"/>
      <c r="J54" s="2"/>
      <c r="K54" s="2"/>
      <c r="L54" s="2"/>
      <c r="M54" s="2"/>
      <c r="N54" s="2"/>
      <c r="O54" s="2"/>
      <c r="P54" s="2"/>
    </row>
    <row r="55" spans="1:16" s="3" customFormat="1" ht="14.5" thickBot="1" x14ac:dyDescent="0.35">
      <c r="B55" s="144"/>
      <c r="C55" s="84" t="s">
        <v>61</v>
      </c>
      <c r="D55" s="423" t="s">
        <v>847</v>
      </c>
      <c r="E55" s="44"/>
      <c r="G55" s="2"/>
      <c r="H55" s="4" t="s">
        <v>66</v>
      </c>
      <c r="I55" s="2"/>
      <c r="J55" s="2"/>
      <c r="K55" s="2"/>
      <c r="L55" s="2"/>
      <c r="M55" s="2"/>
      <c r="N55" s="2"/>
      <c r="O55" s="2"/>
      <c r="P55" s="2"/>
    </row>
    <row r="56" spans="1:16" s="3" customFormat="1" ht="14.5" thickBot="1" x14ac:dyDescent="0.35">
      <c r="B56" s="144"/>
      <c r="C56" s="80" t="s">
        <v>263</v>
      </c>
      <c r="D56" s="46"/>
      <c r="E56" s="44"/>
      <c r="G56" s="2"/>
      <c r="H56" s="4" t="s">
        <v>67</v>
      </c>
      <c r="I56" s="2"/>
      <c r="J56" s="2"/>
      <c r="K56" s="2"/>
      <c r="L56" s="2"/>
      <c r="M56" s="2"/>
      <c r="N56" s="2"/>
      <c r="O56" s="2"/>
      <c r="P56" s="2"/>
    </row>
    <row r="57" spans="1:16" s="3" customFormat="1" x14ac:dyDescent="0.3">
      <c r="B57" s="144"/>
      <c r="C57" s="84" t="s">
        <v>57</v>
      </c>
      <c r="D57" s="18" t="s">
        <v>850</v>
      </c>
      <c r="E57" s="44"/>
      <c r="G57" s="2"/>
      <c r="H57" s="4" t="s">
        <v>68</v>
      </c>
      <c r="I57" s="2"/>
      <c r="J57" s="2"/>
      <c r="K57" s="2"/>
      <c r="L57" s="2"/>
      <c r="M57" s="2"/>
      <c r="N57" s="2"/>
      <c r="O57" s="2"/>
      <c r="P57" s="2"/>
    </row>
    <row r="58" spans="1:16" s="3" customFormat="1" x14ac:dyDescent="0.3">
      <c r="B58" s="144"/>
      <c r="C58" s="84" t="s">
        <v>59</v>
      </c>
      <c r="D58" s="422" t="s">
        <v>851</v>
      </c>
      <c r="E58" s="44"/>
      <c r="G58" s="2"/>
      <c r="H58" s="4" t="s">
        <v>69</v>
      </c>
      <c r="I58" s="2"/>
      <c r="J58" s="2"/>
      <c r="K58" s="2"/>
      <c r="L58" s="2"/>
      <c r="M58" s="2"/>
      <c r="N58" s="2"/>
      <c r="O58" s="2"/>
      <c r="P58" s="2"/>
    </row>
    <row r="59" spans="1:16" ht="14.5" thickBot="1" x14ac:dyDescent="0.35">
      <c r="A59" s="3"/>
      <c r="B59" s="144"/>
      <c r="C59" s="84" t="s">
        <v>61</v>
      </c>
      <c r="D59" s="423" t="s">
        <v>852</v>
      </c>
      <c r="E59" s="44"/>
      <c r="H59" s="4" t="s">
        <v>70</v>
      </c>
    </row>
    <row r="60" spans="1:16" s="3" customFormat="1" x14ac:dyDescent="0.3">
      <c r="B60" s="144"/>
      <c r="C60" s="84" t="s">
        <v>57</v>
      </c>
      <c r="D60" s="18" t="s">
        <v>853</v>
      </c>
      <c r="E60" s="44"/>
      <c r="G60" s="2"/>
      <c r="H60" s="4" t="s">
        <v>68</v>
      </c>
      <c r="I60" s="2"/>
      <c r="J60" s="2"/>
      <c r="K60" s="2"/>
      <c r="L60" s="2"/>
      <c r="M60" s="2"/>
      <c r="N60" s="2"/>
      <c r="O60" s="2"/>
      <c r="P60" s="2"/>
    </row>
    <row r="61" spans="1:16" s="3" customFormat="1" x14ac:dyDescent="0.3">
      <c r="B61" s="144"/>
      <c r="C61" s="84" t="s">
        <v>59</v>
      </c>
      <c r="D61" s="422" t="s">
        <v>854</v>
      </c>
      <c r="E61" s="44"/>
      <c r="G61" s="2"/>
      <c r="H61" s="4" t="s">
        <v>69</v>
      </c>
      <c r="I61" s="2"/>
      <c r="J61" s="2"/>
      <c r="K61" s="2"/>
      <c r="L61" s="2"/>
      <c r="M61" s="2"/>
      <c r="N61" s="2"/>
      <c r="O61" s="2"/>
      <c r="P61" s="2"/>
    </row>
    <row r="62" spans="1:16" ht="14.5" thickBot="1" x14ac:dyDescent="0.35">
      <c r="A62" s="3"/>
      <c r="B62" s="144"/>
      <c r="C62" s="84" t="s">
        <v>61</v>
      </c>
      <c r="D62" s="423" t="s">
        <v>855</v>
      </c>
      <c r="E62" s="44"/>
      <c r="H62" s="4" t="s">
        <v>70</v>
      </c>
    </row>
    <row r="63" spans="1:16" ht="14.5" thickBot="1" x14ac:dyDescent="0.35">
      <c r="B63" s="144"/>
      <c r="C63" s="80" t="s">
        <v>204</v>
      </c>
      <c r="D63" s="46"/>
      <c r="E63" s="44"/>
      <c r="H63" s="4" t="s">
        <v>71</v>
      </c>
    </row>
    <row r="64" spans="1:16" x14ac:dyDescent="0.3">
      <c r="B64" s="144"/>
      <c r="C64" s="84" t="s">
        <v>57</v>
      </c>
      <c r="D64" s="18"/>
      <c r="E64" s="44"/>
      <c r="H64" s="4" t="s">
        <v>72</v>
      </c>
    </row>
    <row r="65" spans="2:8" x14ac:dyDescent="0.3">
      <c r="B65" s="144"/>
      <c r="C65" s="84" t="s">
        <v>59</v>
      </c>
      <c r="D65" s="16"/>
      <c r="E65" s="44"/>
      <c r="H65" s="4" t="s">
        <v>73</v>
      </c>
    </row>
    <row r="66" spans="2:8" ht="14.5" thickBot="1" x14ac:dyDescent="0.35">
      <c r="B66" s="144"/>
      <c r="C66" s="84" t="s">
        <v>61</v>
      </c>
      <c r="D66" s="19"/>
      <c r="E66" s="44"/>
      <c r="H66" s="4" t="s">
        <v>74</v>
      </c>
    </row>
    <row r="67" spans="2:8" ht="14.5" thickBot="1" x14ac:dyDescent="0.35">
      <c r="B67" s="144"/>
      <c r="C67" s="80" t="s">
        <v>204</v>
      </c>
      <c r="D67" s="46"/>
      <c r="E67" s="44"/>
      <c r="H67" s="4" t="s">
        <v>75</v>
      </c>
    </row>
    <row r="68" spans="2:8" x14ac:dyDescent="0.3">
      <c r="B68" s="144"/>
      <c r="C68" s="84" t="s">
        <v>57</v>
      </c>
      <c r="D68" s="18" t="s">
        <v>857</v>
      </c>
      <c r="E68" s="44"/>
      <c r="H68" s="4" t="s">
        <v>76</v>
      </c>
    </row>
    <row r="69" spans="2:8" x14ac:dyDescent="0.3">
      <c r="B69" s="144"/>
      <c r="C69" s="84" t="s">
        <v>59</v>
      </c>
      <c r="D69" s="422" t="s">
        <v>849</v>
      </c>
      <c r="E69" s="44"/>
      <c r="H69" s="4" t="s">
        <v>77</v>
      </c>
    </row>
    <row r="70" spans="2:8" ht="14.5" thickBot="1" x14ac:dyDescent="0.35">
      <c r="B70" s="144"/>
      <c r="C70" s="84" t="s">
        <v>61</v>
      </c>
      <c r="D70" s="423" t="s">
        <v>858</v>
      </c>
      <c r="E70" s="44"/>
      <c r="H70" s="4" t="s">
        <v>78</v>
      </c>
    </row>
    <row r="71" spans="2:8" ht="14.5" thickBot="1" x14ac:dyDescent="0.35">
      <c r="B71" s="144"/>
      <c r="C71" s="80" t="s">
        <v>204</v>
      </c>
      <c r="D71" s="46"/>
      <c r="E71" s="44"/>
      <c r="H71" s="4" t="s">
        <v>79</v>
      </c>
    </row>
    <row r="72" spans="2:8" x14ac:dyDescent="0.3">
      <c r="B72" s="144"/>
      <c r="C72" s="84" t="s">
        <v>57</v>
      </c>
      <c r="D72" s="18"/>
      <c r="E72" s="44"/>
      <c r="H72" s="4" t="s">
        <v>80</v>
      </c>
    </row>
    <row r="73" spans="2:8" x14ac:dyDescent="0.3">
      <c r="B73" s="144"/>
      <c r="C73" s="84" t="s">
        <v>59</v>
      </c>
      <c r="D73" s="16"/>
      <c r="E73" s="44"/>
      <c r="H73" s="4" t="s">
        <v>81</v>
      </c>
    </row>
    <row r="74" spans="2:8" ht="14.5" thickBot="1" x14ac:dyDescent="0.35">
      <c r="B74" s="144"/>
      <c r="C74" s="84" t="s">
        <v>61</v>
      </c>
      <c r="D74" s="19"/>
      <c r="E74" s="44"/>
      <c r="H74" s="4" t="s">
        <v>82</v>
      </c>
    </row>
    <row r="75" spans="2:8" ht="14.5" thickBot="1" x14ac:dyDescent="0.35">
      <c r="B75" s="148"/>
      <c r="C75" s="149"/>
      <c r="D75" s="85"/>
      <c r="E75" s="56"/>
      <c r="H75" s="4" t="s">
        <v>83</v>
      </c>
    </row>
    <row r="76" spans="2:8" x14ac:dyDescent="0.3">
      <c r="H76" s="4" t="s">
        <v>84</v>
      </c>
    </row>
    <row r="77" spans="2:8" ht="14.5" customHeight="1" x14ac:dyDescent="0.3">
      <c r="H77" s="4" t="s">
        <v>85</v>
      </c>
    </row>
    <row r="78" spans="2:8" x14ac:dyDescent="0.3">
      <c r="H78" s="4" t="s">
        <v>86</v>
      </c>
    </row>
    <row r="79" spans="2:8" ht="14" customHeight="1" x14ac:dyDescent="0.3">
      <c r="H79" s="4" t="s">
        <v>87</v>
      </c>
    </row>
    <row r="80" spans="2:8" x14ac:dyDescent="0.3">
      <c r="H80" s="4" t="s">
        <v>88</v>
      </c>
    </row>
    <row r="81" spans="8:8" x14ac:dyDescent="0.3">
      <c r="H81" s="4" t="s">
        <v>89</v>
      </c>
    </row>
    <row r="82" spans="8:8" ht="14" customHeight="1" x14ac:dyDescent="0.3">
      <c r="H82" s="4" t="s">
        <v>90</v>
      </c>
    </row>
    <row r="83" spans="8:8" x14ac:dyDescent="0.3">
      <c r="H83" s="4" t="s">
        <v>91</v>
      </c>
    </row>
    <row r="84" spans="8:8" x14ac:dyDescent="0.3">
      <c r="H84" s="4" t="s">
        <v>92</v>
      </c>
    </row>
    <row r="85" spans="8:8" x14ac:dyDescent="0.3">
      <c r="H85" s="4" t="s">
        <v>93</v>
      </c>
    </row>
    <row r="86" spans="8:8" x14ac:dyDescent="0.3">
      <c r="H86" s="4" t="s">
        <v>94</v>
      </c>
    </row>
    <row r="87" spans="8:8" x14ac:dyDescent="0.3">
      <c r="H87" s="4" t="s">
        <v>95</v>
      </c>
    </row>
    <row r="88" spans="8:8" x14ac:dyDescent="0.3">
      <c r="H88" s="4" t="s">
        <v>96</v>
      </c>
    </row>
    <row r="89" spans="8:8" x14ac:dyDescent="0.3">
      <c r="H89" s="4" t="s">
        <v>97</v>
      </c>
    </row>
    <row r="90" spans="8:8" x14ac:dyDescent="0.3">
      <c r="H90" s="4" t="s">
        <v>98</v>
      </c>
    </row>
    <row r="91" spans="8:8" x14ac:dyDescent="0.3">
      <c r="H91" s="4" t="s">
        <v>99</v>
      </c>
    </row>
    <row r="92" spans="8:8" x14ac:dyDescent="0.3">
      <c r="H92" s="4" t="s">
        <v>100</v>
      </c>
    </row>
    <row r="93" spans="8:8" x14ac:dyDescent="0.3">
      <c r="H93" s="4" t="s">
        <v>101</v>
      </c>
    </row>
    <row r="94" spans="8:8" x14ac:dyDescent="0.3">
      <c r="H94" s="4" t="s">
        <v>102</v>
      </c>
    </row>
    <row r="95" spans="8:8" x14ac:dyDescent="0.3">
      <c r="H95" s="4" t="s">
        <v>103</v>
      </c>
    </row>
    <row r="96" spans="8:8" x14ac:dyDescent="0.3">
      <c r="H96" s="4" t="s">
        <v>104</v>
      </c>
    </row>
    <row r="97" spans="8:8" x14ac:dyDescent="0.3">
      <c r="H97" s="4" t="s">
        <v>105</v>
      </c>
    </row>
    <row r="98" spans="8:8" x14ac:dyDescent="0.3">
      <c r="H98" s="4" t="s">
        <v>106</v>
      </c>
    </row>
    <row r="99" spans="8:8" x14ac:dyDescent="0.3">
      <c r="H99" s="4" t="s">
        <v>107</v>
      </c>
    </row>
    <row r="100" spans="8:8" x14ac:dyDescent="0.3">
      <c r="H100" s="4" t="s">
        <v>108</v>
      </c>
    </row>
    <row r="101" spans="8:8" x14ac:dyDescent="0.3">
      <c r="H101" s="4" t="s">
        <v>109</v>
      </c>
    </row>
    <row r="102" spans="8:8" x14ac:dyDescent="0.3">
      <c r="H102" s="4" t="s">
        <v>110</v>
      </c>
    </row>
    <row r="103" spans="8:8" x14ac:dyDescent="0.3">
      <c r="H103" s="4" t="s">
        <v>111</v>
      </c>
    </row>
    <row r="104" spans="8:8" x14ac:dyDescent="0.3">
      <c r="H104" s="4" t="s">
        <v>112</v>
      </c>
    </row>
    <row r="105" spans="8:8" x14ac:dyDescent="0.3">
      <c r="H105" s="4" t="s">
        <v>113</v>
      </c>
    </row>
    <row r="106" spans="8:8" x14ac:dyDescent="0.3">
      <c r="H106" s="4" t="s">
        <v>114</v>
      </c>
    </row>
    <row r="107" spans="8:8" x14ac:dyDescent="0.3">
      <c r="H107" s="4" t="s">
        <v>115</v>
      </c>
    </row>
    <row r="108" spans="8:8" x14ac:dyDescent="0.3">
      <c r="H108" s="4" t="s">
        <v>116</v>
      </c>
    </row>
    <row r="109" spans="8:8" x14ac:dyDescent="0.3">
      <c r="H109" s="4" t="s">
        <v>117</v>
      </c>
    </row>
    <row r="110" spans="8:8" x14ac:dyDescent="0.3">
      <c r="H110" s="4" t="s">
        <v>118</v>
      </c>
    </row>
    <row r="111" spans="8:8" x14ac:dyDescent="0.3">
      <c r="H111" s="4" t="s">
        <v>119</v>
      </c>
    </row>
    <row r="112" spans="8:8" x14ac:dyDescent="0.3">
      <c r="H112" s="4" t="s">
        <v>120</v>
      </c>
    </row>
    <row r="113" spans="8:8" x14ac:dyDescent="0.3">
      <c r="H113" s="4" t="s">
        <v>121</v>
      </c>
    </row>
    <row r="114" spans="8:8" x14ac:dyDescent="0.3">
      <c r="H114" s="4" t="s">
        <v>122</v>
      </c>
    </row>
    <row r="115" spans="8:8" x14ac:dyDescent="0.3">
      <c r="H115" s="4" t="s">
        <v>123</v>
      </c>
    </row>
    <row r="116" spans="8:8" x14ac:dyDescent="0.3">
      <c r="H116" s="4" t="s">
        <v>124</v>
      </c>
    </row>
    <row r="117" spans="8:8" x14ac:dyDescent="0.3">
      <c r="H117" s="4" t="s">
        <v>125</v>
      </c>
    </row>
    <row r="118" spans="8:8" x14ac:dyDescent="0.3">
      <c r="H118" s="4" t="s">
        <v>126</v>
      </c>
    </row>
    <row r="119" spans="8:8" x14ac:dyDescent="0.3">
      <c r="H119" s="4" t="s">
        <v>127</v>
      </c>
    </row>
    <row r="120" spans="8:8" x14ac:dyDescent="0.3">
      <c r="H120" s="4" t="s">
        <v>128</v>
      </c>
    </row>
    <row r="121" spans="8:8" x14ac:dyDescent="0.3">
      <c r="H121" s="4" t="s">
        <v>129</v>
      </c>
    </row>
    <row r="122" spans="8:8" x14ac:dyDescent="0.3">
      <c r="H122" s="4" t="s">
        <v>130</v>
      </c>
    </row>
    <row r="123" spans="8:8" x14ac:dyDescent="0.3">
      <c r="H123" s="4" t="s">
        <v>131</v>
      </c>
    </row>
    <row r="124" spans="8:8" x14ac:dyDescent="0.3">
      <c r="H124" s="4" t="s">
        <v>132</v>
      </c>
    </row>
    <row r="125" spans="8:8" x14ac:dyDescent="0.3">
      <c r="H125" s="4" t="s">
        <v>133</v>
      </c>
    </row>
    <row r="126" spans="8:8" x14ac:dyDescent="0.3">
      <c r="H126" s="4" t="s">
        <v>134</v>
      </c>
    </row>
    <row r="127" spans="8:8" x14ac:dyDescent="0.3">
      <c r="H127" s="4" t="s">
        <v>135</v>
      </c>
    </row>
    <row r="128" spans="8:8" x14ac:dyDescent="0.3">
      <c r="H128" s="4" t="s">
        <v>136</v>
      </c>
    </row>
    <row r="129" spans="8:8" x14ac:dyDescent="0.3">
      <c r="H129" s="4" t="s">
        <v>137</v>
      </c>
    </row>
    <row r="130" spans="8:8" x14ac:dyDescent="0.3">
      <c r="H130" s="4" t="s">
        <v>138</v>
      </c>
    </row>
    <row r="131" spans="8:8" x14ac:dyDescent="0.3">
      <c r="H131" s="4" t="s">
        <v>139</v>
      </c>
    </row>
    <row r="132" spans="8:8" x14ac:dyDescent="0.3">
      <c r="H132" s="4" t="s">
        <v>140</v>
      </c>
    </row>
    <row r="133" spans="8:8" x14ac:dyDescent="0.3">
      <c r="H133" s="4" t="s">
        <v>141</v>
      </c>
    </row>
    <row r="134" spans="8:8" x14ac:dyDescent="0.3">
      <c r="H134" s="4" t="s">
        <v>142</v>
      </c>
    </row>
    <row r="135" spans="8:8" x14ac:dyDescent="0.3">
      <c r="H135" s="4" t="s">
        <v>143</v>
      </c>
    </row>
    <row r="136" spans="8:8" x14ac:dyDescent="0.3">
      <c r="H136" s="4" t="s">
        <v>144</v>
      </c>
    </row>
    <row r="137" spans="8:8" x14ac:dyDescent="0.3">
      <c r="H137" s="4" t="s">
        <v>145</v>
      </c>
    </row>
    <row r="138" spans="8:8" x14ac:dyDescent="0.3">
      <c r="H138" s="4" t="s">
        <v>146</v>
      </c>
    </row>
    <row r="139" spans="8:8" x14ac:dyDescent="0.3">
      <c r="H139" s="4" t="s">
        <v>147</v>
      </c>
    </row>
    <row r="140" spans="8:8" x14ac:dyDescent="0.3">
      <c r="H140" s="4" t="s">
        <v>148</v>
      </c>
    </row>
    <row r="141" spans="8:8" x14ac:dyDescent="0.3">
      <c r="H141" s="4" t="s">
        <v>149</v>
      </c>
    </row>
    <row r="142" spans="8:8" x14ac:dyDescent="0.3">
      <c r="H142" s="4" t="s">
        <v>150</v>
      </c>
    </row>
    <row r="143" spans="8:8" x14ac:dyDescent="0.3">
      <c r="H143" s="4" t="s">
        <v>151</v>
      </c>
    </row>
    <row r="144" spans="8:8" x14ac:dyDescent="0.3">
      <c r="H144" s="4" t="s">
        <v>152</v>
      </c>
    </row>
    <row r="145" spans="8:8" x14ac:dyDescent="0.3">
      <c r="H145" s="4" t="s">
        <v>153</v>
      </c>
    </row>
    <row r="146" spans="8:8" x14ac:dyDescent="0.3">
      <c r="H146" s="4" t="s">
        <v>154</v>
      </c>
    </row>
    <row r="147" spans="8:8" x14ac:dyDescent="0.3">
      <c r="H147" s="4" t="s">
        <v>155</v>
      </c>
    </row>
    <row r="148" spans="8:8" x14ac:dyDescent="0.3">
      <c r="H148" s="4" t="s">
        <v>156</v>
      </c>
    </row>
    <row r="149" spans="8:8" x14ac:dyDescent="0.3">
      <c r="H149" s="4" t="s">
        <v>157</v>
      </c>
    </row>
    <row r="150" spans="8:8" x14ac:dyDescent="0.3">
      <c r="H150" s="4" t="s">
        <v>158</v>
      </c>
    </row>
    <row r="151" spans="8:8" x14ac:dyDescent="0.3">
      <c r="H151" s="4" t="s">
        <v>159</v>
      </c>
    </row>
    <row r="152" spans="8:8" x14ac:dyDescent="0.3">
      <c r="H152" s="4" t="s">
        <v>160</v>
      </c>
    </row>
    <row r="153" spans="8:8" x14ac:dyDescent="0.3">
      <c r="H153" s="4" t="s">
        <v>161</v>
      </c>
    </row>
    <row r="154" spans="8:8" x14ac:dyDescent="0.3">
      <c r="H154" s="4" t="s">
        <v>162</v>
      </c>
    </row>
    <row r="155" spans="8:8" x14ac:dyDescent="0.3">
      <c r="H155" s="4" t="s">
        <v>163</v>
      </c>
    </row>
    <row r="156" spans="8:8" x14ac:dyDescent="0.3">
      <c r="H156" s="4" t="s">
        <v>164</v>
      </c>
    </row>
    <row r="157" spans="8:8" x14ac:dyDescent="0.3">
      <c r="H157" s="4" t="s">
        <v>165</v>
      </c>
    </row>
    <row r="158" spans="8:8" x14ac:dyDescent="0.3">
      <c r="H158" s="4" t="s">
        <v>166</v>
      </c>
    </row>
    <row r="159" spans="8:8" x14ac:dyDescent="0.3">
      <c r="H159" s="4" t="s">
        <v>167</v>
      </c>
    </row>
    <row r="160" spans="8:8" x14ac:dyDescent="0.3">
      <c r="H160" s="4" t="s">
        <v>168</v>
      </c>
    </row>
    <row r="161" spans="8:8" x14ac:dyDescent="0.3">
      <c r="H161" s="4" t="s">
        <v>169</v>
      </c>
    </row>
    <row r="162" spans="8:8" x14ac:dyDescent="0.3">
      <c r="H162" s="4" t="s">
        <v>170</v>
      </c>
    </row>
    <row r="163" spans="8:8" x14ac:dyDescent="0.3">
      <c r="H163" s="4" t="s">
        <v>171</v>
      </c>
    </row>
    <row r="164" spans="8:8" x14ac:dyDescent="0.3">
      <c r="H164" s="4" t="s">
        <v>172</v>
      </c>
    </row>
    <row r="165" spans="8:8" x14ac:dyDescent="0.3">
      <c r="H165" s="4" t="s">
        <v>173</v>
      </c>
    </row>
    <row r="166" spans="8:8" x14ac:dyDescent="0.3">
      <c r="H166" s="4" t="s">
        <v>174</v>
      </c>
    </row>
    <row r="167" spans="8:8" x14ac:dyDescent="0.3">
      <c r="H167" s="4" t="s">
        <v>175</v>
      </c>
    </row>
    <row r="168" spans="8:8" x14ac:dyDescent="0.3">
      <c r="H168" s="4" t="s">
        <v>176</v>
      </c>
    </row>
    <row r="169" spans="8:8" x14ac:dyDescent="0.3">
      <c r="H169" s="4" t="s">
        <v>177</v>
      </c>
    </row>
    <row r="170" spans="8:8" x14ac:dyDescent="0.3">
      <c r="H170" s="4" t="s">
        <v>178</v>
      </c>
    </row>
    <row r="171" spans="8:8" x14ac:dyDescent="0.3">
      <c r="H171" s="4" t="s">
        <v>179</v>
      </c>
    </row>
    <row r="172" spans="8:8" x14ac:dyDescent="0.3">
      <c r="H172" s="4" t="s">
        <v>180</v>
      </c>
    </row>
    <row r="173" spans="8:8" x14ac:dyDescent="0.3">
      <c r="H173" s="4" t="s">
        <v>181</v>
      </c>
    </row>
    <row r="174" spans="8:8" x14ac:dyDescent="0.3">
      <c r="H174" s="4" t="s">
        <v>182</v>
      </c>
    </row>
    <row r="175" spans="8:8" x14ac:dyDescent="0.3">
      <c r="H175" s="4" t="s">
        <v>183</v>
      </c>
    </row>
    <row r="176" spans="8:8" x14ac:dyDescent="0.3">
      <c r="H176" s="4" t="s">
        <v>184</v>
      </c>
    </row>
    <row r="177" spans="8:8" x14ac:dyDescent="0.3">
      <c r="H177" s="4" t="s">
        <v>185</v>
      </c>
    </row>
    <row r="178" spans="8:8" x14ac:dyDescent="0.3">
      <c r="H178" s="4" t="s">
        <v>186</v>
      </c>
    </row>
    <row r="179" spans="8:8" x14ac:dyDescent="0.3">
      <c r="H179" s="4" t="s">
        <v>187</v>
      </c>
    </row>
    <row r="180" spans="8:8" x14ac:dyDescent="0.3">
      <c r="H180" s="4" t="s">
        <v>188</v>
      </c>
    </row>
    <row r="181" spans="8:8" x14ac:dyDescent="0.3">
      <c r="H181" s="4" t="s">
        <v>189</v>
      </c>
    </row>
    <row r="182" spans="8:8" x14ac:dyDescent="0.3">
      <c r="H182" s="4" t="s">
        <v>190</v>
      </c>
    </row>
    <row r="183" spans="8:8" x14ac:dyDescent="0.3">
      <c r="H183" s="4" t="s">
        <v>191</v>
      </c>
    </row>
    <row r="184" spans="8:8" x14ac:dyDescent="0.3">
      <c r="H184" s="4" t="s">
        <v>192</v>
      </c>
    </row>
    <row r="185" spans="8:8" x14ac:dyDescent="0.3">
      <c r="H185" s="4" t="s">
        <v>193</v>
      </c>
    </row>
    <row r="186" spans="8:8" x14ac:dyDescent="0.3">
      <c r="H186" s="4" t="s">
        <v>194</v>
      </c>
    </row>
    <row r="187" spans="8:8" x14ac:dyDescent="0.3">
      <c r="H187" s="4" t="s">
        <v>195</v>
      </c>
    </row>
    <row r="188" spans="8:8" x14ac:dyDescent="0.3">
      <c r="H188" s="4" t="s">
        <v>196</v>
      </c>
    </row>
    <row r="189" spans="8:8" x14ac:dyDescent="0.3">
      <c r="H189" s="4" t="s">
        <v>197</v>
      </c>
    </row>
    <row r="190" spans="8:8" x14ac:dyDescent="0.3">
      <c r="H190" s="4" t="s">
        <v>198</v>
      </c>
    </row>
    <row r="191" spans="8:8" x14ac:dyDescent="0.3">
      <c r="H191" s="4" t="s">
        <v>199</v>
      </c>
    </row>
    <row r="192" spans="8:8" x14ac:dyDescent="0.3">
      <c r="H192"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9" xr:uid="{00000000-0002-0000-0000-000000000000}">
      <formula1>$P$15:$P$26</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$O$15:$O$26</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3" r:id="rId1" xr:uid="{988B6192-73B4-AF43-A8D1-A8A6B3E26049}"/>
    <hyperlink ref="D48" r:id="rId2" xr:uid="{69A2F4ED-D4CD-3E4E-9319-B2B5F705ADDE}"/>
    <hyperlink ref="D54" r:id="rId3" xr:uid="{9148A7C4-73DF-0942-AB6F-6102B5419497}"/>
    <hyperlink ref="D58" r:id="rId4" xr:uid="{2C58EBBE-D988-CD4C-9FCF-4C6462748B31}"/>
    <hyperlink ref="D61" r:id="rId5" xr:uid="{6E563332-297B-FF43-A51D-700AB553022E}"/>
    <hyperlink ref="D69" r:id="rId6" xr:uid="{358FB6B9-27D3-9548-8F41-42257CC04961}"/>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5"/>
  <sheetViews>
    <sheetView showGridLines="0" topLeftCell="C18" zoomScale="142" zoomScaleNormal="142" zoomScalePageLayoutView="85" workbookViewId="0">
      <pane ySplit="2" topLeftCell="A20" activePane="bottomLeft" state="frozen"/>
      <selection activeCell="A18" sqref="A18"/>
      <selection pane="bottomLeft" activeCell="F21" sqref="F21"/>
    </sheetView>
  </sheetViews>
  <sheetFormatPr defaultColWidth="8.81640625" defaultRowHeight="14.5" outlineLevelRow="1" x14ac:dyDescent="0.35"/>
  <cols>
    <col min="1" max="1" width="3" customWidth="1"/>
    <col min="2" max="2" width="28.453125" customWidth="1"/>
    <col min="3" max="3" width="50.453125" customWidth="1"/>
    <col min="4" max="4" width="34.36328125" customWidth="1"/>
    <col min="5" max="5" width="32" customWidth="1"/>
    <col min="6" max="6" width="26.6328125" customWidth="1"/>
    <col min="7" max="7" width="26.453125" bestFit="1" customWidth="1"/>
    <col min="8" max="8" width="30" customWidth="1"/>
    <col min="9" max="9" width="26.1796875" customWidth="1"/>
    <col min="10" max="10" width="25.81640625" customWidth="1"/>
    <col min="11" max="11" width="31" bestFit="1" customWidth="1"/>
    <col min="12" max="12" width="30.36328125" customWidth="1"/>
    <col min="13" max="13" width="27.1796875" bestFit="1" customWidth="1"/>
    <col min="14" max="14" width="25" customWidth="1"/>
    <col min="15" max="15" width="25.81640625" bestFit="1" customWidth="1"/>
    <col min="16" max="16" width="30.36328125" customWidth="1"/>
    <col min="17" max="17" width="27.1796875" bestFit="1" customWidth="1"/>
    <col min="18" max="18" width="24.36328125" customWidth="1"/>
    <col min="19" max="19" width="23.1796875" bestFit="1" customWidth="1"/>
    <col min="20" max="20" width="27.6328125" customWidth="1"/>
  </cols>
  <sheetData>
    <row r="1" spans="2:19" ht="15" thickBot="1" x14ac:dyDescent="0.4"/>
    <row r="2" spans="2:19" ht="26" x14ac:dyDescent="0.35">
      <c r="B2" s="94"/>
      <c r="C2" s="1046"/>
      <c r="D2" s="1046"/>
      <c r="E2" s="1046"/>
      <c r="F2" s="1046"/>
      <c r="G2" s="1046"/>
      <c r="H2" s="88"/>
      <c r="I2" s="88"/>
      <c r="J2" s="88"/>
      <c r="K2" s="88"/>
      <c r="L2" s="88"/>
      <c r="M2" s="88"/>
      <c r="N2" s="88"/>
      <c r="O2" s="88"/>
      <c r="P2" s="88"/>
      <c r="Q2" s="88"/>
      <c r="R2" s="88"/>
      <c r="S2" s="89"/>
    </row>
    <row r="3" spans="2:19" ht="26" x14ac:dyDescent="0.35">
      <c r="B3" s="95"/>
      <c r="C3" s="1053" t="s">
        <v>270</v>
      </c>
      <c r="D3" s="1054"/>
      <c r="E3" s="1054"/>
      <c r="F3" s="1054"/>
      <c r="G3" s="1055"/>
      <c r="H3" s="164"/>
      <c r="I3" s="164"/>
      <c r="J3" s="164"/>
      <c r="K3" s="164"/>
      <c r="L3" s="164"/>
      <c r="M3" s="164"/>
      <c r="N3" s="164"/>
      <c r="O3" s="164"/>
      <c r="P3" s="164"/>
      <c r="Q3" s="164"/>
      <c r="R3" s="164"/>
      <c r="S3" s="93"/>
    </row>
    <row r="4" spans="2:19" ht="26" x14ac:dyDescent="0.35">
      <c r="B4" s="95"/>
      <c r="C4" s="575"/>
      <c r="D4" s="575"/>
      <c r="E4" s="575"/>
      <c r="F4" s="575"/>
      <c r="G4" s="575"/>
      <c r="H4" s="164"/>
      <c r="I4" s="164"/>
      <c r="J4" s="164"/>
      <c r="K4" s="164"/>
      <c r="L4" s="164"/>
      <c r="M4" s="164"/>
      <c r="N4" s="164"/>
      <c r="O4" s="164"/>
      <c r="P4" s="164"/>
      <c r="Q4" s="164"/>
      <c r="R4" s="164"/>
      <c r="S4" s="93"/>
    </row>
    <row r="5" spans="2:19" ht="15" thickBot="1" x14ac:dyDescent="0.4">
      <c r="B5" s="90"/>
      <c r="C5" s="164"/>
      <c r="D5" s="164"/>
      <c r="E5" s="164"/>
      <c r="F5" s="164"/>
      <c r="G5" s="164"/>
      <c r="H5" s="164"/>
      <c r="I5" s="164"/>
      <c r="J5" s="164"/>
      <c r="K5" s="164"/>
      <c r="L5" s="164"/>
      <c r="M5" s="164"/>
      <c r="N5" s="164"/>
      <c r="O5" s="164"/>
      <c r="P5" s="164"/>
      <c r="Q5" s="164"/>
      <c r="R5" s="164"/>
      <c r="S5" s="93"/>
    </row>
    <row r="6" spans="2:19" ht="34.5" customHeight="1" thickBot="1" x14ac:dyDescent="0.4">
      <c r="B6" s="1047" t="s">
        <v>823</v>
      </c>
      <c r="C6" s="1048"/>
      <c r="D6" s="1048"/>
      <c r="E6" s="1048"/>
      <c r="F6" s="1048"/>
      <c r="G6" s="1048"/>
      <c r="H6" s="217"/>
      <c r="I6" s="217"/>
      <c r="J6" s="217"/>
      <c r="K6" s="217"/>
      <c r="L6" s="217"/>
      <c r="M6" s="217"/>
      <c r="N6" s="217"/>
      <c r="O6" s="217"/>
      <c r="P6" s="217"/>
      <c r="Q6" s="217"/>
      <c r="R6" s="217"/>
      <c r="S6" s="218"/>
    </row>
    <row r="7" spans="2:19" ht="15.75" customHeight="1" x14ac:dyDescent="0.35">
      <c r="B7" s="1049" t="s">
        <v>650</v>
      </c>
      <c r="C7" s="1050"/>
      <c r="D7" s="1050"/>
      <c r="E7" s="1050"/>
      <c r="F7" s="1050"/>
      <c r="G7" s="1050"/>
      <c r="H7" s="217"/>
      <c r="I7" s="217"/>
      <c r="J7" s="217"/>
      <c r="K7" s="217"/>
      <c r="L7" s="217"/>
      <c r="M7" s="217"/>
      <c r="N7" s="217"/>
      <c r="O7" s="217"/>
      <c r="P7" s="217"/>
      <c r="Q7" s="217"/>
      <c r="R7" s="217"/>
      <c r="S7" s="218"/>
    </row>
    <row r="8" spans="2:19" ht="15.75" customHeight="1" thickBot="1" x14ac:dyDescent="0.4">
      <c r="B8" s="1051" t="s">
        <v>825</v>
      </c>
      <c r="C8" s="1052"/>
      <c r="D8" s="1052"/>
      <c r="E8" s="1052"/>
      <c r="F8" s="1052"/>
      <c r="G8" s="1052"/>
      <c r="H8" s="219"/>
      <c r="I8" s="219"/>
      <c r="J8" s="219"/>
      <c r="K8" s="219"/>
      <c r="L8" s="219"/>
      <c r="M8" s="219"/>
      <c r="N8" s="219"/>
      <c r="O8" s="219"/>
      <c r="P8" s="219"/>
      <c r="Q8" s="219"/>
      <c r="R8" s="219"/>
      <c r="S8" s="220"/>
    </row>
    <row r="10" spans="2:19" ht="21" x14ac:dyDescent="0.5">
      <c r="B10" s="1013" t="s">
        <v>296</v>
      </c>
      <c r="C10" s="1013"/>
    </row>
    <row r="11" spans="2:19" ht="15" thickBot="1" x14ac:dyDescent="0.4"/>
    <row r="12" spans="2:19" ht="15" customHeight="1" thickBot="1" x14ac:dyDescent="0.4">
      <c r="B12" s="576" t="s">
        <v>297</v>
      </c>
      <c r="C12" s="536" t="s">
        <v>1221</v>
      </c>
    </row>
    <row r="13" spans="2:19" ht="15.75" customHeight="1" thickBot="1" x14ac:dyDescent="0.4">
      <c r="B13" s="576" t="s">
        <v>263</v>
      </c>
      <c r="C13" s="536" t="s">
        <v>829</v>
      </c>
    </row>
    <row r="14" spans="2:19" ht="15.75" customHeight="1" thickBot="1" x14ac:dyDescent="0.4">
      <c r="B14" s="576" t="s">
        <v>651</v>
      </c>
      <c r="C14" s="536" t="s">
        <v>590</v>
      </c>
    </row>
    <row r="15" spans="2:19" ht="15.75" customHeight="1" thickBot="1" x14ac:dyDescent="0.4">
      <c r="B15" s="576" t="s">
        <v>298</v>
      </c>
      <c r="C15" s="536" t="s">
        <v>628</v>
      </c>
    </row>
    <row r="16" spans="2:19" ht="15" thickBot="1" x14ac:dyDescent="0.4">
      <c r="B16" s="576" t="s">
        <v>299</v>
      </c>
      <c r="C16" s="536" t="s">
        <v>592</v>
      </c>
    </row>
    <row r="17" spans="2:19" ht="15" thickBot="1" x14ac:dyDescent="0.4">
      <c r="B17" s="576" t="s">
        <v>300</v>
      </c>
      <c r="C17" s="536" t="s">
        <v>482</v>
      </c>
    </row>
    <row r="18" spans="2:19" ht="15" thickBot="1" x14ac:dyDescent="0.4"/>
    <row r="19" spans="2:19" ht="15" thickBot="1" x14ac:dyDescent="0.4">
      <c r="D19" s="959" t="s">
        <v>301</v>
      </c>
      <c r="E19" s="960"/>
      <c r="F19" s="960"/>
      <c r="G19" s="961"/>
      <c r="H19" s="959" t="s">
        <v>302</v>
      </c>
      <c r="I19" s="960"/>
      <c r="J19" s="960"/>
      <c r="K19" s="961"/>
      <c r="L19" s="959" t="s">
        <v>303</v>
      </c>
      <c r="M19" s="960"/>
      <c r="N19" s="960"/>
      <c r="O19" s="961"/>
      <c r="P19" s="959" t="s">
        <v>304</v>
      </c>
      <c r="Q19" s="960"/>
      <c r="R19" s="960"/>
      <c r="S19" s="961"/>
    </row>
    <row r="20" spans="2:19" ht="45" customHeight="1" thickBot="1" x14ac:dyDescent="0.4">
      <c r="B20" s="1014" t="s">
        <v>305</v>
      </c>
      <c r="C20" s="1017" t="s">
        <v>306</v>
      </c>
      <c r="D20" s="577"/>
      <c r="E20" s="578" t="s">
        <v>307</v>
      </c>
      <c r="F20" s="545" t="s">
        <v>308</v>
      </c>
      <c r="G20" s="579" t="s">
        <v>309</v>
      </c>
      <c r="H20" s="577"/>
      <c r="I20" s="578" t="s">
        <v>307</v>
      </c>
      <c r="J20" s="545" t="s">
        <v>308</v>
      </c>
      <c r="K20" s="579" t="s">
        <v>309</v>
      </c>
      <c r="L20" s="577"/>
      <c r="M20" s="578" t="s">
        <v>307</v>
      </c>
      <c r="N20" s="545" t="s">
        <v>308</v>
      </c>
      <c r="O20" s="579" t="s">
        <v>309</v>
      </c>
      <c r="P20" s="577"/>
      <c r="Q20" s="578" t="s">
        <v>307</v>
      </c>
      <c r="R20" s="545" t="s">
        <v>308</v>
      </c>
      <c r="S20" s="579" t="s">
        <v>309</v>
      </c>
    </row>
    <row r="21" spans="2:19" ht="40.5" customHeight="1" x14ac:dyDescent="0.35">
      <c r="B21" s="1015"/>
      <c r="C21" s="1018"/>
      <c r="D21" s="580" t="s">
        <v>310</v>
      </c>
      <c r="E21" s="537">
        <v>0</v>
      </c>
      <c r="F21" s="600">
        <v>0</v>
      </c>
      <c r="G21" s="601">
        <v>0</v>
      </c>
      <c r="H21" s="581" t="s">
        <v>310</v>
      </c>
      <c r="I21" s="538">
        <v>9869</v>
      </c>
      <c r="J21" s="602">
        <v>5536</v>
      </c>
      <c r="K21" s="603">
        <v>4333</v>
      </c>
      <c r="L21" s="580" t="s">
        <v>310</v>
      </c>
      <c r="M21" s="191"/>
      <c r="N21" s="168"/>
      <c r="O21" s="169"/>
      <c r="P21" s="580" t="s">
        <v>310</v>
      </c>
      <c r="Q21" s="191"/>
      <c r="R21" s="168"/>
      <c r="S21" s="169"/>
    </row>
    <row r="22" spans="2:19" ht="39.75" customHeight="1" x14ac:dyDescent="0.35">
      <c r="B22" s="1015"/>
      <c r="C22" s="1018"/>
      <c r="D22" s="582" t="s">
        <v>311</v>
      </c>
      <c r="E22" s="170">
        <v>0.49</v>
      </c>
      <c r="F22" s="170">
        <v>0</v>
      </c>
      <c r="G22" s="171">
        <v>0</v>
      </c>
      <c r="H22" s="583" t="s">
        <v>311</v>
      </c>
      <c r="I22" s="172">
        <v>0.49</v>
      </c>
      <c r="J22" s="172">
        <v>0.5</v>
      </c>
      <c r="K22" s="173">
        <v>0.49</v>
      </c>
      <c r="L22" s="582" t="s">
        <v>311</v>
      </c>
      <c r="M22" s="172"/>
      <c r="N22" s="172"/>
      <c r="O22" s="173"/>
      <c r="P22" s="582" t="s">
        <v>311</v>
      </c>
      <c r="Q22" s="172"/>
      <c r="R22" s="172"/>
      <c r="S22" s="173"/>
    </row>
    <row r="23" spans="2:19" ht="37.5" customHeight="1" x14ac:dyDescent="0.35">
      <c r="B23" s="1016"/>
      <c r="C23" s="1019"/>
      <c r="D23" s="582" t="s">
        <v>312</v>
      </c>
      <c r="E23" s="170">
        <v>0.35</v>
      </c>
      <c r="F23" s="170"/>
      <c r="G23" s="171"/>
      <c r="H23" s="583" t="s">
        <v>312</v>
      </c>
      <c r="I23" s="172">
        <v>0.35</v>
      </c>
      <c r="J23" s="172"/>
      <c r="K23" s="173">
        <v>0.35</v>
      </c>
      <c r="L23" s="582" t="s">
        <v>312</v>
      </c>
      <c r="M23" s="172"/>
      <c r="N23" s="172"/>
      <c r="O23" s="173"/>
      <c r="P23" s="582" t="s">
        <v>312</v>
      </c>
      <c r="Q23" s="172"/>
      <c r="R23" s="172"/>
      <c r="S23" s="173"/>
    </row>
    <row r="24" spans="2:19" ht="14.5" customHeight="1" thickBot="1" x14ac:dyDescent="0.4">
      <c r="B24" s="584"/>
      <c r="C24" s="584"/>
      <c r="Q24" s="174"/>
      <c r="R24" s="174"/>
      <c r="S24" s="174"/>
    </row>
    <row r="25" spans="2:19" ht="30" customHeight="1" thickBot="1" x14ac:dyDescent="0.4">
      <c r="B25" s="584"/>
      <c r="C25" s="584"/>
      <c r="D25" s="959" t="s">
        <v>301</v>
      </c>
      <c r="E25" s="960"/>
      <c r="F25" s="960"/>
      <c r="G25" s="961"/>
      <c r="H25" s="959" t="s">
        <v>302</v>
      </c>
      <c r="I25" s="960"/>
      <c r="J25" s="960"/>
      <c r="K25" s="961"/>
      <c r="L25" s="959" t="s">
        <v>303</v>
      </c>
      <c r="M25" s="960"/>
      <c r="N25" s="960"/>
      <c r="O25" s="961"/>
      <c r="P25" s="959" t="s">
        <v>304</v>
      </c>
      <c r="Q25" s="960"/>
      <c r="R25" s="960"/>
      <c r="S25" s="961"/>
    </row>
    <row r="26" spans="2:19" ht="47.25" customHeight="1" x14ac:dyDescent="0.35">
      <c r="B26" s="1014" t="s">
        <v>313</v>
      </c>
      <c r="C26" s="1014" t="s">
        <v>314</v>
      </c>
      <c r="D26" s="968" t="s">
        <v>315</v>
      </c>
      <c r="E26" s="957"/>
      <c r="F26" s="539" t="s">
        <v>316</v>
      </c>
      <c r="G26" s="540" t="s">
        <v>317</v>
      </c>
      <c r="H26" s="968" t="s">
        <v>315</v>
      </c>
      <c r="I26" s="957"/>
      <c r="J26" s="539" t="s">
        <v>316</v>
      </c>
      <c r="K26" s="540" t="s">
        <v>317</v>
      </c>
      <c r="L26" s="968" t="s">
        <v>315</v>
      </c>
      <c r="M26" s="957"/>
      <c r="N26" s="539" t="s">
        <v>316</v>
      </c>
      <c r="O26" s="540" t="s">
        <v>317</v>
      </c>
      <c r="P26" s="968" t="s">
        <v>315</v>
      </c>
      <c r="Q26" s="957"/>
      <c r="R26" s="539" t="s">
        <v>316</v>
      </c>
      <c r="S26" s="540" t="s">
        <v>317</v>
      </c>
    </row>
    <row r="27" spans="2:19" ht="51" customHeight="1" x14ac:dyDescent="0.35">
      <c r="B27" s="1015"/>
      <c r="C27" s="1015"/>
      <c r="D27" s="541" t="s">
        <v>310</v>
      </c>
      <c r="E27" s="175"/>
      <c r="F27" s="1022"/>
      <c r="G27" s="1024"/>
      <c r="H27" s="541" t="s">
        <v>310</v>
      </c>
      <c r="I27" s="176"/>
      <c r="J27" s="1006"/>
      <c r="K27" s="1008"/>
      <c r="L27" s="541" t="s">
        <v>310</v>
      </c>
      <c r="M27" s="176"/>
      <c r="N27" s="1006"/>
      <c r="O27" s="1008"/>
      <c r="P27" s="541" t="s">
        <v>310</v>
      </c>
      <c r="Q27" s="176"/>
      <c r="R27" s="1006"/>
      <c r="S27" s="1008"/>
    </row>
    <row r="28" spans="2:19" ht="51" customHeight="1" x14ac:dyDescent="0.35">
      <c r="B28" s="1016"/>
      <c r="C28" s="1016"/>
      <c r="D28" s="542" t="s">
        <v>318</v>
      </c>
      <c r="E28" s="177"/>
      <c r="F28" s="1023"/>
      <c r="G28" s="1025"/>
      <c r="H28" s="542" t="s">
        <v>318</v>
      </c>
      <c r="I28" s="178"/>
      <c r="J28" s="1007"/>
      <c r="K28" s="1009"/>
      <c r="L28" s="542" t="s">
        <v>318</v>
      </c>
      <c r="M28" s="178"/>
      <c r="N28" s="1007"/>
      <c r="O28" s="1009"/>
      <c r="P28" s="542" t="s">
        <v>318</v>
      </c>
      <c r="Q28" s="178"/>
      <c r="R28" s="1007"/>
      <c r="S28" s="1009"/>
    </row>
    <row r="29" spans="2:19" ht="45.5" customHeight="1" x14ac:dyDescent="0.35">
      <c r="B29" s="1002" t="s">
        <v>319</v>
      </c>
      <c r="C29" s="1010" t="s">
        <v>320</v>
      </c>
      <c r="D29" s="552" t="s">
        <v>321</v>
      </c>
      <c r="E29" s="543" t="s">
        <v>300</v>
      </c>
      <c r="F29" s="543" t="s">
        <v>322</v>
      </c>
      <c r="G29" s="544" t="s">
        <v>323</v>
      </c>
      <c r="H29" s="552" t="s">
        <v>321</v>
      </c>
      <c r="I29" s="543" t="s">
        <v>300</v>
      </c>
      <c r="J29" s="543" t="s">
        <v>322</v>
      </c>
      <c r="K29" s="544" t="s">
        <v>323</v>
      </c>
      <c r="L29" s="552" t="s">
        <v>321</v>
      </c>
      <c r="M29" s="543" t="s">
        <v>300</v>
      </c>
      <c r="N29" s="543" t="s">
        <v>322</v>
      </c>
      <c r="O29" s="544" t="s">
        <v>323</v>
      </c>
      <c r="P29" s="552" t="s">
        <v>321</v>
      </c>
      <c r="Q29" s="543" t="s">
        <v>300</v>
      </c>
      <c r="R29" s="543" t="s">
        <v>322</v>
      </c>
      <c r="S29" s="544" t="s">
        <v>323</v>
      </c>
    </row>
    <row r="30" spans="2:19" ht="30" customHeight="1" x14ac:dyDescent="0.35">
      <c r="B30" s="1003"/>
      <c r="C30" s="1011"/>
      <c r="D30" s="179"/>
      <c r="E30" s="180"/>
      <c r="F30" s="180"/>
      <c r="G30" s="181" t="s">
        <v>534</v>
      </c>
      <c r="H30" s="182"/>
      <c r="I30" s="183"/>
      <c r="J30" s="182"/>
      <c r="K30" s="184"/>
      <c r="L30" s="182"/>
      <c r="M30" s="183"/>
      <c r="N30" s="182"/>
      <c r="O30" s="184"/>
      <c r="P30" s="182"/>
      <c r="Q30" s="183"/>
      <c r="R30" s="182"/>
      <c r="S30" s="184"/>
    </row>
    <row r="31" spans="2:19" ht="36.75" hidden="1" customHeight="1" outlineLevel="1" x14ac:dyDescent="0.35">
      <c r="B31" s="1003"/>
      <c r="C31" s="1011"/>
      <c r="D31" s="552" t="s">
        <v>321</v>
      </c>
      <c r="E31" s="543" t="s">
        <v>300</v>
      </c>
      <c r="F31" s="543" t="s">
        <v>322</v>
      </c>
      <c r="G31" s="544" t="s">
        <v>323</v>
      </c>
      <c r="H31" s="552" t="s">
        <v>321</v>
      </c>
      <c r="I31" s="543" t="s">
        <v>300</v>
      </c>
      <c r="J31" s="543" t="s">
        <v>322</v>
      </c>
      <c r="K31" s="544" t="s">
        <v>323</v>
      </c>
      <c r="L31" s="552" t="s">
        <v>321</v>
      </c>
      <c r="M31" s="543" t="s">
        <v>300</v>
      </c>
      <c r="N31" s="543" t="s">
        <v>322</v>
      </c>
      <c r="O31" s="544" t="s">
        <v>323</v>
      </c>
      <c r="P31" s="552" t="s">
        <v>321</v>
      </c>
      <c r="Q31" s="543" t="s">
        <v>300</v>
      </c>
      <c r="R31" s="543" t="s">
        <v>322</v>
      </c>
      <c r="S31" s="544" t="s">
        <v>323</v>
      </c>
    </row>
    <row r="32" spans="2:19" ht="30" hidden="1" customHeight="1" outlineLevel="1" x14ac:dyDescent="0.35">
      <c r="B32" s="1003"/>
      <c r="C32" s="1011"/>
      <c r="D32" s="179"/>
      <c r="E32" s="180"/>
      <c r="F32" s="180"/>
      <c r="G32" s="181"/>
      <c r="H32" s="182"/>
      <c r="I32" s="183"/>
      <c r="J32" s="182"/>
      <c r="K32" s="184"/>
      <c r="L32" s="182"/>
      <c r="M32" s="183"/>
      <c r="N32" s="182"/>
      <c r="O32" s="184"/>
      <c r="P32" s="182"/>
      <c r="Q32" s="183"/>
      <c r="R32" s="182"/>
      <c r="S32" s="184"/>
    </row>
    <row r="33" spans="2:19" ht="36" hidden="1" customHeight="1" outlineLevel="1" x14ac:dyDescent="0.35">
      <c r="B33" s="1003"/>
      <c r="C33" s="1011"/>
      <c r="D33" s="552" t="s">
        <v>321</v>
      </c>
      <c r="E33" s="543" t="s">
        <v>300</v>
      </c>
      <c r="F33" s="543" t="s">
        <v>322</v>
      </c>
      <c r="G33" s="544" t="s">
        <v>323</v>
      </c>
      <c r="H33" s="552" t="s">
        <v>321</v>
      </c>
      <c r="I33" s="543" t="s">
        <v>300</v>
      </c>
      <c r="J33" s="543" t="s">
        <v>322</v>
      </c>
      <c r="K33" s="544" t="s">
        <v>323</v>
      </c>
      <c r="L33" s="552" t="s">
        <v>321</v>
      </c>
      <c r="M33" s="543" t="s">
        <v>300</v>
      </c>
      <c r="N33" s="543" t="s">
        <v>322</v>
      </c>
      <c r="O33" s="544" t="s">
        <v>323</v>
      </c>
      <c r="P33" s="552" t="s">
        <v>321</v>
      </c>
      <c r="Q33" s="543" t="s">
        <v>300</v>
      </c>
      <c r="R33" s="543" t="s">
        <v>322</v>
      </c>
      <c r="S33" s="544" t="s">
        <v>323</v>
      </c>
    </row>
    <row r="34" spans="2:19" ht="30" hidden="1" customHeight="1" outlineLevel="1" x14ac:dyDescent="0.35">
      <c r="B34" s="1003"/>
      <c r="C34" s="1011"/>
      <c r="D34" s="179"/>
      <c r="E34" s="180"/>
      <c r="F34" s="180"/>
      <c r="G34" s="181"/>
      <c r="H34" s="182"/>
      <c r="I34" s="183"/>
      <c r="J34" s="182"/>
      <c r="K34" s="184"/>
      <c r="L34" s="182"/>
      <c r="M34" s="183"/>
      <c r="N34" s="182"/>
      <c r="O34" s="184"/>
      <c r="P34" s="182"/>
      <c r="Q34" s="183"/>
      <c r="R34" s="182"/>
      <c r="S34" s="184"/>
    </row>
    <row r="35" spans="2:19" ht="39" hidden="1" customHeight="1" outlineLevel="1" x14ac:dyDescent="0.35">
      <c r="B35" s="1003"/>
      <c r="C35" s="1011"/>
      <c r="D35" s="552" t="s">
        <v>321</v>
      </c>
      <c r="E35" s="543" t="s">
        <v>300</v>
      </c>
      <c r="F35" s="543" t="s">
        <v>322</v>
      </c>
      <c r="G35" s="544" t="s">
        <v>323</v>
      </c>
      <c r="H35" s="552" t="s">
        <v>321</v>
      </c>
      <c r="I35" s="543" t="s">
        <v>300</v>
      </c>
      <c r="J35" s="543" t="s">
        <v>322</v>
      </c>
      <c r="K35" s="544" t="s">
        <v>323</v>
      </c>
      <c r="L35" s="552" t="s">
        <v>321</v>
      </c>
      <c r="M35" s="543" t="s">
        <v>300</v>
      </c>
      <c r="N35" s="543" t="s">
        <v>322</v>
      </c>
      <c r="O35" s="544" t="s">
        <v>323</v>
      </c>
      <c r="P35" s="552" t="s">
        <v>321</v>
      </c>
      <c r="Q35" s="543" t="s">
        <v>300</v>
      </c>
      <c r="R35" s="543" t="s">
        <v>322</v>
      </c>
      <c r="S35" s="544" t="s">
        <v>323</v>
      </c>
    </row>
    <row r="36" spans="2:19" ht="30" hidden="1" customHeight="1" outlineLevel="1" x14ac:dyDescent="0.35">
      <c r="B36" s="1003"/>
      <c r="C36" s="1011"/>
      <c r="D36" s="179"/>
      <c r="E36" s="180"/>
      <c r="F36" s="180"/>
      <c r="G36" s="181"/>
      <c r="H36" s="182"/>
      <c r="I36" s="183"/>
      <c r="J36" s="182"/>
      <c r="K36" s="184"/>
      <c r="L36" s="182"/>
      <c r="M36" s="183"/>
      <c r="N36" s="182"/>
      <c r="O36" s="184"/>
      <c r="P36" s="182"/>
      <c r="Q36" s="183"/>
      <c r="R36" s="182"/>
      <c r="S36" s="184"/>
    </row>
    <row r="37" spans="2:19" ht="36.75" hidden="1" customHeight="1" outlineLevel="1" x14ac:dyDescent="0.35">
      <c r="B37" s="1003"/>
      <c r="C37" s="1011"/>
      <c r="D37" s="552" t="s">
        <v>321</v>
      </c>
      <c r="E37" s="543" t="s">
        <v>300</v>
      </c>
      <c r="F37" s="543" t="s">
        <v>322</v>
      </c>
      <c r="G37" s="544" t="s">
        <v>323</v>
      </c>
      <c r="H37" s="552" t="s">
        <v>321</v>
      </c>
      <c r="I37" s="543" t="s">
        <v>300</v>
      </c>
      <c r="J37" s="543" t="s">
        <v>322</v>
      </c>
      <c r="K37" s="544" t="s">
        <v>323</v>
      </c>
      <c r="L37" s="552" t="s">
        <v>321</v>
      </c>
      <c r="M37" s="543" t="s">
        <v>300</v>
      </c>
      <c r="N37" s="543" t="s">
        <v>322</v>
      </c>
      <c r="O37" s="544" t="s">
        <v>323</v>
      </c>
      <c r="P37" s="552" t="s">
        <v>321</v>
      </c>
      <c r="Q37" s="543" t="s">
        <v>300</v>
      </c>
      <c r="R37" s="543" t="s">
        <v>322</v>
      </c>
      <c r="S37" s="544" t="s">
        <v>323</v>
      </c>
    </row>
    <row r="38" spans="2:19" ht="30" hidden="1" customHeight="1" outlineLevel="1" x14ac:dyDescent="0.35">
      <c r="B38" s="1004"/>
      <c r="C38" s="1012"/>
      <c r="D38" s="179"/>
      <c r="E38" s="180"/>
      <c r="F38" s="180"/>
      <c r="G38" s="181"/>
      <c r="H38" s="182"/>
      <c r="I38" s="183"/>
      <c r="J38" s="182"/>
      <c r="K38" s="184"/>
      <c r="L38" s="182"/>
      <c r="M38" s="183"/>
      <c r="N38" s="182"/>
      <c r="O38" s="184"/>
      <c r="P38" s="182"/>
      <c r="Q38" s="183"/>
      <c r="R38" s="182"/>
      <c r="S38" s="184"/>
    </row>
    <row r="39" spans="2:19" ht="30" customHeight="1" collapsed="1" x14ac:dyDescent="0.35">
      <c r="B39" s="1002" t="s">
        <v>324</v>
      </c>
      <c r="C39" s="1002" t="s">
        <v>325</v>
      </c>
      <c r="D39" s="543" t="s">
        <v>326</v>
      </c>
      <c r="E39" s="543" t="s">
        <v>327</v>
      </c>
      <c r="F39" s="545" t="s">
        <v>328</v>
      </c>
      <c r="G39" s="185"/>
      <c r="H39" s="543" t="s">
        <v>326</v>
      </c>
      <c r="I39" s="543" t="s">
        <v>327</v>
      </c>
      <c r="J39" s="545" t="s">
        <v>328</v>
      </c>
      <c r="K39" s="186"/>
      <c r="L39" s="543" t="s">
        <v>326</v>
      </c>
      <c r="M39" s="543" t="s">
        <v>327</v>
      </c>
      <c r="N39" s="545" t="s">
        <v>328</v>
      </c>
      <c r="O39" s="186"/>
      <c r="P39" s="543" t="s">
        <v>326</v>
      </c>
      <c r="Q39" s="543" t="s">
        <v>327</v>
      </c>
      <c r="R39" s="545" t="s">
        <v>328</v>
      </c>
      <c r="S39" s="186"/>
    </row>
    <row r="40" spans="2:19" ht="30" customHeight="1" x14ac:dyDescent="0.35">
      <c r="B40" s="1003"/>
      <c r="C40" s="1003"/>
      <c r="D40" s="1026"/>
      <c r="E40" s="1026"/>
      <c r="F40" s="545" t="s">
        <v>329</v>
      </c>
      <c r="G40" s="187"/>
      <c r="H40" s="1020"/>
      <c r="I40" s="1020"/>
      <c r="J40" s="545" t="s">
        <v>329</v>
      </c>
      <c r="K40" s="188"/>
      <c r="L40" s="1020"/>
      <c r="M40" s="1020"/>
      <c r="N40" s="545" t="s">
        <v>329</v>
      </c>
      <c r="O40" s="188"/>
      <c r="P40" s="1020"/>
      <c r="Q40" s="1020"/>
      <c r="R40" s="545" t="s">
        <v>329</v>
      </c>
      <c r="S40" s="188"/>
    </row>
    <row r="41" spans="2:19" ht="30" customHeight="1" x14ac:dyDescent="0.35">
      <c r="B41" s="1003"/>
      <c r="C41" s="1003"/>
      <c r="D41" s="1027"/>
      <c r="E41" s="1027"/>
      <c r="F41" s="545" t="s">
        <v>330</v>
      </c>
      <c r="G41" s="181"/>
      <c r="H41" s="1021"/>
      <c r="I41" s="1021"/>
      <c r="J41" s="545" t="s">
        <v>330</v>
      </c>
      <c r="K41" s="184"/>
      <c r="L41" s="1021"/>
      <c r="M41" s="1021"/>
      <c r="N41" s="545" t="s">
        <v>330</v>
      </c>
      <c r="O41" s="184"/>
      <c r="P41" s="1021"/>
      <c r="Q41" s="1021"/>
      <c r="R41" s="545" t="s">
        <v>330</v>
      </c>
      <c r="S41" s="184"/>
    </row>
    <row r="42" spans="2:19" ht="30" customHeight="1" outlineLevel="1" x14ac:dyDescent="0.35">
      <c r="B42" s="1003"/>
      <c r="C42" s="1003"/>
      <c r="D42" s="543" t="s">
        <v>326</v>
      </c>
      <c r="E42" s="543" t="s">
        <v>327</v>
      </c>
      <c r="F42" s="545" t="s">
        <v>328</v>
      </c>
      <c r="G42" s="185"/>
      <c r="H42" s="543" t="s">
        <v>326</v>
      </c>
      <c r="I42" s="543" t="s">
        <v>327</v>
      </c>
      <c r="J42" s="545" t="s">
        <v>328</v>
      </c>
      <c r="K42" s="186"/>
      <c r="L42" s="543" t="s">
        <v>326</v>
      </c>
      <c r="M42" s="543" t="s">
        <v>327</v>
      </c>
      <c r="N42" s="545" t="s">
        <v>328</v>
      </c>
      <c r="O42" s="186"/>
      <c r="P42" s="543" t="s">
        <v>326</v>
      </c>
      <c r="Q42" s="543" t="s">
        <v>327</v>
      </c>
      <c r="R42" s="545" t="s">
        <v>328</v>
      </c>
      <c r="S42" s="186"/>
    </row>
    <row r="43" spans="2:19" ht="30" customHeight="1" outlineLevel="1" x14ac:dyDescent="0.35">
      <c r="B43" s="1003"/>
      <c r="C43" s="1003"/>
      <c r="D43" s="1026"/>
      <c r="E43" s="1026"/>
      <c r="F43" s="545" t="s">
        <v>329</v>
      </c>
      <c r="G43" s="187"/>
      <c r="H43" s="1020"/>
      <c r="I43" s="1020"/>
      <c r="J43" s="545" t="s">
        <v>329</v>
      </c>
      <c r="K43" s="188"/>
      <c r="L43" s="1020"/>
      <c r="M43" s="1020"/>
      <c r="N43" s="545" t="s">
        <v>329</v>
      </c>
      <c r="O43" s="188"/>
      <c r="P43" s="1020"/>
      <c r="Q43" s="1020"/>
      <c r="R43" s="545" t="s">
        <v>329</v>
      </c>
      <c r="S43" s="188"/>
    </row>
    <row r="44" spans="2:19" ht="30" customHeight="1" outlineLevel="1" x14ac:dyDescent="0.35">
      <c r="B44" s="1003"/>
      <c r="C44" s="1003"/>
      <c r="D44" s="1027"/>
      <c r="E44" s="1027"/>
      <c r="F44" s="545" t="s">
        <v>330</v>
      </c>
      <c r="G44" s="181"/>
      <c r="H44" s="1021"/>
      <c r="I44" s="1021"/>
      <c r="J44" s="545" t="s">
        <v>330</v>
      </c>
      <c r="K44" s="184"/>
      <c r="L44" s="1021"/>
      <c r="M44" s="1021"/>
      <c r="N44" s="545" t="s">
        <v>330</v>
      </c>
      <c r="O44" s="184"/>
      <c r="P44" s="1021"/>
      <c r="Q44" s="1021"/>
      <c r="R44" s="545" t="s">
        <v>330</v>
      </c>
      <c r="S44" s="184"/>
    </row>
    <row r="45" spans="2:19" ht="30" customHeight="1" outlineLevel="1" x14ac:dyDescent="0.35">
      <c r="B45" s="1003"/>
      <c r="C45" s="1003"/>
      <c r="D45" s="543" t="s">
        <v>326</v>
      </c>
      <c r="E45" s="543" t="s">
        <v>327</v>
      </c>
      <c r="F45" s="545" t="s">
        <v>328</v>
      </c>
      <c r="G45" s="185"/>
      <c r="H45" s="543" t="s">
        <v>326</v>
      </c>
      <c r="I45" s="543" t="s">
        <v>327</v>
      </c>
      <c r="J45" s="545" t="s">
        <v>328</v>
      </c>
      <c r="K45" s="186"/>
      <c r="L45" s="543" t="s">
        <v>326</v>
      </c>
      <c r="M45" s="543" t="s">
        <v>327</v>
      </c>
      <c r="N45" s="545" t="s">
        <v>328</v>
      </c>
      <c r="O45" s="186"/>
      <c r="P45" s="543" t="s">
        <v>326</v>
      </c>
      <c r="Q45" s="543" t="s">
        <v>327</v>
      </c>
      <c r="R45" s="545" t="s">
        <v>328</v>
      </c>
      <c r="S45" s="186"/>
    </row>
    <row r="46" spans="2:19" ht="30" customHeight="1" outlineLevel="1" x14ac:dyDescent="0.35">
      <c r="B46" s="1003"/>
      <c r="C46" s="1003"/>
      <c r="D46" s="1026"/>
      <c r="E46" s="1026"/>
      <c r="F46" s="545" t="s">
        <v>329</v>
      </c>
      <c r="G46" s="187"/>
      <c r="H46" s="1020"/>
      <c r="I46" s="1020"/>
      <c r="J46" s="545" t="s">
        <v>329</v>
      </c>
      <c r="K46" s="188"/>
      <c r="L46" s="1020"/>
      <c r="M46" s="1020"/>
      <c r="N46" s="545" t="s">
        <v>329</v>
      </c>
      <c r="O46" s="188"/>
      <c r="P46" s="1020"/>
      <c r="Q46" s="1020"/>
      <c r="R46" s="545" t="s">
        <v>329</v>
      </c>
      <c r="S46" s="188"/>
    </row>
    <row r="47" spans="2:19" ht="30" customHeight="1" outlineLevel="1" x14ac:dyDescent="0.35">
      <c r="B47" s="1003"/>
      <c r="C47" s="1003"/>
      <c r="D47" s="1027"/>
      <c r="E47" s="1027"/>
      <c r="F47" s="545" t="s">
        <v>330</v>
      </c>
      <c r="G47" s="181"/>
      <c r="H47" s="1021"/>
      <c r="I47" s="1021"/>
      <c r="J47" s="545" t="s">
        <v>330</v>
      </c>
      <c r="K47" s="184"/>
      <c r="L47" s="1021"/>
      <c r="M47" s="1021"/>
      <c r="N47" s="545" t="s">
        <v>330</v>
      </c>
      <c r="O47" s="184"/>
      <c r="P47" s="1021"/>
      <c r="Q47" s="1021"/>
      <c r="R47" s="545" t="s">
        <v>330</v>
      </c>
      <c r="S47" s="184"/>
    </row>
    <row r="48" spans="2:19" ht="30" customHeight="1" outlineLevel="1" x14ac:dyDescent="0.35">
      <c r="B48" s="1003"/>
      <c r="C48" s="1003"/>
      <c r="D48" s="543" t="s">
        <v>326</v>
      </c>
      <c r="E48" s="543" t="s">
        <v>327</v>
      </c>
      <c r="F48" s="545" t="s">
        <v>328</v>
      </c>
      <c r="G48" s="185"/>
      <c r="H48" s="543" t="s">
        <v>326</v>
      </c>
      <c r="I48" s="543" t="s">
        <v>327</v>
      </c>
      <c r="J48" s="545" t="s">
        <v>328</v>
      </c>
      <c r="K48" s="186"/>
      <c r="L48" s="543" t="s">
        <v>326</v>
      </c>
      <c r="M48" s="543" t="s">
        <v>327</v>
      </c>
      <c r="N48" s="545" t="s">
        <v>328</v>
      </c>
      <c r="O48" s="186"/>
      <c r="P48" s="543" t="s">
        <v>326</v>
      </c>
      <c r="Q48" s="543" t="s">
        <v>327</v>
      </c>
      <c r="R48" s="545" t="s">
        <v>328</v>
      </c>
      <c r="S48" s="186"/>
    </row>
    <row r="49" spans="2:19" ht="30" customHeight="1" outlineLevel="1" x14ac:dyDescent="0.35">
      <c r="B49" s="1003"/>
      <c r="C49" s="1003"/>
      <c r="D49" s="1026"/>
      <c r="E49" s="1026"/>
      <c r="F49" s="545" t="s">
        <v>329</v>
      </c>
      <c r="G49" s="187"/>
      <c r="H49" s="1020"/>
      <c r="I49" s="1020"/>
      <c r="J49" s="545" t="s">
        <v>329</v>
      </c>
      <c r="K49" s="188"/>
      <c r="L49" s="1020"/>
      <c r="M49" s="1020"/>
      <c r="N49" s="545" t="s">
        <v>329</v>
      </c>
      <c r="O49" s="188"/>
      <c r="P49" s="1020"/>
      <c r="Q49" s="1020"/>
      <c r="R49" s="545" t="s">
        <v>329</v>
      </c>
      <c r="S49" s="188"/>
    </row>
    <row r="50" spans="2:19" ht="30" customHeight="1" outlineLevel="1" x14ac:dyDescent="0.35">
      <c r="B50" s="1004"/>
      <c r="C50" s="1004"/>
      <c r="D50" s="1027"/>
      <c r="E50" s="1027"/>
      <c r="F50" s="545" t="s">
        <v>330</v>
      </c>
      <c r="G50" s="181"/>
      <c r="H50" s="1021"/>
      <c r="I50" s="1021"/>
      <c r="J50" s="545" t="s">
        <v>330</v>
      </c>
      <c r="K50" s="184"/>
      <c r="L50" s="1021"/>
      <c r="M50" s="1021"/>
      <c r="N50" s="545" t="s">
        <v>330</v>
      </c>
      <c r="O50" s="184"/>
      <c r="P50" s="1021"/>
      <c r="Q50" s="1021"/>
      <c r="R50" s="545" t="s">
        <v>330</v>
      </c>
      <c r="S50" s="184"/>
    </row>
    <row r="51" spans="2:19" ht="30" customHeight="1" thickBot="1" x14ac:dyDescent="0.4">
      <c r="C51" s="585"/>
    </row>
    <row r="52" spans="2:19" ht="30" customHeight="1" thickBot="1" x14ac:dyDescent="0.4">
      <c r="D52" s="959" t="s">
        <v>301</v>
      </c>
      <c r="E52" s="960"/>
      <c r="F52" s="960"/>
      <c r="G52" s="961"/>
      <c r="H52" s="959" t="s">
        <v>302</v>
      </c>
      <c r="I52" s="960"/>
      <c r="J52" s="960"/>
      <c r="K52" s="961"/>
      <c r="L52" s="959" t="s">
        <v>303</v>
      </c>
      <c r="M52" s="960"/>
      <c r="N52" s="960"/>
      <c r="O52" s="961"/>
      <c r="P52" s="959" t="s">
        <v>304</v>
      </c>
      <c r="Q52" s="960"/>
      <c r="R52" s="960"/>
      <c r="S52" s="961"/>
    </row>
    <row r="53" spans="2:19" ht="30" customHeight="1" x14ac:dyDescent="0.35">
      <c r="B53" s="1014" t="s">
        <v>331</v>
      </c>
      <c r="C53" s="1014" t="s">
        <v>332</v>
      </c>
      <c r="D53" s="954" t="s">
        <v>333</v>
      </c>
      <c r="E53" s="1028"/>
      <c r="F53" s="546" t="s">
        <v>300</v>
      </c>
      <c r="G53" s="547" t="s">
        <v>334</v>
      </c>
      <c r="H53" s="954" t="s">
        <v>333</v>
      </c>
      <c r="I53" s="1028"/>
      <c r="J53" s="546" t="s">
        <v>300</v>
      </c>
      <c r="K53" s="547" t="s">
        <v>334</v>
      </c>
      <c r="L53" s="954" t="s">
        <v>333</v>
      </c>
      <c r="M53" s="1028"/>
      <c r="N53" s="546" t="s">
        <v>300</v>
      </c>
      <c r="O53" s="547" t="s">
        <v>334</v>
      </c>
      <c r="P53" s="954" t="s">
        <v>333</v>
      </c>
      <c r="Q53" s="1028"/>
      <c r="R53" s="546" t="s">
        <v>300</v>
      </c>
      <c r="S53" s="547" t="s">
        <v>334</v>
      </c>
    </row>
    <row r="54" spans="2:19" ht="45" customHeight="1" x14ac:dyDescent="0.35">
      <c r="B54" s="1015"/>
      <c r="C54" s="1015"/>
      <c r="D54" s="541" t="s">
        <v>310</v>
      </c>
      <c r="E54" s="175"/>
      <c r="F54" s="1022"/>
      <c r="G54" s="1024"/>
      <c r="H54" s="541" t="s">
        <v>310</v>
      </c>
      <c r="I54" s="176"/>
      <c r="J54" s="1006"/>
      <c r="K54" s="1008"/>
      <c r="L54" s="541" t="s">
        <v>310</v>
      </c>
      <c r="M54" s="176"/>
      <c r="N54" s="1006"/>
      <c r="O54" s="1008"/>
      <c r="P54" s="541" t="s">
        <v>310</v>
      </c>
      <c r="Q54" s="176"/>
      <c r="R54" s="1006"/>
      <c r="S54" s="1008"/>
    </row>
    <row r="55" spans="2:19" ht="45" customHeight="1" x14ac:dyDescent="0.35">
      <c r="B55" s="1016"/>
      <c r="C55" s="1016"/>
      <c r="D55" s="542" t="s">
        <v>318</v>
      </c>
      <c r="E55" s="177"/>
      <c r="F55" s="1023"/>
      <c r="G55" s="1025"/>
      <c r="H55" s="542" t="s">
        <v>318</v>
      </c>
      <c r="I55" s="178"/>
      <c r="J55" s="1007"/>
      <c r="K55" s="1009"/>
      <c r="L55" s="542" t="s">
        <v>318</v>
      </c>
      <c r="M55" s="178"/>
      <c r="N55" s="1007"/>
      <c r="O55" s="1009"/>
      <c r="P55" s="542" t="s">
        <v>318</v>
      </c>
      <c r="Q55" s="178"/>
      <c r="R55" s="1007"/>
      <c r="S55" s="1009"/>
    </row>
    <row r="56" spans="2:19" ht="30" customHeight="1" x14ac:dyDescent="0.35">
      <c r="B56" s="1002" t="s">
        <v>335</v>
      </c>
      <c r="C56" s="1002" t="s">
        <v>336</v>
      </c>
      <c r="D56" s="543" t="s">
        <v>337</v>
      </c>
      <c r="E56" s="554" t="s">
        <v>338</v>
      </c>
      <c r="F56" s="944" t="s">
        <v>339</v>
      </c>
      <c r="G56" s="1056"/>
      <c r="H56" s="543" t="s">
        <v>337</v>
      </c>
      <c r="I56" s="554" t="s">
        <v>338</v>
      </c>
      <c r="J56" s="944" t="s">
        <v>339</v>
      </c>
      <c r="K56" s="1056"/>
      <c r="L56" s="543" t="s">
        <v>337</v>
      </c>
      <c r="M56" s="554" t="s">
        <v>338</v>
      </c>
      <c r="N56" s="944" t="s">
        <v>339</v>
      </c>
      <c r="O56" s="1056"/>
      <c r="P56" s="543" t="s">
        <v>337</v>
      </c>
      <c r="Q56" s="554" t="s">
        <v>338</v>
      </c>
      <c r="R56" s="944" t="s">
        <v>339</v>
      </c>
      <c r="S56" s="1056"/>
    </row>
    <row r="57" spans="2:19" ht="30" customHeight="1" x14ac:dyDescent="0.35">
      <c r="B57" s="1003"/>
      <c r="C57" s="1004"/>
      <c r="D57" s="189"/>
      <c r="E57" s="190"/>
      <c r="F57" s="1030"/>
      <c r="G57" s="1031"/>
      <c r="H57" s="191"/>
      <c r="I57" s="192"/>
      <c r="J57" s="952"/>
      <c r="K57" s="953"/>
      <c r="L57" s="191"/>
      <c r="M57" s="192"/>
      <c r="N57" s="952"/>
      <c r="O57" s="953"/>
      <c r="P57" s="191"/>
      <c r="Q57" s="192"/>
      <c r="R57" s="952"/>
      <c r="S57" s="953"/>
    </row>
    <row r="58" spans="2:19" ht="30" customHeight="1" x14ac:dyDescent="0.35">
      <c r="B58" s="1003"/>
      <c r="C58" s="1002" t="s">
        <v>340</v>
      </c>
      <c r="D58" s="548" t="s">
        <v>339</v>
      </c>
      <c r="E58" s="549" t="s">
        <v>322</v>
      </c>
      <c r="F58" s="543" t="s">
        <v>300</v>
      </c>
      <c r="G58" s="550" t="s">
        <v>334</v>
      </c>
      <c r="H58" s="548" t="s">
        <v>339</v>
      </c>
      <c r="I58" s="549" t="s">
        <v>322</v>
      </c>
      <c r="J58" s="543" t="s">
        <v>300</v>
      </c>
      <c r="K58" s="550" t="s">
        <v>334</v>
      </c>
      <c r="L58" s="548" t="s">
        <v>339</v>
      </c>
      <c r="M58" s="549" t="s">
        <v>322</v>
      </c>
      <c r="N58" s="543" t="s">
        <v>300</v>
      </c>
      <c r="O58" s="550" t="s">
        <v>334</v>
      </c>
      <c r="P58" s="548" t="s">
        <v>339</v>
      </c>
      <c r="Q58" s="549" t="s">
        <v>322</v>
      </c>
      <c r="R58" s="543" t="s">
        <v>300</v>
      </c>
      <c r="S58" s="550" t="s">
        <v>334</v>
      </c>
    </row>
    <row r="59" spans="2:19" ht="30" customHeight="1" x14ac:dyDescent="0.35">
      <c r="B59" s="1004"/>
      <c r="C59" s="1029"/>
      <c r="D59" s="193"/>
      <c r="E59" s="194"/>
      <c r="F59" s="180"/>
      <c r="G59" s="195"/>
      <c r="H59" s="196"/>
      <c r="I59" s="197"/>
      <c r="J59" s="182"/>
      <c r="K59" s="198"/>
      <c r="L59" s="196"/>
      <c r="M59" s="197"/>
      <c r="N59" s="182"/>
      <c r="O59" s="198"/>
      <c r="P59" s="196"/>
      <c r="Q59" s="197"/>
      <c r="R59" s="182"/>
      <c r="S59" s="198"/>
    </row>
    <row r="60" spans="2:19" ht="30" customHeight="1" x14ac:dyDescent="0.35">
      <c r="B60" s="1001" t="s">
        <v>723</v>
      </c>
      <c r="C60" s="1001" t="s">
        <v>824</v>
      </c>
      <c r="D60" s="586" t="s">
        <v>817</v>
      </c>
      <c r="E60" s="587" t="s">
        <v>322</v>
      </c>
      <c r="F60" s="588" t="s">
        <v>300</v>
      </c>
      <c r="G60" s="589" t="s">
        <v>334</v>
      </c>
      <c r="H60" s="586" t="s">
        <v>817</v>
      </c>
      <c r="I60" s="587" t="s">
        <v>322</v>
      </c>
      <c r="J60" s="588" t="s">
        <v>300</v>
      </c>
      <c r="K60" s="589" t="s">
        <v>334</v>
      </c>
      <c r="L60" s="586" t="s">
        <v>817</v>
      </c>
      <c r="M60" s="587" t="s">
        <v>322</v>
      </c>
      <c r="N60" s="588" t="s">
        <v>300</v>
      </c>
      <c r="O60" s="589" t="s">
        <v>334</v>
      </c>
      <c r="P60" s="586" t="s">
        <v>817</v>
      </c>
      <c r="Q60" s="587" t="s">
        <v>322</v>
      </c>
      <c r="R60" s="588" t="s">
        <v>300</v>
      </c>
      <c r="S60" s="589" t="s">
        <v>334</v>
      </c>
    </row>
    <row r="61" spans="2:19" ht="52" customHeight="1" x14ac:dyDescent="0.35">
      <c r="B61" s="1001"/>
      <c r="C61" s="1001"/>
      <c r="D61" s="325"/>
      <c r="E61" s="326"/>
      <c r="F61" s="327"/>
      <c r="G61" s="328"/>
      <c r="H61" s="329"/>
      <c r="I61" s="330"/>
      <c r="J61" s="331"/>
      <c r="K61" s="332"/>
      <c r="L61" s="329"/>
      <c r="M61" s="330"/>
      <c r="N61" s="331"/>
      <c r="O61" s="332"/>
      <c r="P61" s="329"/>
      <c r="Q61" s="330"/>
      <c r="R61" s="331"/>
      <c r="S61" s="332"/>
    </row>
    <row r="62" spans="2:19" ht="30" customHeight="1" thickBot="1" x14ac:dyDescent="0.4">
      <c r="B62" s="584"/>
      <c r="C62" s="590"/>
    </row>
    <row r="63" spans="2:19" ht="30" customHeight="1" thickBot="1" x14ac:dyDescent="0.4">
      <c r="B63" s="584"/>
      <c r="C63" s="584"/>
      <c r="D63" s="959" t="s">
        <v>301</v>
      </c>
      <c r="E63" s="960"/>
      <c r="F63" s="960"/>
      <c r="G63" s="960"/>
      <c r="H63" s="959" t="s">
        <v>302</v>
      </c>
      <c r="I63" s="960"/>
      <c r="J63" s="960"/>
      <c r="K63" s="961"/>
      <c r="L63" s="960" t="s">
        <v>303</v>
      </c>
      <c r="M63" s="960"/>
      <c r="N63" s="960"/>
      <c r="O63" s="960"/>
      <c r="P63" s="959" t="s">
        <v>304</v>
      </c>
      <c r="Q63" s="960"/>
      <c r="R63" s="960"/>
      <c r="S63" s="961"/>
    </row>
    <row r="64" spans="2:19" ht="30" customHeight="1" x14ac:dyDescent="0.35">
      <c r="B64" s="1014" t="s">
        <v>341</v>
      </c>
      <c r="C64" s="1014" t="s">
        <v>342</v>
      </c>
      <c r="D64" s="968" t="s">
        <v>343</v>
      </c>
      <c r="E64" s="957"/>
      <c r="F64" s="954" t="s">
        <v>300</v>
      </c>
      <c r="G64" s="955"/>
      <c r="H64" s="956" t="s">
        <v>343</v>
      </c>
      <c r="I64" s="957"/>
      <c r="J64" s="954" t="s">
        <v>300</v>
      </c>
      <c r="K64" s="958"/>
      <c r="L64" s="956" t="s">
        <v>343</v>
      </c>
      <c r="M64" s="957"/>
      <c r="N64" s="954" t="s">
        <v>300</v>
      </c>
      <c r="O64" s="958"/>
      <c r="P64" s="956" t="s">
        <v>343</v>
      </c>
      <c r="Q64" s="957"/>
      <c r="R64" s="954" t="s">
        <v>300</v>
      </c>
      <c r="S64" s="958"/>
    </row>
    <row r="65" spans="2:19" ht="36.75" customHeight="1" x14ac:dyDescent="0.35">
      <c r="B65" s="1016"/>
      <c r="C65" s="1016"/>
      <c r="D65" s="935">
        <v>0</v>
      </c>
      <c r="E65" s="936"/>
      <c r="F65" s="937" t="s">
        <v>482</v>
      </c>
      <c r="G65" s="938"/>
      <c r="H65" s="939">
        <v>0.5</v>
      </c>
      <c r="I65" s="940"/>
      <c r="J65" s="941" t="s">
        <v>482</v>
      </c>
      <c r="K65" s="942"/>
      <c r="L65" s="943"/>
      <c r="M65" s="940"/>
      <c r="N65" s="941"/>
      <c r="O65" s="942"/>
      <c r="P65" s="943"/>
      <c r="Q65" s="940"/>
      <c r="R65" s="941"/>
      <c r="S65" s="942"/>
    </row>
    <row r="66" spans="2:19" ht="45" customHeight="1" x14ac:dyDescent="0.35">
      <c r="B66" s="1002" t="s">
        <v>344</v>
      </c>
      <c r="C66" s="1002" t="s">
        <v>654</v>
      </c>
      <c r="D66" s="543" t="s">
        <v>345</v>
      </c>
      <c r="E66" s="543" t="s">
        <v>346</v>
      </c>
      <c r="F66" s="944" t="s">
        <v>347</v>
      </c>
      <c r="G66" s="1056"/>
      <c r="H66" s="551" t="s">
        <v>345</v>
      </c>
      <c r="I66" s="543" t="s">
        <v>346</v>
      </c>
      <c r="J66" s="1058" t="s">
        <v>347</v>
      </c>
      <c r="K66" s="1056"/>
      <c r="L66" s="551" t="s">
        <v>345</v>
      </c>
      <c r="M66" s="543" t="s">
        <v>346</v>
      </c>
      <c r="N66" s="1058" t="s">
        <v>347</v>
      </c>
      <c r="O66" s="1056"/>
      <c r="P66" s="551" t="s">
        <v>345</v>
      </c>
      <c r="Q66" s="543" t="s">
        <v>346</v>
      </c>
      <c r="R66" s="1058" t="s">
        <v>347</v>
      </c>
      <c r="S66" s="1056"/>
    </row>
    <row r="67" spans="2:19" ht="27" customHeight="1" x14ac:dyDescent="0.35">
      <c r="B67" s="1004"/>
      <c r="C67" s="1004"/>
      <c r="D67" s="537">
        <v>0</v>
      </c>
      <c r="E67" s="190">
        <v>0</v>
      </c>
      <c r="F67" s="1059" t="s">
        <v>513</v>
      </c>
      <c r="G67" s="1059"/>
      <c r="H67" s="538">
        <v>5536</v>
      </c>
      <c r="I67" s="192">
        <v>0.5</v>
      </c>
      <c r="J67" s="933" t="s">
        <v>494</v>
      </c>
      <c r="K67" s="934"/>
      <c r="L67" s="191"/>
      <c r="M67" s="192"/>
      <c r="N67" s="933"/>
      <c r="O67" s="934"/>
      <c r="P67" s="191"/>
      <c r="Q67" s="192"/>
      <c r="R67" s="933"/>
      <c r="S67" s="934"/>
    </row>
    <row r="68" spans="2:19" ht="33.75" customHeight="1" x14ac:dyDescent="0.35">
      <c r="B68" s="1001" t="s">
        <v>724</v>
      </c>
      <c r="C68" s="969" t="s">
        <v>725</v>
      </c>
      <c r="D68" s="588" t="s">
        <v>726</v>
      </c>
      <c r="E68" s="588" t="s">
        <v>818</v>
      </c>
      <c r="F68" s="967" t="s">
        <v>347</v>
      </c>
      <c r="G68" s="963"/>
      <c r="H68" s="591" t="s">
        <v>727</v>
      </c>
      <c r="I68" s="588" t="s">
        <v>818</v>
      </c>
      <c r="J68" s="962" t="s">
        <v>347</v>
      </c>
      <c r="K68" s="963"/>
      <c r="L68" s="591" t="s">
        <v>727</v>
      </c>
      <c r="M68" s="588" t="s">
        <v>818</v>
      </c>
      <c r="N68" s="962" t="s">
        <v>347</v>
      </c>
      <c r="O68" s="963"/>
      <c r="P68" s="591" t="s">
        <v>727</v>
      </c>
      <c r="Q68" s="588" t="s">
        <v>818</v>
      </c>
      <c r="R68" s="962" t="s">
        <v>347</v>
      </c>
      <c r="S68" s="963"/>
    </row>
    <row r="69" spans="2:19" ht="33.75" customHeight="1" x14ac:dyDescent="0.35">
      <c r="B69" s="1001"/>
      <c r="C69" s="971"/>
      <c r="D69" s="333"/>
      <c r="E69" s="334"/>
      <c r="F69" s="964"/>
      <c r="G69" s="964"/>
      <c r="H69" s="335"/>
      <c r="I69" s="336"/>
      <c r="J69" s="965"/>
      <c r="K69" s="966"/>
      <c r="L69" s="335"/>
      <c r="M69" s="336"/>
      <c r="N69" s="965"/>
      <c r="O69" s="966"/>
      <c r="P69" s="335"/>
      <c r="Q69" s="336"/>
      <c r="R69" s="965"/>
      <c r="S69" s="966"/>
    </row>
    <row r="70" spans="2:19" ht="33.75" customHeight="1" x14ac:dyDescent="0.35">
      <c r="B70" s="1001"/>
      <c r="C70" s="969" t="s">
        <v>728</v>
      </c>
      <c r="D70" s="588" t="s">
        <v>729</v>
      </c>
      <c r="E70" s="588" t="s">
        <v>339</v>
      </c>
      <c r="F70" s="967" t="s">
        <v>731</v>
      </c>
      <c r="G70" s="963"/>
      <c r="H70" s="591" t="s">
        <v>729</v>
      </c>
      <c r="I70" s="588" t="s">
        <v>730</v>
      </c>
      <c r="J70" s="962" t="s">
        <v>322</v>
      </c>
      <c r="K70" s="963"/>
      <c r="L70" s="591" t="s">
        <v>729</v>
      </c>
      <c r="M70" s="588" t="s">
        <v>730</v>
      </c>
      <c r="N70" s="962" t="s">
        <v>322</v>
      </c>
      <c r="O70" s="963"/>
      <c r="P70" s="591" t="s">
        <v>729</v>
      </c>
      <c r="Q70" s="588" t="s">
        <v>730</v>
      </c>
      <c r="R70" s="962" t="s">
        <v>322</v>
      </c>
      <c r="S70" s="963"/>
    </row>
    <row r="71" spans="2:19" ht="33.75" customHeight="1" thickBot="1" x14ac:dyDescent="0.4">
      <c r="B71" s="1001"/>
      <c r="C71" s="971"/>
      <c r="D71" s="333">
        <v>0</v>
      </c>
      <c r="E71" s="334" t="s">
        <v>1241</v>
      </c>
      <c r="F71" s="964" t="s">
        <v>477</v>
      </c>
      <c r="G71" s="964"/>
      <c r="H71" s="335">
        <v>60</v>
      </c>
      <c r="I71" s="336" t="s">
        <v>1242</v>
      </c>
      <c r="J71" s="965" t="s">
        <v>461</v>
      </c>
      <c r="K71" s="966"/>
      <c r="L71" s="335"/>
      <c r="M71" s="336"/>
      <c r="N71" s="965"/>
      <c r="O71" s="966"/>
      <c r="P71" s="335"/>
      <c r="Q71" s="336"/>
      <c r="R71" s="965"/>
      <c r="S71" s="966"/>
    </row>
    <row r="72" spans="2:19" ht="37.5" customHeight="1" thickBot="1" x14ac:dyDescent="0.4">
      <c r="B72" s="584"/>
      <c r="C72" s="584"/>
      <c r="D72" s="959" t="s">
        <v>301</v>
      </c>
      <c r="E72" s="960"/>
      <c r="F72" s="960"/>
      <c r="G72" s="961"/>
      <c r="H72" s="959" t="s">
        <v>302</v>
      </c>
      <c r="I72" s="960"/>
      <c r="J72" s="960"/>
      <c r="K72" s="961"/>
      <c r="L72" s="959" t="s">
        <v>303</v>
      </c>
      <c r="M72" s="960"/>
      <c r="N72" s="960"/>
      <c r="O72" s="960"/>
      <c r="P72" s="960" t="s">
        <v>302</v>
      </c>
      <c r="Q72" s="960"/>
      <c r="R72" s="960"/>
      <c r="S72" s="961"/>
    </row>
    <row r="73" spans="2:19" ht="37.5" customHeight="1" x14ac:dyDescent="0.35">
      <c r="B73" s="1014" t="s">
        <v>348</v>
      </c>
      <c r="C73" s="1014" t="s">
        <v>349</v>
      </c>
      <c r="D73" s="553" t="s">
        <v>350</v>
      </c>
      <c r="E73" s="546" t="s">
        <v>351</v>
      </c>
      <c r="F73" s="954" t="s">
        <v>352</v>
      </c>
      <c r="G73" s="958"/>
      <c r="H73" s="553" t="s">
        <v>350</v>
      </c>
      <c r="I73" s="546" t="s">
        <v>351</v>
      </c>
      <c r="J73" s="954" t="s">
        <v>352</v>
      </c>
      <c r="K73" s="958"/>
      <c r="L73" s="553" t="s">
        <v>350</v>
      </c>
      <c r="M73" s="546" t="s">
        <v>351</v>
      </c>
      <c r="N73" s="954" t="s">
        <v>352</v>
      </c>
      <c r="O73" s="958"/>
      <c r="P73" s="553" t="s">
        <v>350</v>
      </c>
      <c r="Q73" s="546" t="s">
        <v>351</v>
      </c>
      <c r="R73" s="954" t="s">
        <v>352</v>
      </c>
      <c r="S73" s="958"/>
    </row>
    <row r="74" spans="2:19" s="604" customFormat="1" ht="44.25" customHeight="1" x14ac:dyDescent="0.35">
      <c r="B74" s="1015"/>
      <c r="C74" s="1016"/>
      <c r="D74" s="199" t="s">
        <v>479</v>
      </c>
      <c r="E74" s="200" t="s">
        <v>477</v>
      </c>
      <c r="F74" s="998" t="s">
        <v>509</v>
      </c>
      <c r="G74" s="1057"/>
      <c r="H74" s="201" t="s">
        <v>479</v>
      </c>
      <c r="I74" s="202" t="s">
        <v>477</v>
      </c>
      <c r="J74" s="950" t="s">
        <v>487</v>
      </c>
      <c r="K74" s="934"/>
      <c r="L74" s="201"/>
      <c r="M74" s="202"/>
      <c r="N74" s="950"/>
      <c r="O74" s="934"/>
      <c r="P74" s="201"/>
      <c r="Q74" s="202"/>
      <c r="R74" s="950"/>
      <c r="S74" s="934"/>
    </row>
    <row r="75" spans="2:19" ht="36.75" customHeight="1" x14ac:dyDescent="0.35">
      <c r="B75" s="1015"/>
      <c r="C75" s="1014" t="s">
        <v>652</v>
      </c>
      <c r="D75" s="543" t="s">
        <v>300</v>
      </c>
      <c r="E75" s="552" t="s">
        <v>353</v>
      </c>
      <c r="F75" s="944" t="s">
        <v>354</v>
      </c>
      <c r="G75" s="1056"/>
      <c r="H75" s="543" t="s">
        <v>300</v>
      </c>
      <c r="I75" s="552" t="s">
        <v>353</v>
      </c>
      <c r="J75" s="944" t="s">
        <v>354</v>
      </c>
      <c r="K75" s="1056"/>
      <c r="L75" s="543" t="s">
        <v>300</v>
      </c>
      <c r="M75" s="552" t="s">
        <v>353</v>
      </c>
      <c r="N75" s="944" t="s">
        <v>354</v>
      </c>
      <c r="O75" s="1056"/>
      <c r="P75" s="543" t="s">
        <v>300</v>
      </c>
      <c r="Q75" s="552" t="s">
        <v>353</v>
      </c>
      <c r="R75" s="944" t="s">
        <v>354</v>
      </c>
      <c r="S75" s="1056"/>
    </row>
    <row r="76" spans="2:19" ht="30" customHeight="1" x14ac:dyDescent="0.35">
      <c r="B76" s="1015"/>
      <c r="C76" s="1015"/>
      <c r="D76" s="180" t="s">
        <v>479</v>
      </c>
      <c r="E76" s="200" t="s">
        <v>1222</v>
      </c>
      <c r="F76" s="937" t="s">
        <v>510</v>
      </c>
      <c r="G76" s="1000"/>
      <c r="H76" s="182" t="s">
        <v>479</v>
      </c>
      <c r="I76" s="202" t="s">
        <v>1222</v>
      </c>
      <c r="J76" s="941" t="s">
        <v>496</v>
      </c>
      <c r="K76" s="942"/>
      <c r="L76" s="182"/>
      <c r="M76" s="202"/>
      <c r="N76" s="941"/>
      <c r="O76" s="942"/>
      <c r="P76" s="182"/>
      <c r="Q76" s="202"/>
      <c r="R76" s="941"/>
      <c r="S76" s="942"/>
    </row>
    <row r="77" spans="2:19" ht="30" customHeight="1" outlineLevel="1" x14ac:dyDescent="0.35">
      <c r="B77" s="1015"/>
      <c r="C77" s="1015"/>
      <c r="D77" s="180" t="s">
        <v>457</v>
      </c>
      <c r="E77" s="200" t="s">
        <v>1222</v>
      </c>
      <c r="F77" s="937" t="s">
        <v>515</v>
      </c>
      <c r="G77" s="1000"/>
      <c r="H77" s="182" t="s">
        <v>457</v>
      </c>
      <c r="I77" s="202" t="s">
        <v>1222</v>
      </c>
      <c r="J77" s="941" t="s">
        <v>504</v>
      </c>
      <c r="K77" s="942"/>
      <c r="L77" s="182"/>
      <c r="M77" s="202"/>
      <c r="N77" s="941"/>
      <c r="O77" s="942"/>
      <c r="P77" s="182"/>
      <c r="Q77" s="202"/>
      <c r="R77" s="941"/>
      <c r="S77" s="942"/>
    </row>
    <row r="78" spans="2:19" ht="30" customHeight="1" outlineLevel="1" x14ac:dyDescent="0.35">
      <c r="B78" s="1015"/>
      <c r="C78" s="1015"/>
      <c r="D78" s="180"/>
      <c r="E78" s="200"/>
      <c r="F78" s="937"/>
      <c r="G78" s="1000"/>
      <c r="H78" s="182"/>
      <c r="I78" s="202"/>
      <c r="J78" s="941"/>
      <c r="K78" s="942"/>
      <c r="L78" s="182"/>
      <c r="M78" s="202"/>
      <c r="N78" s="941"/>
      <c r="O78" s="942"/>
      <c r="P78" s="182"/>
      <c r="Q78" s="202"/>
      <c r="R78" s="941"/>
      <c r="S78" s="942"/>
    </row>
    <row r="79" spans="2:19" ht="30" customHeight="1" outlineLevel="1" x14ac:dyDescent="0.35">
      <c r="B79" s="1015"/>
      <c r="C79" s="1015"/>
      <c r="D79" s="180"/>
      <c r="E79" s="200"/>
      <c r="F79" s="937"/>
      <c r="G79" s="1000"/>
      <c r="H79" s="182"/>
      <c r="I79" s="202"/>
      <c r="J79" s="941"/>
      <c r="K79" s="942"/>
      <c r="L79" s="182"/>
      <c r="M79" s="202"/>
      <c r="N79" s="941"/>
      <c r="O79" s="942"/>
      <c r="P79" s="182"/>
      <c r="Q79" s="202"/>
      <c r="R79" s="941"/>
      <c r="S79" s="942"/>
    </row>
    <row r="80" spans="2:19" ht="30" customHeight="1" outlineLevel="1" x14ac:dyDescent="0.35">
      <c r="B80" s="1015"/>
      <c r="C80" s="1015"/>
      <c r="D80" s="180"/>
      <c r="E80" s="200"/>
      <c r="F80" s="937"/>
      <c r="G80" s="1000"/>
      <c r="H80" s="182"/>
      <c r="I80" s="202"/>
      <c r="J80" s="941"/>
      <c r="K80" s="942"/>
      <c r="L80" s="182"/>
      <c r="M80" s="202"/>
      <c r="N80" s="941"/>
      <c r="O80" s="942"/>
      <c r="P80" s="182"/>
      <c r="Q80" s="202"/>
      <c r="R80" s="941"/>
      <c r="S80" s="942"/>
    </row>
    <row r="81" spans="2:19" ht="30" customHeight="1" outlineLevel="1" x14ac:dyDescent="0.35">
      <c r="B81" s="1016"/>
      <c r="C81" s="1016"/>
      <c r="D81" s="180"/>
      <c r="E81" s="200"/>
      <c r="F81" s="937"/>
      <c r="G81" s="1000"/>
      <c r="H81" s="182"/>
      <c r="I81" s="202"/>
      <c r="J81" s="941"/>
      <c r="K81" s="942"/>
      <c r="L81" s="182"/>
      <c r="M81" s="202"/>
      <c r="N81" s="941"/>
      <c r="O81" s="942"/>
      <c r="P81" s="182"/>
      <c r="Q81" s="202"/>
      <c r="R81" s="941"/>
      <c r="S81" s="942"/>
    </row>
    <row r="82" spans="2:19" ht="35.25" customHeight="1" x14ac:dyDescent="0.35">
      <c r="B82" s="1002" t="s">
        <v>355</v>
      </c>
      <c r="C82" s="1005" t="s">
        <v>653</v>
      </c>
      <c r="D82" s="554" t="s">
        <v>356</v>
      </c>
      <c r="E82" s="944" t="s">
        <v>339</v>
      </c>
      <c r="F82" s="945"/>
      <c r="G82" s="544" t="s">
        <v>300</v>
      </c>
      <c r="H82" s="554" t="s">
        <v>356</v>
      </c>
      <c r="I82" s="944" t="s">
        <v>339</v>
      </c>
      <c r="J82" s="945"/>
      <c r="K82" s="544" t="s">
        <v>300</v>
      </c>
      <c r="L82" s="554" t="s">
        <v>356</v>
      </c>
      <c r="M82" s="944" t="s">
        <v>339</v>
      </c>
      <c r="N82" s="945"/>
      <c r="O82" s="544" t="s">
        <v>300</v>
      </c>
      <c r="P82" s="554" t="s">
        <v>356</v>
      </c>
      <c r="Q82" s="944" t="s">
        <v>339</v>
      </c>
      <c r="R82" s="945"/>
      <c r="S82" s="544" t="s">
        <v>300</v>
      </c>
    </row>
    <row r="83" spans="2:19" ht="35.25" customHeight="1" x14ac:dyDescent="0.35">
      <c r="B83" s="1003"/>
      <c r="C83" s="1005"/>
      <c r="D83" s="396"/>
      <c r="E83" s="998"/>
      <c r="F83" s="999"/>
      <c r="G83" s="203"/>
      <c r="H83" s="397"/>
      <c r="I83" s="950"/>
      <c r="J83" s="951"/>
      <c r="K83" s="204"/>
      <c r="L83" s="397"/>
      <c r="M83" s="950"/>
      <c r="N83" s="951"/>
      <c r="O83" s="204"/>
      <c r="P83" s="397"/>
      <c r="Q83" s="950"/>
      <c r="R83" s="951"/>
      <c r="S83" s="204"/>
    </row>
    <row r="84" spans="2:19" ht="35.25" customHeight="1" outlineLevel="1" x14ac:dyDescent="0.35">
      <c r="B84" s="1003"/>
      <c r="C84" s="1005"/>
      <c r="D84" s="396"/>
      <c r="E84" s="998"/>
      <c r="F84" s="999"/>
      <c r="G84" s="203"/>
      <c r="H84" s="397"/>
      <c r="I84" s="950"/>
      <c r="J84" s="951"/>
      <c r="K84" s="204"/>
      <c r="L84" s="397"/>
      <c r="M84" s="950"/>
      <c r="N84" s="951"/>
      <c r="O84" s="204"/>
      <c r="P84" s="397"/>
      <c r="Q84" s="950"/>
      <c r="R84" s="951"/>
      <c r="S84" s="204"/>
    </row>
    <row r="85" spans="2:19" ht="35.25" customHeight="1" outlineLevel="1" x14ac:dyDescent="0.35">
      <c r="B85" s="1003"/>
      <c r="C85" s="1005"/>
      <c r="D85" s="396"/>
      <c r="E85" s="998"/>
      <c r="F85" s="999"/>
      <c r="G85" s="203"/>
      <c r="H85" s="397"/>
      <c r="I85" s="950"/>
      <c r="J85" s="951"/>
      <c r="K85" s="204"/>
      <c r="L85" s="397"/>
      <c r="M85" s="950"/>
      <c r="N85" s="951"/>
      <c r="O85" s="204"/>
      <c r="P85" s="397"/>
      <c r="Q85" s="950"/>
      <c r="R85" s="951"/>
      <c r="S85" s="204"/>
    </row>
    <row r="86" spans="2:19" ht="35.25" customHeight="1" outlineLevel="1" x14ac:dyDescent="0.35">
      <c r="B86" s="1003"/>
      <c r="C86" s="1005"/>
      <c r="D86" s="396"/>
      <c r="E86" s="998"/>
      <c r="F86" s="999"/>
      <c r="G86" s="203"/>
      <c r="H86" s="397"/>
      <c r="I86" s="950"/>
      <c r="J86" s="951"/>
      <c r="K86" s="204"/>
      <c r="L86" s="397"/>
      <c r="M86" s="950"/>
      <c r="N86" s="951"/>
      <c r="O86" s="204"/>
      <c r="P86" s="397"/>
      <c r="Q86" s="950"/>
      <c r="R86" s="951"/>
      <c r="S86" s="204"/>
    </row>
    <row r="87" spans="2:19" ht="35.25" customHeight="1" outlineLevel="1" x14ac:dyDescent="0.35">
      <c r="B87" s="1003"/>
      <c r="C87" s="1005"/>
      <c r="D87" s="396"/>
      <c r="E87" s="998"/>
      <c r="F87" s="999"/>
      <c r="G87" s="203"/>
      <c r="H87" s="397"/>
      <c r="I87" s="950"/>
      <c r="J87" s="951"/>
      <c r="K87" s="204"/>
      <c r="L87" s="397"/>
      <c r="M87" s="950"/>
      <c r="N87" s="951"/>
      <c r="O87" s="204"/>
      <c r="P87" s="397"/>
      <c r="Q87" s="950"/>
      <c r="R87" s="951"/>
      <c r="S87" s="204"/>
    </row>
    <row r="88" spans="2:19" ht="33" customHeight="1" outlineLevel="1" x14ac:dyDescent="0.35">
      <c r="B88" s="1004"/>
      <c r="C88" s="1005"/>
      <c r="D88" s="396"/>
      <c r="E88" s="998"/>
      <c r="F88" s="999"/>
      <c r="G88" s="203"/>
      <c r="H88" s="397"/>
      <c r="I88" s="950"/>
      <c r="J88" s="951"/>
      <c r="K88" s="204"/>
      <c r="L88" s="397"/>
      <c r="M88" s="950"/>
      <c r="N88" s="951"/>
      <c r="O88" s="204"/>
      <c r="P88" s="397"/>
      <c r="Q88" s="950"/>
      <c r="R88" s="951"/>
      <c r="S88" s="204"/>
    </row>
    <row r="89" spans="2:19" ht="31.5" customHeight="1" thickBot="1" x14ac:dyDescent="0.4">
      <c r="B89" s="584"/>
      <c r="C89" s="592"/>
    </row>
    <row r="90" spans="2:19" ht="30.75" customHeight="1" thickBot="1" x14ac:dyDescent="0.4">
      <c r="B90" s="584"/>
      <c r="C90" s="584"/>
      <c r="D90" s="959" t="s">
        <v>301</v>
      </c>
      <c r="E90" s="960"/>
      <c r="F90" s="960"/>
      <c r="G90" s="961"/>
      <c r="H90" s="1034" t="s">
        <v>302</v>
      </c>
      <c r="I90" s="1035"/>
      <c r="J90" s="1035"/>
      <c r="K90" s="1036"/>
      <c r="L90" s="960" t="s">
        <v>303</v>
      </c>
      <c r="M90" s="960"/>
      <c r="N90" s="960"/>
      <c r="O90" s="960"/>
      <c r="P90" s="960" t="s">
        <v>302</v>
      </c>
      <c r="Q90" s="960"/>
      <c r="R90" s="960"/>
      <c r="S90" s="961"/>
    </row>
    <row r="91" spans="2:19" ht="30.75" customHeight="1" x14ac:dyDescent="0.35">
      <c r="B91" s="1014" t="s">
        <v>357</v>
      </c>
      <c r="C91" s="1014" t="s">
        <v>358</v>
      </c>
      <c r="D91" s="954" t="s">
        <v>359</v>
      </c>
      <c r="E91" s="1028"/>
      <c r="F91" s="546" t="s">
        <v>300</v>
      </c>
      <c r="G91" s="555" t="s">
        <v>339</v>
      </c>
      <c r="H91" s="1060" t="s">
        <v>359</v>
      </c>
      <c r="I91" s="1028"/>
      <c r="J91" s="546" t="s">
        <v>300</v>
      </c>
      <c r="K91" s="555" t="s">
        <v>339</v>
      </c>
      <c r="L91" s="1060" t="s">
        <v>359</v>
      </c>
      <c r="M91" s="1028"/>
      <c r="N91" s="546" t="s">
        <v>300</v>
      </c>
      <c r="O91" s="555" t="s">
        <v>339</v>
      </c>
      <c r="P91" s="1060" t="s">
        <v>359</v>
      </c>
      <c r="Q91" s="1028"/>
      <c r="R91" s="546" t="s">
        <v>300</v>
      </c>
      <c r="S91" s="555" t="s">
        <v>339</v>
      </c>
    </row>
    <row r="92" spans="2:19" ht="30.75" customHeight="1" x14ac:dyDescent="0.35">
      <c r="B92" s="1015"/>
      <c r="C92" s="1015"/>
      <c r="D92" s="937" t="s">
        <v>512</v>
      </c>
      <c r="E92" s="1039"/>
      <c r="F92" s="199" t="s">
        <v>479</v>
      </c>
      <c r="G92" s="205" t="s">
        <v>407</v>
      </c>
      <c r="H92" s="943" t="s">
        <v>498</v>
      </c>
      <c r="I92" s="940"/>
      <c r="J92" s="201" t="s">
        <v>479</v>
      </c>
      <c r="K92" s="206" t="s">
        <v>407</v>
      </c>
      <c r="L92" s="398"/>
      <c r="M92" s="400"/>
      <c r="N92" s="201"/>
      <c r="O92" s="206"/>
      <c r="P92" s="398"/>
      <c r="Q92" s="400"/>
      <c r="R92" s="201"/>
      <c r="S92" s="206"/>
    </row>
    <row r="93" spans="2:19" ht="29.25" customHeight="1" x14ac:dyDescent="0.35">
      <c r="B93" s="1016"/>
      <c r="C93" s="1016"/>
      <c r="D93" s="937" t="s">
        <v>517</v>
      </c>
      <c r="E93" s="1039"/>
      <c r="F93" s="199" t="s">
        <v>457</v>
      </c>
      <c r="G93" s="205" t="s">
        <v>402</v>
      </c>
      <c r="H93" s="943" t="s">
        <v>506</v>
      </c>
      <c r="I93" s="940"/>
      <c r="J93" s="201" t="s">
        <v>457</v>
      </c>
      <c r="K93" s="206" t="s">
        <v>402</v>
      </c>
      <c r="L93" s="398"/>
      <c r="M93" s="400"/>
      <c r="N93" s="201"/>
      <c r="O93" s="206"/>
      <c r="P93" s="398"/>
      <c r="Q93" s="400"/>
      <c r="R93" s="201"/>
      <c r="S93" s="206"/>
    </row>
    <row r="94" spans="2:19" ht="45" customHeight="1" x14ac:dyDescent="0.35">
      <c r="B94" s="1061" t="s">
        <v>360</v>
      </c>
      <c r="C94" s="1002" t="s">
        <v>361</v>
      </c>
      <c r="D94" s="543" t="s">
        <v>362</v>
      </c>
      <c r="E94" s="543" t="s">
        <v>363</v>
      </c>
      <c r="F94" s="554" t="s">
        <v>364</v>
      </c>
      <c r="G94" s="544" t="s">
        <v>365</v>
      </c>
      <c r="H94" s="543" t="s">
        <v>362</v>
      </c>
      <c r="I94" s="543" t="s">
        <v>363</v>
      </c>
      <c r="J94" s="554" t="s">
        <v>364</v>
      </c>
      <c r="K94" s="544" t="s">
        <v>365</v>
      </c>
      <c r="L94" s="543" t="s">
        <v>362</v>
      </c>
      <c r="M94" s="543" t="s">
        <v>363</v>
      </c>
      <c r="N94" s="554" t="s">
        <v>364</v>
      </c>
      <c r="O94" s="544" t="s">
        <v>365</v>
      </c>
      <c r="P94" s="543" t="s">
        <v>362</v>
      </c>
      <c r="Q94" s="543" t="s">
        <v>363</v>
      </c>
      <c r="R94" s="554" t="s">
        <v>364</v>
      </c>
      <c r="S94" s="544" t="s">
        <v>365</v>
      </c>
    </row>
    <row r="95" spans="2:19" ht="29.25" customHeight="1" x14ac:dyDescent="0.35">
      <c r="B95" s="1061"/>
      <c r="C95" s="1003"/>
      <c r="D95" s="990" t="s">
        <v>555</v>
      </c>
      <c r="E95" s="996">
        <v>1</v>
      </c>
      <c r="F95" s="990" t="s">
        <v>518</v>
      </c>
      <c r="G95" s="992" t="s">
        <v>512</v>
      </c>
      <c r="H95" s="994" t="s">
        <v>555</v>
      </c>
      <c r="I95" s="994">
        <v>1</v>
      </c>
      <c r="J95" s="994" t="s">
        <v>518</v>
      </c>
      <c r="K95" s="1032" t="s">
        <v>498</v>
      </c>
      <c r="L95" s="994"/>
      <c r="M95" s="994"/>
      <c r="N95" s="994"/>
      <c r="O95" s="1032"/>
      <c r="P95" s="994"/>
      <c r="Q95" s="994"/>
      <c r="R95" s="994"/>
      <c r="S95" s="1032"/>
    </row>
    <row r="96" spans="2:19" ht="29.25" customHeight="1" x14ac:dyDescent="0.35">
      <c r="B96" s="1061"/>
      <c r="C96" s="1003"/>
      <c r="D96" s="991"/>
      <c r="E96" s="997"/>
      <c r="F96" s="991"/>
      <c r="G96" s="993"/>
      <c r="H96" s="995"/>
      <c r="I96" s="995"/>
      <c r="J96" s="995"/>
      <c r="K96" s="1033"/>
      <c r="L96" s="995"/>
      <c r="M96" s="995"/>
      <c r="N96" s="995"/>
      <c r="O96" s="1033"/>
      <c r="P96" s="995"/>
      <c r="Q96" s="995"/>
      <c r="R96" s="995"/>
      <c r="S96" s="1033"/>
    </row>
    <row r="97" spans="2:19" ht="24" outlineLevel="1" x14ac:dyDescent="0.35">
      <c r="B97" s="1061"/>
      <c r="C97" s="1003"/>
      <c r="D97" s="543" t="s">
        <v>362</v>
      </c>
      <c r="E97" s="543" t="s">
        <v>363</v>
      </c>
      <c r="F97" s="554" t="s">
        <v>364</v>
      </c>
      <c r="G97" s="544" t="s">
        <v>365</v>
      </c>
      <c r="H97" s="543" t="s">
        <v>362</v>
      </c>
      <c r="I97" s="543" t="s">
        <v>363</v>
      </c>
      <c r="J97" s="554" t="s">
        <v>364</v>
      </c>
      <c r="K97" s="544" t="s">
        <v>365</v>
      </c>
      <c r="L97" s="543" t="s">
        <v>362</v>
      </c>
      <c r="M97" s="543" t="s">
        <v>363</v>
      </c>
      <c r="N97" s="554" t="s">
        <v>364</v>
      </c>
      <c r="O97" s="544" t="s">
        <v>365</v>
      </c>
      <c r="P97" s="543" t="s">
        <v>362</v>
      </c>
      <c r="Q97" s="543" t="s">
        <v>363</v>
      </c>
      <c r="R97" s="554" t="s">
        <v>364</v>
      </c>
      <c r="S97" s="544" t="s">
        <v>365</v>
      </c>
    </row>
    <row r="98" spans="2:19" ht="29.25" customHeight="1" outlineLevel="1" x14ac:dyDescent="0.35">
      <c r="B98" s="1061"/>
      <c r="C98" s="1003"/>
      <c r="D98" s="990" t="s">
        <v>543</v>
      </c>
      <c r="E98" s="996">
        <v>1</v>
      </c>
      <c r="F98" s="990" t="s">
        <v>523</v>
      </c>
      <c r="G98" s="992" t="s">
        <v>517</v>
      </c>
      <c r="H98" s="994" t="s">
        <v>543</v>
      </c>
      <c r="I98" s="994">
        <v>1</v>
      </c>
      <c r="J98" s="994" t="s">
        <v>523</v>
      </c>
      <c r="K98" s="1032" t="s">
        <v>506</v>
      </c>
      <c r="L98" s="994"/>
      <c r="M98" s="994"/>
      <c r="N98" s="994"/>
      <c r="O98" s="1032"/>
      <c r="P98" s="994"/>
      <c r="Q98" s="994"/>
      <c r="R98" s="994"/>
      <c r="S98" s="1032"/>
    </row>
    <row r="99" spans="2:19" ht="29.25" customHeight="1" outlineLevel="1" x14ac:dyDescent="0.35">
      <c r="B99" s="1061"/>
      <c r="C99" s="1003"/>
      <c r="D99" s="991"/>
      <c r="E99" s="997"/>
      <c r="F99" s="991"/>
      <c r="G99" s="993"/>
      <c r="H99" s="995"/>
      <c r="I99" s="995"/>
      <c r="J99" s="995"/>
      <c r="K99" s="1033"/>
      <c r="L99" s="995"/>
      <c r="M99" s="995"/>
      <c r="N99" s="995"/>
      <c r="O99" s="1033"/>
      <c r="P99" s="995"/>
      <c r="Q99" s="995"/>
      <c r="R99" s="995"/>
      <c r="S99" s="1033"/>
    </row>
    <row r="100" spans="2:19" ht="24" outlineLevel="1" x14ac:dyDescent="0.35">
      <c r="B100" s="1061"/>
      <c r="C100" s="1003"/>
      <c r="D100" s="543" t="s">
        <v>362</v>
      </c>
      <c r="E100" s="543" t="s">
        <v>363</v>
      </c>
      <c r="F100" s="554" t="s">
        <v>364</v>
      </c>
      <c r="G100" s="544" t="s">
        <v>365</v>
      </c>
      <c r="H100" s="543" t="s">
        <v>362</v>
      </c>
      <c r="I100" s="543" t="s">
        <v>363</v>
      </c>
      <c r="J100" s="554" t="s">
        <v>364</v>
      </c>
      <c r="K100" s="544" t="s">
        <v>365</v>
      </c>
      <c r="L100" s="543" t="s">
        <v>362</v>
      </c>
      <c r="M100" s="543" t="s">
        <v>363</v>
      </c>
      <c r="N100" s="554" t="s">
        <v>364</v>
      </c>
      <c r="O100" s="544" t="s">
        <v>365</v>
      </c>
      <c r="P100" s="543" t="s">
        <v>362</v>
      </c>
      <c r="Q100" s="543" t="s">
        <v>363</v>
      </c>
      <c r="R100" s="554" t="s">
        <v>364</v>
      </c>
      <c r="S100" s="544" t="s">
        <v>365</v>
      </c>
    </row>
    <row r="101" spans="2:19" ht="29.25" customHeight="1" outlineLevel="1" x14ac:dyDescent="0.35">
      <c r="B101" s="1061"/>
      <c r="C101" s="1003"/>
      <c r="D101" s="990"/>
      <c r="E101" s="996"/>
      <c r="F101" s="990"/>
      <c r="G101" s="992"/>
      <c r="H101" s="994"/>
      <c r="I101" s="994"/>
      <c r="J101" s="994"/>
      <c r="K101" s="1032"/>
      <c r="L101" s="994"/>
      <c r="M101" s="994"/>
      <c r="N101" s="994"/>
      <c r="O101" s="1032"/>
      <c r="P101" s="994"/>
      <c r="Q101" s="994"/>
      <c r="R101" s="994"/>
      <c r="S101" s="1032"/>
    </row>
    <row r="102" spans="2:19" ht="29.25" customHeight="1" outlineLevel="1" x14ac:dyDescent="0.35">
      <c r="B102" s="1061"/>
      <c r="C102" s="1003"/>
      <c r="D102" s="991"/>
      <c r="E102" s="997"/>
      <c r="F102" s="991"/>
      <c r="G102" s="993"/>
      <c r="H102" s="995"/>
      <c r="I102" s="995"/>
      <c r="J102" s="995"/>
      <c r="K102" s="1033"/>
      <c r="L102" s="995"/>
      <c r="M102" s="995"/>
      <c r="N102" s="995"/>
      <c r="O102" s="1033"/>
      <c r="P102" s="995"/>
      <c r="Q102" s="995"/>
      <c r="R102" s="995"/>
      <c r="S102" s="1033"/>
    </row>
    <row r="103" spans="2:19" ht="24" outlineLevel="1" x14ac:dyDescent="0.35">
      <c r="B103" s="1061"/>
      <c r="C103" s="1003"/>
      <c r="D103" s="543" t="s">
        <v>362</v>
      </c>
      <c r="E103" s="543" t="s">
        <v>363</v>
      </c>
      <c r="F103" s="554" t="s">
        <v>364</v>
      </c>
      <c r="G103" s="544" t="s">
        <v>365</v>
      </c>
      <c r="H103" s="543" t="s">
        <v>362</v>
      </c>
      <c r="I103" s="543" t="s">
        <v>363</v>
      </c>
      <c r="J103" s="554" t="s">
        <v>364</v>
      </c>
      <c r="K103" s="544" t="s">
        <v>365</v>
      </c>
      <c r="L103" s="543" t="s">
        <v>362</v>
      </c>
      <c r="M103" s="543" t="s">
        <v>363</v>
      </c>
      <c r="N103" s="554" t="s">
        <v>364</v>
      </c>
      <c r="O103" s="544" t="s">
        <v>365</v>
      </c>
      <c r="P103" s="543" t="s">
        <v>362</v>
      </c>
      <c r="Q103" s="543" t="s">
        <v>363</v>
      </c>
      <c r="R103" s="554" t="s">
        <v>364</v>
      </c>
      <c r="S103" s="544" t="s">
        <v>365</v>
      </c>
    </row>
    <row r="104" spans="2:19" ht="29.25" customHeight="1" outlineLevel="1" x14ac:dyDescent="0.35">
      <c r="B104" s="1061"/>
      <c r="C104" s="1003"/>
      <c r="D104" s="990"/>
      <c r="E104" s="996"/>
      <c r="F104" s="990"/>
      <c r="G104" s="992"/>
      <c r="H104" s="994"/>
      <c r="I104" s="994"/>
      <c r="J104" s="994"/>
      <c r="K104" s="1032"/>
      <c r="L104" s="994"/>
      <c r="M104" s="994"/>
      <c r="N104" s="994"/>
      <c r="O104" s="1032"/>
      <c r="P104" s="994"/>
      <c r="Q104" s="994"/>
      <c r="R104" s="994"/>
      <c r="S104" s="1032"/>
    </row>
    <row r="105" spans="2:19" ht="29.25" customHeight="1" outlineLevel="1" x14ac:dyDescent="0.35">
      <c r="B105" s="1061"/>
      <c r="C105" s="1004"/>
      <c r="D105" s="991"/>
      <c r="E105" s="997"/>
      <c r="F105" s="991"/>
      <c r="G105" s="993"/>
      <c r="H105" s="995"/>
      <c r="I105" s="995"/>
      <c r="J105" s="995"/>
      <c r="K105" s="1033"/>
      <c r="L105" s="995"/>
      <c r="M105" s="995"/>
      <c r="N105" s="995"/>
      <c r="O105" s="1033"/>
      <c r="P105" s="995"/>
      <c r="Q105" s="995"/>
      <c r="R105" s="995"/>
      <c r="S105" s="1033"/>
    </row>
    <row r="106" spans="2:19" ht="15" thickBot="1" x14ac:dyDescent="0.4">
      <c r="B106" s="584"/>
      <c r="C106" s="584"/>
    </row>
    <row r="107" spans="2:19" ht="15" thickBot="1" x14ac:dyDescent="0.4">
      <c r="B107" s="584"/>
      <c r="C107" s="584"/>
      <c r="D107" s="959" t="s">
        <v>301</v>
      </c>
      <c r="E107" s="960"/>
      <c r="F107" s="960"/>
      <c r="G107" s="961"/>
      <c r="H107" s="1034" t="s">
        <v>366</v>
      </c>
      <c r="I107" s="1035"/>
      <c r="J107" s="1035"/>
      <c r="K107" s="1036"/>
      <c r="L107" s="1034" t="s">
        <v>303</v>
      </c>
      <c r="M107" s="1035"/>
      <c r="N107" s="1035"/>
      <c r="O107" s="1036"/>
      <c r="P107" s="1034" t="s">
        <v>304</v>
      </c>
      <c r="Q107" s="1035"/>
      <c r="R107" s="1035"/>
      <c r="S107" s="1036"/>
    </row>
    <row r="108" spans="2:19" ht="33.75" customHeight="1" x14ac:dyDescent="0.35">
      <c r="B108" s="1062" t="s">
        <v>367</v>
      </c>
      <c r="C108" s="1014" t="s">
        <v>368</v>
      </c>
      <c r="D108" s="556" t="s">
        <v>369</v>
      </c>
      <c r="E108" s="557" t="s">
        <v>370</v>
      </c>
      <c r="F108" s="954" t="s">
        <v>371</v>
      </c>
      <c r="G108" s="958"/>
      <c r="H108" s="556" t="s">
        <v>369</v>
      </c>
      <c r="I108" s="557" t="s">
        <v>370</v>
      </c>
      <c r="J108" s="954" t="s">
        <v>371</v>
      </c>
      <c r="K108" s="958"/>
      <c r="L108" s="556" t="s">
        <v>369</v>
      </c>
      <c r="M108" s="557" t="s">
        <v>370</v>
      </c>
      <c r="N108" s="954" t="s">
        <v>371</v>
      </c>
      <c r="O108" s="958"/>
      <c r="P108" s="556" t="s">
        <v>369</v>
      </c>
      <c r="Q108" s="557" t="s">
        <v>370</v>
      </c>
      <c r="R108" s="954" t="s">
        <v>371</v>
      </c>
      <c r="S108" s="958"/>
    </row>
    <row r="109" spans="2:19" ht="30" customHeight="1" x14ac:dyDescent="0.35">
      <c r="B109" s="1063"/>
      <c r="C109" s="1016"/>
      <c r="D109" s="207"/>
      <c r="E109" s="208"/>
      <c r="F109" s="937"/>
      <c r="G109" s="1000"/>
      <c r="H109" s="209"/>
      <c r="I109" s="210"/>
      <c r="J109" s="1037"/>
      <c r="K109" s="1038"/>
      <c r="L109" s="209"/>
      <c r="M109" s="210"/>
      <c r="N109" s="1037"/>
      <c r="O109" s="1038"/>
      <c r="P109" s="209"/>
      <c r="Q109" s="210"/>
      <c r="R109" s="1037"/>
      <c r="S109" s="1038"/>
    </row>
    <row r="110" spans="2:19" ht="32.25" customHeight="1" x14ac:dyDescent="0.35">
      <c r="B110" s="1063"/>
      <c r="C110" s="1062" t="s">
        <v>372</v>
      </c>
      <c r="D110" s="558" t="s">
        <v>369</v>
      </c>
      <c r="E110" s="543" t="s">
        <v>370</v>
      </c>
      <c r="F110" s="543" t="s">
        <v>373</v>
      </c>
      <c r="G110" s="550" t="s">
        <v>374</v>
      </c>
      <c r="H110" s="558" t="s">
        <v>369</v>
      </c>
      <c r="I110" s="543" t="s">
        <v>370</v>
      </c>
      <c r="J110" s="543" t="s">
        <v>373</v>
      </c>
      <c r="K110" s="550" t="s">
        <v>374</v>
      </c>
      <c r="L110" s="558" t="s">
        <v>369</v>
      </c>
      <c r="M110" s="543" t="s">
        <v>370</v>
      </c>
      <c r="N110" s="543" t="s">
        <v>373</v>
      </c>
      <c r="O110" s="550" t="s">
        <v>374</v>
      </c>
      <c r="P110" s="558" t="s">
        <v>369</v>
      </c>
      <c r="Q110" s="543" t="s">
        <v>370</v>
      </c>
      <c r="R110" s="543" t="s">
        <v>373</v>
      </c>
      <c r="S110" s="550" t="s">
        <v>374</v>
      </c>
    </row>
    <row r="111" spans="2:19" ht="27.75" customHeight="1" x14ac:dyDescent="0.35">
      <c r="B111" s="1063"/>
      <c r="C111" s="1063"/>
      <c r="D111" s="207"/>
      <c r="E111" s="190"/>
      <c r="F111" s="200"/>
      <c r="G111" s="205"/>
      <c r="H111" s="209"/>
      <c r="I111" s="192"/>
      <c r="J111" s="202"/>
      <c r="K111" s="206"/>
      <c r="L111" s="209"/>
      <c r="M111" s="192"/>
      <c r="N111" s="202"/>
      <c r="O111" s="206"/>
      <c r="P111" s="209"/>
      <c r="Q111" s="192"/>
      <c r="R111" s="202"/>
      <c r="S111" s="206"/>
    </row>
    <row r="112" spans="2:19" ht="27.75" customHeight="1" outlineLevel="1" x14ac:dyDescent="0.35">
      <c r="B112" s="1063"/>
      <c r="C112" s="1063"/>
      <c r="D112" s="558" t="s">
        <v>369</v>
      </c>
      <c r="E112" s="543" t="s">
        <v>370</v>
      </c>
      <c r="F112" s="543" t="s">
        <v>373</v>
      </c>
      <c r="G112" s="550" t="s">
        <v>374</v>
      </c>
      <c r="H112" s="558" t="s">
        <v>369</v>
      </c>
      <c r="I112" s="543" t="s">
        <v>370</v>
      </c>
      <c r="J112" s="543" t="s">
        <v>373</v>
      </c>
      <c r="K112" s="550" t="s">
        <v>374</v>
      </c>
      <c r="L112" s="558" t="s">
        <v>369</v>
      </c>
      <c r="M112" s="543" t="s">
        <v>370</v>
      </c>
      <c r="N112" s="543" t="s">
        <v>373</v>
      </c>
      <c r="O112" s="550" t="s">
        <v>374</v>
      </c>
      <c r="P112" s="558" t="s">
        <v>369</v>
      </c>
      <c r="Q112" s="543" t="s">
        <v>370</v>
      </c>
      <c r="R112" s="543" t="s">
        <v>373</v>
      </c>
      <c r="S112" s="550" t="s">
        <v>374</v>
      </c>
    </row>
    <row r="113" spans="2:19" ht="27.75" customHeight="1" outlineLevel="1" x14ac:dyDescent="0.35">
      <c r="B113" s="1063"/>
      <c r="C113" s="1063"/>
      <c r="D113" s="207"/>
      <c r="E113" s="190"/>
      <c r="F113" s="200"/>
      <c r="G113" s="205"/>
      <c r="H113" s="209"/>
      <c r="I113" s="192"/>
      <c r="J113" s="202"/>
      <c r="K113" s="206"/>
      <c r="L113" s="209"/>
      <c r="M113" s="192"/>
      <c r="N113" s="202"/>
      <c r="O113" s="206"/>
      <c r="P113" s="209"/>
      <c r="Q113" s="192"/>
      <c r="R113" s="202"/>
      <c r="S113" s="206"/>
    </row>
    <row r="114" spans="2:19" ht="27.75" customHeight="1" outlineLevel="1" x14ac:dyDescent="0.35">
      <c r="B114" s="1063"/>
      <c r="C114" s="1063"/>
      <c r="D114" s="558" t="s">
        <v>369</v>
      </c>
      <c r="E114" s="543" t="s">
        <v>370</v>
      </c>
      <c r="F114" s="543" t="s">
        <v>373</v>
      </c>
      <c r="G114" s="550" t="s">
        <v>374</v>
      </c>
      <c r="H114" s="558" t="s">
        <v>369</v>
      </c>
      <c r="I114" s="543" t="s">
        <v>370</v>
      </c>
      <c r="J114" s="543" t="s">
        <v>373</v>
      </c>
      <c r="K114" s="550" t="s">
        <v>374</v>
      </c>
      <c r="L114" s="558" t="s">
        <v>369</v>
      </c>
      <c r="M114" s="543" t="s">
        <v>370</v>
      </c>
      <c r="N114" s="543" t="s">
        <v>373</v>
      </c>
      <c r="O114" s="550" t="s">
        <v>374</v>
      </c>
      <c r="P114" s="558" t="s">
        <v>369</v>
      </c>
      <c r="Q114" s="543" t="s">
        <v>370</v>
      </c>
      <c r="R114" s="543" t="s">
        <v>373</v>
      </c>
      <c r="S114" s="550" t="s">
        <v>374</v>
      </c>
    </row>
    <row r="115" spans="2:19" ht="27.75" customHeight="1" outlineLevel="1" x14ac:dyDescent="0.35">
      <c r="B115" s="1063"/>
      <c r="C115" s="1063"/>
      <c r="D115" s="207"/>
      <c r="E115" s="190"/>
      <c r="F115" s="200"/>
      <c r="G115" s="205"/>
      <c r="H115" s="209"/>
      <c r="I115" s="192"/>
      <c r="J115" s="202"/>
      <c r="K115" s="206"/>
      <c r="L115" s="209"/>
      <c r="M115" s="192"/>
      <c r="N115" s="202"/>
      <c r="O115" s="206"/>
      <c r="P115" s="209"/>
      <c r="Q115" s="192"/>
      <c r="R115" s="202"/>
      <c r="S115" s="206"/>
    </row>
    <row r="116" spans="2:19" ht="27.75" customHeight="1" outlineLevel="1" x14ac:dyDescent="0.35">
      <c r="B116" s="1063"/>
      <c r="C116" s="1063"/>
      <c r="D116" s="558" t="s">
        <v>369</v>
      </c>
      <c r="E116" s="543" t="s">
        <v>370</v>
      </c>
      <c r="F116" s="543" t="s">
        <v>373</v>
      </c>
      <c r="G116" s="550" t="s">
        <v>374</v>
      </c>
      <c r="H116" s="558" t="s">
        <v>369</v>
      </c>
      <c r="I116" s="543" t="s">
        <v>370</v>
      </c>
      <c r="J116" s="543" t="s">
        <v>373</v>
      </c>
      <c r="K116" s="550" t="s">
        <v>374</v>
      </c>
      <c r="L116" s="558" t="s">
        <v>369</v>
      </c>
      <c r="M116" s="543" t="s">
        <v>370</v>
      </c>
      <c r="N116" s="543" t="s">
        <v>373</v>
      </c>
      <c r="O116" s="550" t="s">
        <v>374</v>
      </c>
      <c r="P116" s="558" t="s">
        <v>369</v>
      </c>
      <c r="Q116" s="543" t="s">
        <v>370</v>
      </c>
      <c r="R116" s="543" t="s">
        <v>373</v>
      </c>
      <c r="S116" s="550" t="s">
        <v>374</v>
      </c>
    </row>
    <row r="117" spans="2:19" ht="27.75" customHeight="1" outlineLevel="1" x14ac:dyDescent="0.35">
      <c r="B117" s="1064"/>
      <c r="C117" s="1064"/>
      <c r="D117" s="207"/>
      <c r="E117" s="190"/>
      <c r="F117" s="200"/>
      <c r="G117" s="205"/>
      <c r="H117" s="209"/>
      <c r="I117" s="192"/>
      <c r="J117" s="202"/>
      <c r="K117" s="206"/>
      <c r="L117" s="209"/>
      <c r="M117" s="192"/>
      <c r="N117" s="202"/>
      <c r="O117" s="206"/>
      <c r="P117" s="209"/>
      <c r="Q117" s="192"/>
      <c r="R117" s="202"/>
      <c r="S117" s="206"/>
    </row>
    <row r="118" spans="2:19" ht="26.25" customHeight="1" x14ac:dyDescent="0.35">
      <c r="B118" s="1010" t="s">
        <v>375</v>
      </c>
      <c r="C118" s="1065" t="s">
        <v>376</v>
      </c>
      <c r="D118" s="559" t="s">
        <v>377</v>
      </c>
      <c r="E118" s="559" t="s">
        <v>378</v>
      </c>
      <c r="F118" s="559" t="s">
        <v>300</v>
      </c>
      <c r="G118" s="560" t="s">
        <v>379</v>
      </c>
      <c r="H118" s="561" t="s">
        <v>377</v>
      </c>
      <c r="I118" s="559" t="s">
        <v>378</v>
      </c>
      <c r="J118" s="559" t="s">
        <v>300</v>
      </c>
      <c r="K118" s="560" t="s">
        <v>379</v>
      </c>
      <c r="L118" s="559" t="s">
        <v>377</v>
      </c>
      <c r="M118" s="559" t="s">
        <v>378</v>
      </c>
      <c r="N118" s="559" t="s">
        <v>300</v>
      </c>
      <c r="O118" s="560" t="s">
        <v>379</v>
      </c>
      <c r="P118" s="559" t="s">
        <v>377</v>
      </c>
      <c r="Q118" s="559" t="s">
        <v>378</v>
      </c>
      <c r="R118" s="559" t="s">
        <v>300</v>
      </c>
      <c r="S118" s="560" t="s">
        <v>379</v>
      </c>
    </row>
    <row r="119" spans="2:19" ht="32.25" customHeight="1" x14ac:dyDescent="0.35">
      <c r="B119" s="1011"/>
      <c r="C119" s="1066"/>
      <c r="D119" s="189"/>
      <c r="E119" s="189"/>
      <c r="F119" s="189"/>
      <c r="G119" s="189"/>
      <c r="H119" s="397"/>
      <c r="I119" s="191"/>
      <c r="J119" s="191"/>
      <c r="K119" s="204"/>
      <c r="L119" s="191"/>
      <c r="M119" s="191"/>
      <c r="N119" s="191"/>
      <c r="O119" s="204"/>
      <c r="P119" s="191"/>
      <c r="Q119" s="191"/>
      <c r="R119" s="191"/>
      <c r="S119" s="204"/>
    </row>
    <row r="120" spans="2:19" ht="32.25" customHeight="1" x14ac:dyDescent="0.35">
      <c r="B120" s="1011"/>
      <c r="C120" s="1010" t="s">
        <v>380</v>
      </c>
      <c r="D120" s="543" t="s">
        <v>381</v>
      </c>
      <c r="E120" s="944" t="s">
        <v>382</v>
      </c>
      <c r="F120" s="945"/>
      <c r="G120" s="544" t="s">
        <v>383</v>
      </c>
      <c r="H120" s="543" t="s">
        <v>381</v>
      </c>
      <c r="I120" s="944" t="s">
        <v>382</v>
      </c>
      <c r="J120" s="945"/>
      <c r="K120" s="544" t="s">
        <v>383</v>
      </c>
      <c r="L120" s="543" t="s">
        <v>381</v>
      </c>
      <c r="M120" s="944" t="s">
        <v>382</v>
      </c>
      <c r="N120" s="945"/>
      <c r="O120" s="544" t="s">
        <v>383</v>
      </c>
      <c r="P120" s="543" t="s">
        <v>381</v>
      </c>
      <c r="Q120" s="543" t="s">
        <v>382</v>
      </c>
      <c r="R120" s="944" t="s">
        <v>382</v>
      </c>
      <c r="S120" s="945"/>
    </row>
    <row r="121" spans="2:19" ht="23.25" customHeight="1" x14ac:dyDescent="0.35">
      <c r="B121" s="1011"/>
      <c r="C121" s="1011"/>
      <c r="D121" s="211"/>
      <c r="E121" s="946"/>
      <c r="F121" s="947"/>
      <c r="G121" s="181"/>
      <c r="H121" s="212"/>
      <c r="I121" s="948"/>
      <c r="J121" s="949"/>
      <c r="K121" s="198"/>
      <c r="L121" s="212"/>
      <c r="M121" s="948"/>
      <c r="N121" s="949"/>
      <c r="O121" s="184"/>
      <c r="P121" s="212"/>
      <c r="Q121" s="182"/>
      <c r="R121" s="948"/>
      <c r="S121" s="949"/>
    </row>
    <row r="122" spans="2:19" ht="23.25" customHeight="1" outlineLevel="1" x14ac:dyDescent="0.35">
      <c r="B122" s="1011"/>
      <c r="C122" s="1011"/>
      <c r="D122" s="543" t="s">
        <v>381</v>
      </c>
      <c r="E122" s="944" t="s">
        <v>382</v>
      </c>
      <c r="F122" s="945"/>
      <c r="G122" s="544" t="s">
        <v>383</v>
      </c>
      <c r="H122" s="543" t="s">
        <v>381</v>
      </c>
      <c r="I122" s="944" t="s">
        <v>382</v>
      </c>
      <c r="J122" s="945"/>
      <c r="K122" s="544" t="s">
        <v>383</v>
      </c>
      <c r="L122" s="543" t="s">
        <v>381</v>
      </c>
      <c r="M122" s="944" t="s">
        <v>382</v>
      </c>
      <c r="N122" s="945"/>
      <c r="O122" s="544" t="s">
        <v>383</v>
      </c>
      <c r="P122" s="543" t="s">
        <v>381</v>
      </c>
      <c r="Q122" s="543" t="s">
        <v>382</v>
      </c>
      <c r="R122" s="944" t="s">
        <v>382</v>
      </c>
      <c r="S122" s="945"/>
    </row>
    <row r="123" spans="2:19" ht="23.25" customHeight="1" outlineLevel="1" x14ac:dyDescent="0.35">
      <c r="B123" s="1011"/>
      <c r="C123" s="1011"/>
      <c r="D123" s="211"/>
      <c r="E123" s="946"/>
      <c r="F123" s="947"/>
      <c r="G123" s="181"/>
      <c r="H123" s="212"/>
      <c r="I123" s="948"/>
      <c r="J123" s="949"/>
      <c r="K123" s="184"/>
      <c r="L123" s="212"/>
      <c r="M123" s="948"/>
      <c r="N123" s="949"/>
      <c r="O123" s="184"/>
      <c r="P123" s="212"/>
      <c r="Q123" s="182"/>
      <c r="R123" s="948"/>
      <c r="S123" s="949"/>
    </row>
    <row r="124" spans="2:19" ht="23.25" customHeight="1" outlineLevel="1" x14ac:dyDescent="0.35">
      <c r="B124" s="1011"/>
      <c r="C124" s="1011"/>
      <c r="D124" s="543" t="s">
        <v>381</v>
      </c>
      <c r="E124" s="944" t="s">
        <v>382</v>
      </c>
      <c r="F124" s="945"/>
      <c r="G124" s="544" t="s">
        <v>383</v>
      </c>
      <c r="H124" s="543" t="s">
        <v>381</v>
      </c>
      <c r="I124" s="944" t="s">
        <v>382</v>
      </c>
      <c r="J124" s="945"/>
      <c r="K124" s="544" t="s">
        <v>383</v>
      </c>
      <c r="L124" s="543" t="s">
        <v>381</v>
      </c>
      <c r="M124" s="944" t="s">
        <v>382</v>
      </c>
      <c r="N124" s="945"/>
      <c r="O124" s="544" t="s">
        <v>383</v>
      </c>
      <c r="P124" s="543" t="s">
        <v>381</v>
      </c>
      <c r="Q124" s="543" t="s">
        <v>382</v>
      </c>
      <c r="R124" s="944" t="s">
        <v>382</v>
      </c>
      <c r="S124" s="945"/>
    </row>
    <row r="125" spans="2:19" ht="23.25" customHeight="1" outlineLevel="1" x14ac:dyDescent="0.35">
      <c r="B125" s="1011"/>
      <c r="C125" s="1011"/>
      <c r="D125" s="211"/>
      <c r="E125" s="946"/>
      <c r="F125" s="947"/>
      <c r="G125" s="181"/>
      <c r="H125" s="212"/>
      <c r="I125" s="948"/>
      <c r="J125" s="949"/>
      <c r="K125" s="184"/>
      <c r="L125" s="212"/>
      <c r="M125" s="948"/>
      <c r="N125" s="949"/>
      <c r="O125" s="184"/>
      <c r="P125" s="212"/>
      <c r="Q125" s="182"/>
      <c r="R125" s="948"/>
      <c r="S125" s="949"/>
    </row>
    <row r="126" spans="2:19" ht="23.25" customHeight="1" outlineLevel="1" x14ac:dyDescent="0.35">
      <c r="B126" s="1011"/>
      <c r="C126" s="1011"/>
      <c r="D126" s="543" t="s">
        <v>381</v>
      </c>
      <c r="E126" s="944" t="s">
        <v>382</v>
      </c>
      <c r="F126" s="945"/>
      <c r="G126" s="544" t="s">
        <v>383</v>
      </c>
      <c r="H126" s="543" t="s">
        <v>381</v>
      </c>
      <c r="I126" s="944" t="s">
        <v>382</v>
      </c>
      <c r="J126" s="945"/>
      <c r="K126" s="544" t="s">
        <v>383</v>
      </c>
      <c r="L126" s="543" t="s">
        <v>381</v>
      </c>
      <c r="M126" s="944" t="s">
        <v>382</v>
      </c>
      <c r="N126" s="945"/>
      <c r="O126" s="544" t="s">
        <v>383</v>
      </c>
      <c r="P126" s="543" t="s">
        <v>381</v>
      </c>
      <c r="Q126" s="543" t="s">
        <v>382</v>
      </c>
      <c r="R126" s="944" t="s">
        <v>382</v>
      </c>
      <c r="S126" s="945"/>
    </row>
    <row r="127" spans="2:19" ht="23.25" customHeight="1" outlineLevel="1" x14ac:dyDescent="0.35">
      <c r="B127" s="1012"/>
      <c r="C127" s="1012"/>
      <c r="D127" s="211"/>
      <c r="E127" s="946"/>
      <c r="F127" s="947"/>
      <c r="G127" s="181"/>
      <c r="H127" s="212"/>
      <c r="I127" s="948"/>
      <c r="J127" s="949"/>
      <c r="K127" s="184"/>
      <c r="L127" s="212"/>
      <c r="M127" s="948"/>
      <c r="N127" s="949"/>
      <c r="O127" s="184"/>
      <c r="P127" s="212"/>
      <c r="Q127" s="182"/>
      <c r="R127" s="948"/>
      <c r="S127" s="949"/>
    </row>
    <row r="128" spans="2:19" ht="15" thickBot="1" x14ac:dyDescent="0.4">
      <c r="B128" s="584"/>
      <c r="C128" s="584"/>
    </row>
    <row r="129" spans="2:19" ht="15" thickBot="1" x14ac:dyDescent="0.4">
      <c r="B129" s="584"/>
      <c r="C129" s="584"/>
      <c r="D129" s="959" t="s">
        <v>301</v>
      </c>
      <c r="E129" s="960"/>
      <c r="F129" s="960"/>
      <c r="G129" s="961"/>
      <c r="H129" s="959" t="s">
        <v>302</v>
      </c>
      <c r="I129" s="960"/>
      <c r="J129" s="960"/>
      <c r="K129" s="961"/>
      <c r="L129" s="960" t="s">
        <v>303</v>
      </c>
      <c r="M129" s="960"/>
      <c r="N129" s="960"/>
      <c r="O129" s="960"/>
      <c r="P129" s="959" t="s">
        <v>304</v>
      </c>
      <c r="Q129" s="960"/>
      <c r="R129" s="960"/>
      <c r="S129" s="961"/>
    </row>
    <row r="130" spans="2:19" x14ac:dyDescent="0.35">
      <c r="B130" s="1014" t="s">
        <v>384</v>
      </c>
      <c r="C130" s="1014" t="s">
        <v>385</v>
      </c>
      <c r="D130" s="954" t="s">
        <v>386</v>
      </c>
      <c r="E130" s="955"/>
      <c r="F130" s="955"/>
      <c r="G130" s="958"/>
      <c r="H130" s="954" t="s">
        <v>386</v>
      </c>
      <c r="I130" s="955"/>
      <c r="J130" s="955"/>
      <c r="K130" s="958"/>
      <c r="L130" s="954" t="s">
        <v>386</v>
      </c>
      <c r="M130" s="955"/>
      <c r="N130" s="955"/>
      <c r="O130" s="958"/>
      <c r="P130" s="954" t="s">
        <v>386</v>
      </c>
      <c r="Q130" s="955"/>
      <c r="R130" s="955"/>
      <c r="S130" s="958"/>
    </row>
    <row r="131" spans="2:19" ht="45" customHeight="1" x14ac:dyDescent="0.35">
      <c r="B131" s="1016"/>
      <c r="C131" s="1016"/>
      <c r="D131" s="1043" t="s">
        <v>446</v>
      </c>
      <c r="E131" s="1044"/>
      <c r="F131" s="1044"/>
      <c r="G131" s="1045"/>
      <c r="H131" s="1040" t="s">
        <v>437</v>
      </c>
      <c r="I131" s="1041"/>
      <c r="J131" s="1041"/>
      <c r="K131" s="1042"/>
      <c r="L131" s="1040"/>
      <c r="M131" s="1041"/>
      <c r="N131" s="1041"/>
      <c r="O131" s="1042"/>
      <c r="P131" s="1040"/>
      <c r="Q131" s="1041"/>
      <c r="R131" s="1041"/>
      <c r="S131" s="1042"/>
    </row>
    <row r="132" spans="2:19" ht="32.25" customHeight="1" x14ac:dyDescent="0.35">
      <c r="B132" s="1002" t="s">
        <v>387</v>
      </c>
      <c r="C132" s="1002" t="s">
        <v>388</v>
      </c>
      <c r="D132" s="559" t="s">
        <v>389</v>
      </c>
      <c r="E132" s="549" t="s">
        <v>300</v>
      </c>
      <c r="F132" s="543" t="s">
        <v>322</v>
      </c>
      <c r="G132" s="544" t="s">
        <v>339</v>
      </c>
      <c r="H132" s="559" t="s">
        <v>389</v>
      </c>
      <c r="I132" s="549" t="s">
        <v>300</v>
      </c>
      <c r="J132" s="543" t="s">
        <v>322</v>
      </c>
      <c r="K132" s="544" t="s">
        <v>339</v>
      </c>
      <c r="L132" s="559" t="s">
        <v>389</v>
      </c>
      <c r="M132" s="549" t="s">
        <v>300</v>
      </c>
      <c r="N132" s="543" t="s">
        <v>322</v>
      </c>
      <c r="O132" s="544" t="s">
        <v>339</v>
      </c>
      <c r="P132" s="559" t="s">
        <v>389</v>
      </c>
      <c r="Q132" s="549" t="s">
        <v>300</v>
      </c>
      <c r="R132" s="543" t="s">
        <v>322</v>
      </c>
      <c r="S132" s="544" t="s">
        <v>339</v>
      </c>
    </row>
    <row r="133" spans="2:19" ht="23.25" customHeight="1" x14ac:dyDescent="0.35">
      <c r="B133" s="1003"/>
      <c r="C133" s="1004"/>
      <c r="D133" s="189">
        <v>0</v>
      </c>
      <c r="E133" s="213" t="s">
        <v>479</v>
      </c>
      <c r="F133" s="180" t="s">
        <v>461</v>
      </c>
      <c r="G133" s="203" t="s">
        <v>549</v>
      </c>
      <c r="H133" s="191">
        <v>5</v>
      </c>
      <c r="I133" s="221" t="s">
        <v>479</v>
      </c>
      <c r="J133" s="191" t="s">
        <v>461</v>
      </c>
      <c r="K133" s="203" t="s">
        <v>549</v>
      </c>
      <c r="L133" s="191"/>
      <c r="M133" s="221"/>
      <c r="N133" s="191"/>
      <c r="O133" s="399"/>
      <c r="P133" s="191"/>
      <c r="Q133" s="221"/>
      <c r="R133" s="191"/>
      <c r="S133" s="399"/>
    </row>
    <row r="134" spans="2:19" ht="29.25" customHeight="1" x14ac:dyDescent="0.35">
      <c r="B134" s="1003"/>
      <c r="C134" s="1002" t="s">
        <v>390</v>
      </c>
      <c r="D134" s="543" t="s">
        <v>391</v>
      </c>
      <c r="E134" s="944" t="s">
        <v>392</v>
      </c>
      <c r="F134" s="945"/>
      <c r="G134" s="544" t="s">
        <v>393</v>
      </c>
      <c r="H134" s="543" t="s">
        <v>391</v>
      </c>
      <c r="I134" s="944" t="s">
        <v>392</v>
      </c>
      <c r="J134" s="945"/>
      <c r="K134" s="544" t="s">
        <v>393</v>
      </c>
      <c r="L134" s="543" t="s">
        <v>391</v>
      </c>
      <c r="M134" s="944" t="s">
        <v>392</v>
      </c>
      <c r="N134" s="945"/>
      <c r="O134" s="544" t="s">
        <v>393</v>
      </c>
      <c r="P134" s="543" t="s">
        <v>391</v>
      </c>
      <c r="Q134" s="944" t="s">
        <v>392</v>
      </c>
      <c r="R134" s="945"/>
      <c r="S134" s="544" t="s">
        <v>393</v>
      </c>
    </row>
    <row r="135" spans="2:19" ht="36.5" customHeight="1" x14ac:dyDescent="0.35">
      <c r="B135" s="1004"/>
      <c r="C135" s="1004"/>
      <c r="D135" s="211">
        <v>0</v>
      </c>
      <c r="E135" s="946" t="s">
        <v>409</v>
      </c>
      <c r="F135" s="947"/>
      <c r="G135" s="181" t="s">
        <v>512</v>
      </c>
      <c r="H135" s="212">
        <v>13</v>
      </c>
      <c r="I135" s="948" t="s">
        <v>404</v>
      </c>
      <c r="J135" s="949"/>
      <c r="K135" s="184" t="s">
        <v>506</v>
      </c>
      <c r="L135" s="212"/>
      <c r="M135" s="948"/>
      <c r="N135" s="949"/>
      <c r="O135" s="184"/>
      <c r="P135" s="212"/>
      <c r="Q135" s="948"/>
      <c r="R135" s="949"/>
      <c r="S135" s="184"/>
    </row>
    <row r="136" spans="2:19" ht="15" thickBot="1" x14ac:dyDescent="0.4"/>
    <row r="137" spans="2:19" ht="15" hidden="1" thickBot="1" x14ac:dyDescent="0.4"/>
    <row r="138" spans="2:19" ht="15" hidden="1" thickBot="1" x14ac:dyDescent="0.4"/>
    <row r="139" spans="2:19" ht="15" hidden="1" thickBot="1" x14ac:dyDescent="0.4"/>
    <row r="140" spans="2:19" ht="15" hidden="1" thickBot="1" x14ac:dyDescent="0.4"/>
    <row r="141" spans="2:19" ht="15" hidden="1" thickBot="1" x14ac:dyDescent="0.4">
      <c r="D141" t="s">
        <v>394</v>
      </c>
    </row>
    <row r="142" spans="2:19" ht="15" hidden="1" thickBot="1" x14ac:dyDescent="0.4">
      <c r="D142" t="s">
        <v>395</v>
      </c>
      <c r="E142" t="s">
        <v>396</v>
      </c>
      <c r="F142" t="s">
        <v>397</v>
      </c>
      <c r="H142" t="s">
        <v>398</v>
      </c>
      <c r="I142" t="s">
        <v>399</v>
      </c>
    </row>
    <row r="143" spans="2:19" ht="15" hidden="1" thickBot="1" x14ac:dyDescent="0.4">
      <c r="D143" t="s">
        <v>400</v>
      </c>
      <c r="E143" t="s">
        <v>401</v>
      </c>
      <c r="F143" t="s">
        <v>402</v>
      </c>
      <c r="H143" t="s">
        <v>403</v>
      </c>
      <c r="I143" t="s">
        <v>404</v>
      </c>
    </row>
    <row r="144" spans="2:19" ht="15" hidden="1" thickBot="1" x14ac:dyDescent="0.4">
      <c r="D144" t="s">
        <v>405</v>
      </c>
      <c r="E144" t="s">
        <v>406</v>
      </c>
      <c r="F144" t="s">
        <v>407</v>
      </c>
      <c r="H144" t="s">
        <v>408</v>
      </c>
      <c r="I144" t="s">
        <v>409</v>
      </c>
    </row>
    <row r="145" spans="2:12" ht="15" hidden="1" thickBot="1" x14ac:dyDescent="0.4">
      <c r="D145" t="s">
        <v>410</v>
      </c>
      <c r="F145" t="s">
        <v>411</v>
      </c>
      <c r="G145" t="s">
        <v>412</v>
      </c>
      <c r="H145" t="s">
        <v>413</v>
      </c>
      <c r="I145" t="s">
        <v>414</v>
      </c>
      <c r="K145" t="s">
        <v>415</v>
      </c>
    </row>
    <row r="146" spans="2:12" ht="15" hidden="1" thickBot="1" x14ac:dyDescent="0.4">
      <c r="D146" t="s">
        <v>416</v>
      </c>
      <c r="F146" t="s">
        <v>417</v>
      </c>
      <c r="G146" t="s">
        <v>418</v>
      </c>
      <c r="H146" t="s">
        <v>419</v>
      </c>
      <c r="I146" t="s">
        <v>420</v>
      </c>
      <c r="K146" t="s">
        <v>421</v>
      </c>
      <c r="L146" t="s">
        <v>422</v>
      </c>
    </row>
    <row r="147" spans="2:12" ht="15" hidden="1" thickBot="1" x14ac:dyDescent="0.4">
      <c r="D147" t="s">
        <v>423</v>
      </c>
      <c r="E147" s="214" t="s">
        <v>424</v>
      </c>
      <c r="G147" t="s">
        <v>425</v>
      </c>
      <c r="H147" t="s">
        <v>426</v>
      </c>
      <c r="K147" t="s">
        <v>427</v>
      </c>
      <c r="L147" t="s">
        <v>428</v>
      </c>
    </row>
    <row r="148" spans="2:12" ht="15" hidden="1" thickBot="1" x14ac:dyDescent="0.4">
      <c r="D148" t="s">
        <v>429</v>
      </c>
      <c r="E148" s="215" t="s">
        <v>430</v>
      </c>
      <c r="K148" t="s">
        <v>431</v>
      </c>
      <c r="L148" t="s">
        <v>432</v>
      </c>
    </row>
    <row r="149" spans="2:12" ht="15" hidden="1" thickBot="1" x14ac:dyDescent="0.4">
      <c r="E149" s="216" t="s">
        <v>433</v>
      </c>
      <c r="H149" t="s">
        <v>434</v>
      </c>
      <c r="K149" t="s">
        <v>435</v>
      </c>
      <c r="L149" t="s">
        <v>436</v>
      </c>
    </row>
    <row r="150" spans="2:12" ht="15" hidden="1" thickBot="1" x14ac:dyDescent="0.4">
      <c r="H150" t="s">
        <v>437</v>
      </c>
      <c r="K150" t="s">
        <v>438</v>
      </c>
      <c r="L150" t="s">
        <v>439</v>
      </c>
    </row>
    <row r="151" spans="2:12" ht="15" hidden="1" thickBot="1" x14ac:dyDescent="0.4">
      <c r="H151" t="s">
        <v>440</v>
      </c>
      <c r="K151" t="s">
        <v>441</v>
      </c>
      <c r="L151" t="s">
        <v>442</v>
      </c>
    </row>
    <row r="152" spans="2:12" ht="15" hidden="1" thickBot="1" x14ac:dyDescent="0.4">
      <c r="B152" t="s">
        <v>443</v>
      </c>
      <c r="C152" t="s">
        <v>444</v>
      </c>
      <c r="D152" t="s">
        <v>443</v>
      </c>
      <c r="G152" t="s">
        <v>445</v>
      </c>
      <c r="H152" t="s">
        <v>446</v>
      </c>
      <c r="J152" t="s">
        <v>266</v>
      </c>
      <c r="K152" t="s">
        <v>447</v>
      </c>
      <c r="L152" t="s">
        <v>448</v>
      </c>
    </row>
    <row r="153" spans="2:12" ht="15" hidden="1" thickBot="1" x14ac:dyDescent="0.4">
      <c r="B153">
        <v>1</v>
      </c>
      <c r="C153" t="s">
        <v>449</v>
      </c>
      <c r="D153" t="s">
        <v>450</v>
      </c>
      <c r="E153" t="s">
        <v>339</v>
      </c>
      <c r="F153" t="s">
        <v>11</v>
      </c>
      <c r="G153" t="s">
        <v>451</v>
      </c>
      <c r="H153" t="s">
        <v>452</v>
      </c>
      <c r="J153" t="s">
        <v>427</v>
      </c>
      <c r="K153" t="s">
        <v>453</v>
      </c>
    </row>
    <row r="154" spans="2:12" ht="15" hidden="1" thickBot="1" x14ac:dyDescent="0.4">
      <c r="B154">
        <v>2</v>
      </c>
      <c r="C154" t="s">
        <v>454</v>
      </c>
      <c r="D154" t="s">
        <v>455</v>
      </c>
      <c r="E154" t="s">
        <v>322</v>
      </c>
      <c r="F154" t="s">
        <v>18</v>
      </c>
      <c r="G154" t="s">
        <v>456</v>
      </c>
      <c r="J154" t="s">
        <v>457</v>
      </c>
      <c r="K154" t="s">
        <v>458</v>
      </c>
    </row>
    <row r="155" spans="2:12" ht="15" hidden="1" thickBot="1" x14ac:dyDescent="0.4">
      <c r="B155">
        <v>3</v>
      </c>
      <c r="C155" t="s">
        <v>459</v>
      </c>
      <c r="D155" t="s">
        <v>460</v>
      </c>
      <c r="E155" t="s">
        <v>300</v>
      </c>
      <c r="G155" t="s">
        <v>461</v>
      </c>
      <c r="J155" t="s">
        <v>462</v>
      </c>
      <c r="K155" t="s">
        <v>463</v>
      </c>
    </row>
    <row r="156" spans="2:12" ht="15" hidden="1" thickBot="1" x14ac:dyDescent="0.4">
      <c r="B156">
        <v>4</v>
      </c>
      <c r="C156" t="s">
        <v>452</v>
      </c>
      <c r="H156" t="s">
        <v>464</v>
      </c>
      <c r="I156" t="s">
        <v>465</v>
      </c>
      <c r="J156" t="s">
        <v>466</v>
      </c>
      <c r="K156" t="s">
        <v>467</v>
      </c>
    </row>
    <row r="157" spans="2:12" ht="15" hidden="1" thickBot="1" x14ac:dyDescent="0.4">
      <c r="D157" t="s">
        <v>461</v>
      </c>
      <c r="H157" t="s">
        <v>468</v>
      </c>
      <c r="I157" t="s">
        <v>469</v>
      </c>
      <c r="J157" t="s">
        <v>470</v>
      </c>
      <c r="K157" t="s">
        <v>471</v>
      </c>
    </row>
    <row r="158" spans="2:12" ht="15" hidden="1" thickBot="1" x14ac:dyDescent="0.4">
      <c r="D158" t="s">
        <v>472</v>
      </c>
      <c r="H158" t="s">
        <v>473</v>
      </c>
      <c r="I158" t="s">
        <v>474</v>
      </c>
      <c r="J158" t="s">
        <v>475</v>
      </c>
      <c r="K158" t="s">
        <v>476</v>
      </c>
    </row>
    <row r="159" spans="2:12" ht="15" hidden="1" thickBot="1" x14ac:dyDescent="0.4">
      <c r="D159" t="s">
        <v>477</v>
      </c>
      <c r="H159" t="s">
        <v>478</v>
      </c>
      <c r="J159" t="s">
        <v>479</v>
      </c>
      <c r="K159" t="s">
        <v>480</v>
      </c>
    </row>
    <row r="160" spans="2:12" ht="15" hidden="1" thickBot="1" x14ac:dyDescent="0.4">
      <c r="H160" t="s">
        <v>481</v>
      </c>
      <c r="J160" t="s">
        <v>482</v>
      </c>
    </row>
    <row r="161" spans="2:11" ht="58.5" hidden="1" thickBot="1" x14ac:dyDescent="0.4">
      <c r="D161" s="585" t="s">
        <v>483</v>
      </c>
      <c r="E161" t="s">
        <v>484</v>
      </c>
      <c r="F161" t="s">
        <v>485</v>
      </c>
      <c r="G161" t="s">
        <v>486</v>
      </c>
      <c r="H161" t="s">
        <v>487</v>
      </c>
      <c r="I161" t="s">
        <v>488</v>
      </c>
      <c r="J161" t="s">
        <v>489</v>
      </c>
      <c r="K161" t="s">
        <v>490</v>
      </c>
    </row>
    <row r="162" spans="2:11" ht="73" hidden="1" thickBot="1" x14ac:dyDescent="0.4">
      <c r="B162" t="s">
        <v>592</v>
      </c>
      <c r="C162" t="s">
        <v>591</v>
      </c>
      <c r="D162" s="585" t="s">
        <v>491</v>
      </c>
      <c r="E162" t="s">
        <v>492</v>
      </c>
      <c r="F162" t="s">
        <v>493</v>
      </c>
      <c r="G162" t="s">
        <v>494</v>
      </c>
      <c r="H162" t="s">
        <v>495</v>
      </c>
      <c r="I162" t="s">
        <v>496</v>
      </c>
      <c r="J162" t="s">
        <v>497</v>
      </c>
      <c r="K162" t="s">
        <v>498</v>
      </c>
    </row>
    <row r="163" spans="2:11" ht="44" hidden="1" thickBot="1" x14ac:dyDescent="0.4">
      <c r="B163" t="s">
        <v>593</v>
      </c>
      <c r="C163" t="s">
        <v>590</v>
      </c>
      <c r="D163" s="585" t="s">
        <v>499</v>
      </c>
      <c r="E163" t="s">
        <v>500</v>
      </c>
      <c r="F163" t="s">
        <v>501</v>
      </c>
      <c r="G163" t="s">
        <v>502</v>
      </c>
      <c r="H163" t="s">
        <v>503</v>
      </c>
      <c r="I163" t="s">
        <v>504</v>
      </c>
      <c r="J163" t="s">
        <v>505</v>
      </c>
      <c r="K163" t="s">
        <v>506</v>
      </c>
    </row>
    <row r="164" spans="2:11" ht="15" hidden="1" thickBot="1" x14ac:dyDescent="0.4">
      <c r="B164" t="s">
        <v>594</v>
      </c>
      <c r="C164" t="s">
        <v>589</v>
      </c>
      <c r="F164" t="s">
        <v>507</v>
      </c>
      <c r="G164" t="s">
        <v>508</v>
      </c>
      <c r="H164" t="s">
        <v>509</v>
      </c>
      <c r="I164" t="s">
        <v>510</v>
      </c>
      <c r="J164" t="s">
        <v>511</v>
      </c>
      <c r="K164" t="s">
        <v>512</v>
      </c>
    </row>
    <row r="165" spans="2:11" ht="15" hidden="1" thickBot="1" x14ac:dyDescent="0.4">
      <c r="B165" t="s">
        <v>595</v>
      </c>
      <c r="G165" t="s">
        <v>513</v>
      </c>
      <c r="H165" t="s">
        <v>514</v>
      </c>
      <c r="I165" t="s">
        <v>515</v>
      </c>
      <c r="J165" t="s">
        <v>516</v>
      </c>
      <c r="K165" t="s">
        <v>517</v>
      </c>
    </row>
    <row r="166" spans="2:11" ht="15" hidden="1" thickBot="1" x14ac:dyDescent="0.4">
      <c r="C166" t="s">
        <v>518</v>
      </c>
      <c r="J166" t="s">
        <v>519</v>
      </c>
    </row>
    <row r="167" spans="2:11" ht="15" hidden="1" thickBot="1" x14ac:dyDescent="0.4">
      <c r="C167" t="s">
        <v>520</v>
      </c>
      <c r="I167" t="s">
        <v>521</v>
      </c>
      <c r="J167" t="s">
        <v>522</v>
      </c>
    </row>
    <row r="168" spans="2:11" ht="15" hidden="1" thickBot="1" x14ac:dyDescent="0.4">
      <c r="B168" s="222" t="s">
        <v>596</v>
      </c>
      <c r="C168" t="s">
        <v>523</v>
      </c>
      <c r="I168" t="s">
        <v>524</v>
      </c>
      <c r="J168" t="s">
        <v>525</v>
      </c>
    </row>
    <row r="169" spans="2:11" ht="15" hidden="1" thickBot="1" x14ac:dyDescent="0.4">
      <c r="B169" s="222" t="s">
        <v>29</v>
      </c>
      <c r="C169" t="s">
        <v>526</v>
      </c>
      <c r="D169" t="s">
        <v>527</v>
      </c>
      <c r="E169" t="s">
        <v>528</v>
      </c>
      <c r="I169" t="s">
        <v>529</v>
      </c>
      <c r="J169" t="s">
        <v>266</v>
      </c>
    </row>
    <row r="170" spans="2:11" ht="15" hidden="1" thickBot="1" x14ac:dyDescent="0.4">
      <c r="B170" s="222" t="s">
        <v>16</v>
      </c>
      <c r="D170" t="s">
        <v>530</v>
      </c>
      <c r="E170" t="s">
        <v>531</v>
      </c>
      <c r="H170" t="s">
        <v>403</v>
      </c>
      <c r="I170" t="s">
        <v>532</v>
      </c>
    </row>
    <row r="171" spans="2:11" ht="15" hidden="1" thickBot="1" x14ac:dyDescent="0.4">
      <c r="B171" s="222" t="s">
        <v>34</v>
      </c>
      <c r="D171" t="s">
        <v>533</v>
      </c>
      <c r="E171" t="s">
        <v>534</v>
      </c>
      <c r="H171" t="s">
        <v>413</v>
      </c>
      <c r="I171" t="s">
        <v>535</v>
      </c>
      <c r="J171" t="s">
        <v>536</v>
      </c>
    </row>
    <row r="172" spans="2:11" ht="15" hidden="1" thickBot="1" x14ac:dyDescent="0.4">
      <c r="B172" s="222" t="s">
        <v>597</v>
      </c>
      <c r="C172" t="s">
        <v>537</v>
      </c>
      <c r="D172" t="s">
        <v>538</v>
      </c>
      <c r="H172" t="s">
        <v>419</v>
      </c>
      <c r="I172" t="s">
        <v>539</v>
      </c>
      <c r="J172" t="s">
        <v>540</v>
      </c>
    </row>
    <row r="173" spans="2:11" ht="15" hidden="1" thickBot="1" x14ac:dyDescent="0.4">
      <c r="B173" s="222" t="s">
        <v>598</v>
      </c>
      <c r="C173" t="s">
        <v>541</v>
      </c>
      <c r="H173" t="s">
        <v>426</v>
      </c>
      <c r="I173" t="s">
        <v>542</v>
      </c>
    </row>
    <row r="174" spans="2:11" ht="15" hidden="1" thickBot="1" x14ac:dyDescent="0.4">
      <c r="B174" s="222" t="s">
        <v>599</v>
      </c>
      <c r="C174" t="s">
        <v>543</v>
      </c>
      <c r="E174" t="s">
        <v>544</v>
      </c>
      <c r="H174" t="s">
        <v>545</v>
      </c>
      <c r="I174" t="s">
        <v>546</v>
      </c>
    </row>
    <row r="175" spans="2:11" ht="15" hidden="1" thickBot="1" x14ac:dyDescent="0.4">
      <c r="B175" s="222" t="s">
        <v>600</v>
      </c>
      <c r="C175" t="s">
        <v>547</v>
      </c>
      <c r="E175" t="s">
        <v>548</v>
      </c>
      <c r="H175" t="s">
        <v>549</v>
      </c>
      <c r="I175" t="s">
        <v>550</v>
      </c>
    </row>
    <row r="176" spans="2:11" ht="15" hidden="1" thickBot="1" x14ac:dyDescent="0.4">
      <c r="B176" s="222" t="s">
        <v>601</v>
      </c>
      <c r="C176" t="s">
        <v>551</v>
      </c>
      <c r="E176" t="s">
        <v>552</v>
      </c>
      <c r="H176" t="s">
        <v>553</v>
      </c>
      <c r="I176" t="s">
        <v>554</v>
      </c>
    </row>
    <row r="177" spans="2:9" ht="15" hidden="1" thickBot="1" x14ac:dyDescent="0.4">
      <c r="B177" s="222" t="s">
        <v>602</v>
      </c>
      <c r="C177" t="s">
        <v>555</v>
      </c>
      <c r="E177" t="s">
        <v>556</v>
      </c>
      <c r="H177" t="s">
        <v>557</v>
      </c>
      <c r="I177" t="s">
        <v>558</v>
      </c>
    </row>
    <row r="178" spans="2:9" ht="15" hidden="1" thickBot="1" x14ac:dyDescent="0.4">
      <c r="B178" s="222" t="s">
        <v>603</v>
      </c>
      <c r="C178" t="s">
        <v>559</v>
      </c>
      <c r="E178" t="s">
        <v>560</v>
      </c>
      <c r="H178" t="s">
        <v>561</v>
      </c>
      <c r="I178" t="s">
        <v>562</v>
      </c>
    </row>
    <row r="179" spans="2:9" ht="15" hidden="1" thickBot="1" x14ac:dyDescent="0.4">
      <c r="B179" s="222" t="s">
        <v>604</v>
      </c>
      <c r="C179" t="s">
        <v>266</v>
      </c>
      <c r="E179" t="s">
        <v>563</v>
      </c>
      <c r="H179" t="s">
        <v>564</v>
      </c>
      <c r="I179" t="s">
        <v>565</v>
      </c>
    </row>
    <row r="180" spans="2:9" ht="15" hidden="1" thickBot="1" x14ac:dyDescent="0.4">
      <c r="B180" s="222" t="s">
        <v>605</v>
      </c>
      <c r="E180" t="s">
        <v>566</v>
      </c>
      <c r="H180" t="s">
        <v>567</v>
      </c>
      <c r="I180" t="s">
        <v>568</v>
      </c>
    </row>
    <row r="181" spans="2:9" ht="15" hidden="1" thickBot="1" x14ac:dyDescent="0.4">
      <c r="B181" s="222" t="s">
        <v>606</v>
      </c>
      <c r="E181" t="s">
        <v>569</v>
      </c>
      <c r="H181" t="s">
        <v>570</v>
      </c>
      <c r="I181" t="s">
        <v>571</v>
      </c>
    </row>
    <row r="182" spans="2:9" ht="15" hidden="1" thickBot="1" x14ac:dyDescent="0.4">
      <c r="B182" s="222" t="s">
        <v>607</v>
      </c>
      <c r="E182" t="s">
        <v>572</v>
      </c>
      <c r="H182" t="s">
        <v>573</v>
      </c>
      <c r="I182" t="s">
        <v>574</v>
      </c>
    </row>
    <row r="183" spans="2:9" ht="15" hidden="1" thickBot="1" x14ac:dyDescent="0.4">
      <c r="B183" s="222" t="s">
        <v>608</v>
      </c>
      <c r="H183" t="s">
        <v>575</v>
      </c>
      <c r="I183" t="s">
        <v>576</v>
      </c>
    </row>
    <row r="184" spans="2:9" ht="15" hidden="1" thickBot="1" x14ac:dyDescent="0.4">
      <c r="B184" s="222" t="s">
        <v>609</v>
      </c>
      <c r="H184" t="s">
        <v>577</v>
      </c>
    </row>
    <row r="185" spans="2:9" ht="15" hidden="1" thickBot="1" x14ac:dyDescent="0.4">
      <c r="B185" s="222" t="s">
        <v>610</v>
      </c>
      <c r="H185" t="s">
        <v>578</v>
      </c>
    </row>
    <row r="186" spans="2:9" ht="15" hidden="1" thickBot="1" x14ac:dyDescent="0.4">
      <c r="B186" s="222" t="s">
        <v>611</v>
      </c>
      <c r="H186" t="s">
        <v>579</v>
      </c>
    </row>
    <row r="187" spans="2:9" ht="15" hidden="1" thickBot="1" x14ac:dyDescent="0.4">
      <c r="B187" s="222" t="s">
        <v>612</v>
      </c>
      <c r="H187" t="s">
        <v>580</v>
      </c>
    </row>
    <row r="188" spans="2:9" ht="15" hidden="1" thickBot="1" x14ac:dyDescent="0.4">
      <c r="B188" s="222" t="s">
        <v>613</v>
      </c>
      <c r="D188" t="s">
        <v>581</v>
      </c>
      <c r="H188" t="s">
        <v>582</v>
      </c>
    </row>
    <row r="189" spans="2:9" ht="15" hidden="1" thickBot="1" x14ac:dyDescent="0.4">
      <c r="B189" s="222" t="s">
        <v>614</v>
      </c>
      <c r="D189" t="s">
        <v>583</v>
      </c>
      <c r="H189" t="s">
        <v>584</v>
      </c>
    </row>
    <row r="190" spans="2:9" ht="15" hidden="1" thickBot="1" x14ac:dyDescent="0.4">
      <c r="B190" s="222" t="s">
        <v>615</v>
      </c>
      <c r="D190" t="s">
        <v>585</v>
      </c>
      <c r="H190" t="s">
        <v>586</v>
      </c>
    </row>
    <row r="191" spans="2:9" ht="15" hidden="1" thickBot="1" x14ac:dyDescent="0.4">
      <c r="B191" s="222" t="s">
        <v>616</v>
      </c>
      <c r="D191" t="s">
        <v>583</v>
      </c>
      <c r="H191" t="s">
        <v>587</v>
      </c>
    </row>
    <row r="192" spans="2:9" ht="15" hidden="1" thickBot="1" x14ac:dyDescent="0.4">
      <c r="B192" s="222" t="s">
        <v>617</v>
      </c>
      <c r="D192" t="s">
        <v>588</v>
      </c>
    </row>
    <row r="193" spans="2:4" ht="15" hidden="1" thickBot="1" x14ac:dyDescent="0.4">
      <c r="B193" s="222" t="s">
        <v>618</v>
      </c>
      <c r="D193" t="s">
        <v>583</v>
      </c>
    </row>
    <row r="194" spans="2:4" ht="15" hidden="1" thickBot="1" x14ac:dyDescent="0.4">
      <c r="B194" s="222" t="s">
        <v>619</v>
      </c>
    </row>
    <row r="195" spans="2:4" ht="15" hidden="1" thickBot="1" x14ac:dyDescent="0.4">
      <c r="B195" s="222" t="s">
        <v>620</v>
      </c>
    </row>
    <row r="196" spans="2:4" ht="15" hidden="1" thickBot="1" x14ac:dyDescent="0.4">
      <c r="B196" s="222" t="s">
        <v>621</v>
      </c>
    </row>
    <row r="197" spans="2:4" ht="15" hidden="1" thickBot="1" x14ac:dyDescent="0.4">
      <c r="B197" s="222" t="s">
        <v>622</v>
      </c>
    </row>
    <row r="198" spans="2:4" ht="15" hidden="1" thickBot="1" x14ac:dyDescent="0.4">
      <c r="B198" s="222" t="s">
        <v>623</v>
      </c>
    </row>
    <row r="199" spans="2:4" ht="15" hidden="1" thickBot="1" x14ac:dyDescent="0.4">
      <c r="B199" s="222" t="s">
        <v>624</v>
      </c>
    </row>
    <row r="200" spans="2:4" ht="15" hidden="1" thickBot="1" x14ac:dyDescent="0.4">
      <c r="B200" s="222" t="s">
        <v>625</v>
      </c>
    </row>
    <row r="201" spans="2:4" ht="15" hidden="1" thickBot="1" x14ac:dyDescent="0.4">
      <c r="B201" s="222" t="s">
        <v>626</v>
      </c>
    </row>
    <row r="202" spans="2:4" ht="15" hidden="1" thickBot="1" x14ac:dyDescent="0.4">
      <c r="B202" s="222" t="s">
        <v>627</v>
      </c>
    </row>
    <row r="203" spans="2:4" ht="15" hidden="1" thickBot="1" x14ac:dyDescent="0.4">
      <c r="B203" s="222" t="s">
        <v>50</v>
      </c>
    </row>
    <row r="204" spans="2:4" ht="15" hidden="1" thickBot="1" x14ac:dyDescent="0.4">
      <c r="B204" s="222" t="s">
        <v>55</v>
      </c>
    </row>
    <row r="205" spans="2:4" ht="15" hidden="1" thickBot="1" x14ac:dyDescent="0.4">
      <c r="B205" s="222" t="s">
        <v>56</v>
      </c>
    </row>
    <row r="206" spans="2:4" ht="15" hidden="1" thickBot="1" x14ac:dyDescent="0.4">
      <c r="B206" s="222" t="s">
        <v>58</v>
      </c>
    </row>
    <row r="207" spans="2:4" ht="15" hidden="1" thickBot="1" x14ac:dyDescent="0.4">
      <c r="B207" s="222" t="s">
        <v>23</v>
      </c>
    </row>
    <row r="208" spans="2:4" ht="15" hidden="1" thickBot="1" x14ac:dyDescent="0.4">
      <c r="B208" s="222" t="s">
        <v>60</v>
      </c>
    </row>
    <row r="209" spans="2:2" ht="15" hidden="1" thickBot="1" x14ac:dyDescent="0.4">
      <c r="B209" s="222" t="s">
        <v>62</v>
      </c>
    </row>
    <row r="210" spans="2:2" ht="15" hidden="1" thickBot="1" x14ac:dyDescent="0.4">
      <c r="B210" s="222" t="s">
        <v>65</v>
      </c>
    </row>
    <row r="211" spans="2:2" ht="15" hidden="1" thickBot="1" x14ac:dyDescent="0.4">
      <c r="B211" s="222" t="s">
        <v>66</v>
      </c>
    </row>
    <row r="212" spans="2:2" ht="15" hidden="1" thickBot="1" x14ac:dyDescent="0.4">
      <c r="B212" s="222" t="s">
        <v>67</v>
      </c>
    </row>
    <row r="213" spans="2:2" ht="15" hidden="1" thickBot="1" x14ac:dyDescent="0.4">
      <c r="B213" s="222" t="s">
        <v>68</v>
      </c>
    </row>
    <row r="214" spans="2:2" ht="15" hidden="1" thickBot="1" x14ac:dyDescent="0.4">
      <c r="B214" s="222" t="s">
        <v>628</v>
      </c>
    </row>
    <row r="215" spans="2:2" ht="15" hidden="1" thickBot="1" x14ac:dyDescent="0.4">
      <c r="B215" s="222" t="s">
        <v>629</v>
      </c>
    </row>
    <row r="216" spans="2:2" ht="15" hidden="1" thickBot="1" x14ac:dyDescent="0.4">
      <c r="B216" s="222" t="s">
        <v>72</v>
      </c>
    </row>
    <row r="217" spans="2:2" ht="15" hidden="1" thickBot="1" x14ac:dyDescent="0.4">
      <c r="B217" s="222" t="s">
        <v>74</v>
      </c>
    </row>
    <row r="218" spans="2:2" ht="15" hidden="1" thickBot="1" x14ac:dyDescent="0.4">
      <c r="B218" s="222" t="s">
        <v>78</v>
      </c>
    </row>
    <row r="219" spans="2:2" ht="15" hidden="1" thickBot="1" x14ac:dyDescent="0.4">
      <c r="B219" s="222" t="s">
        <v>630</v>
      </c>
    </row>
    <row r="220" spans="2:2" ht="15" hidden="1" thickBot="1" x14ac:dyDescent="0.4">
      <c r="B220" s="222" t="s">
        <v>631</v>
      </c>
    </row>
    <row r="221" spans="2:2" ht="15" hidden="1" thickBot="1" x14ac:dyDescent="0.4">
      <c r="B221" s="222" t="s">
        <v>632</v>
      </c>
    </row>
    <row r="222" spans="2:2" ht="15" hidden="1" thickBot="1" x14ac:dyDescent="0.4">
      <c r="B222" s="222" t="s">
        <v>76</v>
      </c>
    </row>
    <row r="223" spans="2:2" ht="15" hidden="1" thickBot="1" x14ac:dyDescent="0.4">
      <c r="B223" s="222" t="s">
        <v>77</v>
      </c>
    </row>
    <row r="224" spans="2:2" ht="15" hidden="1" thickBot="1" x14ac:dyDescent="0.4">
      <c r="B224" s="222" t="s">
        <v>80</v>
      </c>
    </row>
    <row r="225" spans="2:2" ht="15" hidden="1" thickBot="1" x14ac:dyDescent="0.4">
      <c r="B225" s="222" t="s">
        <v>82</v>
      </c>
    </row>
    <row r="226" spans="2:2" ht="15" hidden="1" thickBot="1" x14ac:dyDescent="0.4">
      <c r="B226" s="222" t="s">
        <v>633</v>
      </c>
    </row>
    <row r="227" spans="2:2" ht="15" hidden="1" thickBot="1" x14ac:dyDescent="0.4">
      <c r="B227" s="222" t="s">
        <v>81</v>
      </c>
    </row>
    <row r="228" spans="2:2" ht="15" hidden="1" thickBot="1" x14ac:dyDescent="0.4">
      <c r="B228" s="222" t="s">
        <v>83</v>
      </c>
    </row>
    <row r="229" spans="2:2" ht="15" hidden="1" thickBot="1" x14ac:dyDescent="0.4">
      <c r="B229" s="222" t="s">
        <v>86</v>
      </c>
    </row>
    <row r="230" spans="2:2" ht="15" hidden="1" thickBot="1" x14ac:dyDescent="0.4">
      <c r="B230" s="222" t="s">
        <v>85</v>
      </c>
    </row>
    <row r="231" spans="2:2" ht="15" hidden="1" thickBot="1" x14ac:dyDescent="0.4">
      <c r="B231" s="222" t="s">
        <v>634</v>
      </c>
    </row>
    <row r="232" spans="2:2" ht="15" hidden="1" thickBot="1" x14ac:dyDescent="0.4">
      <c r="B232" s="222" t="s">
        <v>92</v>
      </c>
    </row>
    <row r="233" spans="2:2" ht="15" hidden="1" thickBot="1" x14ac:dyDescent="0.4">
      <c r="B233" s="222" t="s">
        <v>94</v>
      </c>
    </row>
    <row r="234" spans="2:2" ht="15" hidden="1" thickBot="1" x14ac:dyDescent="0.4">
      <c r="B234" s="222" t="s">
        <v>95</v>
      </c>
    </row>
    <row r="235" spans="2:2" ht="15" hidden="1" thickBot="1" x14ac:dyDescent="0.4">
      <c r="B235" s="222" t="s">
        <v>96</v>
      </c>
    </row>
    <row r="236" spans="2:2" ht="15" hidden="1" thickBot="1" x14ac:dyDescent="0.4">
      <c r="B236" s="222" t="s">
        <v>635</v>
      </c>
    </row>
    <row r="237" spans="2:2" ht="15" hidden="1" thickBot="1" x14ac:dyDescent="0.4">
      <c r="B237" s="222" t="s">
        <v>636</v>
      </c>
    </row>
    <row r="238" spans="2:2" ht="15" hidden="1" thickBot="1" x14ac:dyDescent="0.4">
      <c r="B238" s="222" t="s">
        <v>97</v>
      </c>
    </row>
    <row r="239" spans="2:2" ht="15" hidden="1" thickBot="1" x14ac:dyDescent="0.4">
      <c r="B239" s="222" t="s">
        <v>151</v>
      </c>
    </row>
    <row r="240" spans="2:2" ht="15" hidden="1" thickBot="1" x14ac:dyDescent="0.4">
      <c r="B240" s="222" t="s">
        <v>637</v>
      </c>
    </row>
    <row r="241" spans="2:2" ht="29.5" hidden="1" thickBot="1" x14ac:dyDescent="0.4">
      <c r="B241" s="222" t="s">
        <v>638</v>
      </c>
    </row>
    <row r="242" spans="2:2" ht="15" hidden="1" thickBot="1" x14ac:dyDescent="0.4">
      <c r="B242" s="222" t="s">
        <v>102</v>
      </c>
    </row>
    <row r="243" spans="2:2" ht="15" hidden="1" thickBot="1" x14ac:dyDescent="0.4">
      <c r="B243" s="222" t="s">
        <v>104</v>
      </c>
    </row>
    <row r="244" spans="2:2" ht="15" hidden="1" thickBot="1" x14ac:dyDescent="0.4">
      <c r="B244" s="222" t="s">
        <v>639</v>
      </c>
    </row>
    <row r="245" spans="2:2" ht="15" hidden="1" thickBot="1" x14ac:dyDescent="0.4">
      <c r="B245" s="222" t="s">
        <v>152</v>
      </c>
    </row>
    <row r="246" spans="2:2" ht="15" hidden="1" thickBot="1" x14ac:dyDescent="0.4">
      <c r="B246" s="222" t="s">
        <v>169</v>
      </c>
    </row>
    <row r="247" spans="2:2" ht="15" hidden="1" thickBot="1" x14ac:dyDescent="0.4">
      <c r="B247" s="222" t="s">
        <v>103</v>
      </c>
    </row>
    <row r="248" spans="2:2" ht="15" hidden="1" thickBot="1" x14ac:dyDescent="0.4">
      <c r="B248" s="222" t="s">
        <v>107</v>
      </c>
    </row>
    <row r="249" spans="2:2" ht="15" hidden="1" thickBot="1" x14ac:dyDescent="0.4">
      <c r="B249" s="222" t="s">
        <v>101</v>
      </c>
    </row>
    <row r="250" spans="2:2" ht="15" hidden="1" thickBot="1" x14ac:dyDescent="0.4">
      <c r="B250" s="222" t="s">
        <v>123</v>
      </c>
    </row>
    <row r="251" spans="2:2" ht="15" hidden="1" thickBot="1" x14ac:dyDescent="0.4">
      <c r="B251" s="222" t="s">
        <v>640</v>
      </c>
    </row>
    <row r="252" spans="2:2" ht="15" hidden="1" thickBot="1" x14ac:dyDescent="0.4">
      <c r="B252" s="222" t="s">
        <v>109</v>
      </c>
    </row>
    <row r="253" spans="2:2" ht="15" hidden="1" thickBot="1" x14ac:dyDescent="0.4">
      <c r="B253" s="222" t="s">
        <v>112</v>
      </c>
    </row>
    <row r="254" spans="2:2" ht="15" hidden="1" thickBot="1" x14ac:dyDescent="0.4">
      <c r="B254" s="222" t="s">
        <v>118</v>
      </c>
    </row>
    <row r="255" spans="2:2" ht="15" hidden="1" thickBot="1" x14ac:dyDescent="0.4">
      <c r="B255" s="222" t="s">
        <v>115</v>
      </c>
    </row>
    <row r="256" spans="2:2" ht="29.5" hidden="1" thickBot="1" x14ac:dyDescent="0.4">
      <c r="B256" s="222" t="s">
        <v>641</v>
      </c>
    </row>
    <row r="257" spans="2:2" ht="15" hidden="1" thickBot="1" x14ac:dyDescent="0.4">
      <c r="B257" s="222" t="s">
        <v>113</v>
      </c>
    </row>
    <row r="258" spans="2:2" ht="15" hidden="1" thickBot="1" x14ac:dyDescent="0.4">
      <c r="B258" s="222" t="s">
        <v>114</v>
      </c>
    </row>
    <row r="259" spans="2:2" ht="15" hidden="1" thickBot="1" x14ac:dyDescent="0.4">
      <c r="B259" s="222" t="s">
        <v>125</v>
      </c>
    </row>
    <row r="260" spans="2:2" ht="15" hidden="1" thickBot="1" x14ac:dyDescent="0.4">
      <c r="B260" s="222" t="s">
        <v>122</v>
      </c>
    </row>
    <row r="261" spans="2:2" ht="15" hidden="1" thickBot="1" x14ac:dyDescent="0.4">
      <c r="B261" s="222" t="s">
        <v>121</v>
      </c>
    </row>
    <row r="262" spans="2:2" ht="15" hidden="1" thickBot="1" x14ac:dyDescent="0.4">
      <c r="B262" s="222" t="s">
        <v>124</v>
      </c>
    </row>
    <row r="263" spans="2:2" ht="15" hidden="1" thickBot="1" x14ac:dyDescent="0.4">
      <c r="B263" s="222" t="s">
        <v>116</v>
      </c>
    </row>
    <row r="264" spans="2:2" ht="15" hidden="1" thickBot="1" x14ac:dyDescent="0.4">
      <c r="B264" s="222" t="s">
        <v>117</v>
      </c>
    </row>
    <row r="265" spans="2:2" ht="15" hidden="1" thickBot="1" x14ac:dyDescent="0.4">
      <c r="B265" s="222" t="s">
        <v>110</v>
      </c>
    </row>
    <row r="266" spans="2:2" ht="15" hidden="1" thickBot="1" x14ac:dyDescent="0.4">
      <c r="B266" s="222" t="s">
        <v>111</v>
      </c>
    </row>
    <row r="267" spans="2:2" ht="15" hidden="1" thickBot="1" x14ac:dyDescent="0.4">
      <c r="B267" s="222" t="s">
        <v>126</v>
      </c>
    </row>
    <row r="268" spans="2:2" ht="15" hidden="1" thickBot="1" x14ac:dyDescent="0.4">
      <c r="B268" s="222" t="s">
        <v>132</v>
      </c>
    </row>
    <row r="269" spans="2:2" ht="15" hidden="1" thickBot="1" x14ac:dyDescent="0.4">
      <c r="B269" s="222" t="s">
        <v>133</v>
      </c>
    </row>
    <row r="270" spans="2:2" ht="15" hidden="1" thickBot="1" x14ac:dyDescent="0.4">
      <c r="B270" s="222" t="s">
        <v>131</v>
      </c>
    </row>
    <row r="271" spans="2:2" ht="15" hidden="1" thickBot="1" x14ac:dyDescent="0.4">
      <c r="B271" s="222" t="s">
        <v>642</v>
      </c>
    </row>
    <row r="272" spans="2:2" ht="15" hidden="1" thickBot="1" x14ac:dyDescent="0.4">
      <c r="B272" s="222" t="s">
        <v>128</v>
      </c>
    </row>
    <row r="273" spans="2:2" ht="15" hidden="1" thickBot="1" x14ac:dyDescent="0.4">
      <c r="B273" s="222" t="s">
        <v>127</v>
      </c>
    </row>
    <row r="274" spans="2:2" ht="15" hidden="1" thickBot="1" x14ac:dyDescent="0.4">
      <c r="B274" s="222" t="s">
        <v>135</v>
      </c>
    </row>
    <row r="275" spans="2:2" ht="15" hidden="1" thickBot="1" x14ac:dyDescent="0.4">
      <c r="B275" s="222" t="s">
        <v>136</v>
      </c>
    </row>
    <row r="276" spans="2:2" ht="15" hidden="1" thickBot="1" x14ac:dyDescent="0.4">
      <c r="B276" s="222" t="s">
        <v>138</v>
      </c>
    </row>
    <row r="277" spans="2:2" ht="15" hidden="1" thickBot="1" x14ac:dyDescent="0.4">
      <c r="B277" s="222" t="s">
        <v>141</v>
      </c>
    </row>
    <row r="278" spans="2:2" ht="15" hidden="1" thickBot="1" x14ac:dyDescent="0.4">
      <c r="B278" s="222" t="s">
        <v>142</v>
      </c>
    </row>
    <row r="279" spans="2:2" ht="15" hidden="1" thickBot="1" x14ac:dyDescent="0.4">
      <c r="B279" s="222" t="s">
        <v>137</v>
      </c>
    </row>
    <row r="280" spans="2:2" ht="15" hidden="1" thickBot="1" x14ac:dyDescent="0.4">
      <c r="B280" s="222" t="s">
        <v>139</v>
      </c>
    </row>
    <row r="281" spans="2:2" ht="15" hidden="1" thickBot="1" x14ac:dyDescent="0.4">
      <c r="B281" s="222" t="s">
        <v>143</v>
      </c>
    </row>
    <row r="282" spans="2:2" ht="15" hidden="1" thickBot="1" x14ac:dyDescent="0.4">
      <c r="B282" s="222" t="s">
        <v>643</v>
      </c>
    </row>
    <row r="283" spans="2:2" ht="15" hidden="1" thickBot="1" x14ac:dyDescent="0.4">
      <c r="B283" s="222" t="s">
        <v>140</v>
      </c>
    </row>
    <row r="284" spans="2:2" ht="15" hidden="1" thickBot="1" x14ac:dyDescent="0.4">
      <c r="B284" s="222" t="s">
        <v>148</v>
      </c>
    </row>
    <row r="285" spans="2:2" ht="15" hidden="1" thickBot="1" x14ac:dyDescent="0.4">
      <c r="B285" s="222" t="s">
        <v>149</v>
      </c>
    </row>
    <row r="286" spans="2:2" ht="15" hidden="1" thickBot="1" x14ac:dyDescent="0.4">
      <c r="B286" s="222" t="s">
        <v>150</v>
      </c>
    </row>
    <row r="287" spans="2:2" ht="15" hidden="1" thickBot="1" x14ac:dyDescent="0.4">
      <c r="B287" s="222" t="s">
        <v>157</v>
      </c>
    </row>
    <row r="288" spans="2:2" ht="15" hidden="1" thickBot="1" x14ac:dyDescent="0.4">
      <c r="B288" s="222" t="s">
        <v>170</v>
      </c>
    </row>
    <row r="289" spans="2:2" ht="15" hidden="1" thickBot="1" x14ac:dyDescent="0.4">
      <c r="B289" s="222" t="s">
        <v>158</v>
      </c>
    </row>
    <row r="290" spans="2:2" ht="15" hidden="1" thickBot="1" x14ac:dyDescent="0.4">
      <c r="B290" s="222" t="s">
        <v>165</v>
      </c>
    </row>
    <row r="291" spans="2:2" ht="15" hidden="1" thickBot="1" x14ac:dyDescent="0.4">
      <c r="B291" s="222" t="s">
        <v>161</v>
      </c>
    </row>
    <row r="292" spans="2:2" ht="15" hidden="1" thickBot="1" x14ac:dyDescent="0.4">
      <c r="B292" s="222" t="s">
        <v>63</v>
      </c>
    </row>
    <row r="293" spans="2:2" ht="15" hidden="1" thickBot="1" x14ac:dyDescent="0.4">
      <c r="B293" s="222" t="s">
        <v>155</v>
      </c>
    </row>
    <row r="294" spans="2:2" ht="15" hidden="1" thickBot="1" x14ac:dyDescent="0.4">
      <c r="B294" s="222" t="s">
        <v>159</v>
      </c>
    </row>
    <row r="295" spans="2:2" ht="15" hidden="1" thickBot="1" x14ac:dyDescent="0.4">
      <c r="B295" s="222" t="s">
        <v>156</v>
      </c>
    </row>
    <row r="296" spans="2:2" ht="15" hidden="1" thickBot="1" x14ac:dyDescent="0.4">
      <c r="B296" s="222" t="s">
        <v>171</v>
      </c>
    </row>
    <row r="297" spans="2:2" ht="15" hidden="1" thickBot="1" x14ac:dyDescent="0.4">
      <c r="B297" s="222" t="s">
        <v>644</v>
      </c>
    </row>
    <row r="298" spans="2:2" ht="15" hidden="1" thickBot="1" x14ac:dyDescent="0.4">
      <c r="B298" s="222" t="s">
        <v>164</v>
      </c>
    </row>
    <row r="299" spans="2:2" ht="15" hidden="1" thickBot="1" x14ac:dyDescent="0.4">
      <c r="B299" s="222" t="s">
        <v>172</v>
      </c>
    </row>
    <row r="300" spans="2:2" ht="15" hidden="1" thickBot="1" x14ac:dyDescent="0.4">
      <c r="B300" s="222" t="s">
        <v>160</v>
      </c>
    </row>
    <row r="301" spans="2:2" ht="15" hidden="1" thickBot="1" x14ac:dyDescent="0.4">
      <c r="B301" s="222" t="s">
        <v>175</v>
      </c>
    </row>
    <row r="302" spans="2:2" ht="15" hidden="1" thickBot="1" x14ac:dyDescent="0.4">
      <c r="B302" s="222" t="s">
        <v>645</v>
      </c>
    </row>
    <row r="303" spans="2:2" ht="15" hidden="1" thickBot="1" x14ac:dyDescent="0.4">
      <c r="B303" s="222" t="s">
        <v>180</v>
      </c>
    </row>
    <row r="304" spans="2:2" ht="15" hidden="1" thickBot="1" x14ac:dyDescent="0.4">
      <c r="B304" s="222" t="s">
        <v>177</v>
      </c>
    </row>
    <row r="305" spans="2:2" ht="15" hidden="1" thickBot="1" x14ac:dyDescent="0.4">
      <c r="B305" s="222" t="s">
        <v>176</v>
      </c>
    </row>
    <row r="306" spans="2:2" ht="15" hidden="1" thickBot="1" x14ac:dyDescent="0.4">
      <c r="B306" s="222" t="s">
        <v>185</v>
      </c>
    </row>
    <row r="307" spans="2:2" ht="15" hidden="1" thickBot="1" x14ac:dyDescent="0.4">
      <c r="B307" s="222" t="s">
        <v>181</v>
      </c>
    </row>
    <row r="308" spans="2:2" ht="15" hidden="1" thickBot="1" x14ac:dyDescent="0.4">
      <c r="B308" s="222" t="s">
        <v>182</v>
      </c>
    </row>
    <row r="309" spans="2:2" ht="15" hidden="1" thickBot="1" x14ac:dyDescent="0.4">
      <c r="B309" s="222" t="s">
        <v>183</v>
      </c>
    </row>
    <row r="310" spans="2:2" ht="15" hidden="1" thickBot="1" x14ac:dyDescent="0.4">
      <c r="B310" s="222" t="s">
        <v>184</v>
      </c>
    </row>
    <row r="311" spans="2:2" ht="15" hidden="1" thickBot="1" x14ac:dyDescent="0.4">
      <c r="B311" s="222" t="s">
        <v>186</v>
      </c>
    </row>
    <row r="312" spans="2:2" ht="15" hidden="1" thickBot="1" x14ac:dyDescent="0.4">
      <c r="B312" s="222" t="s">
        <v>646</v>
      </c>
    </row>
    <row r="313" spans="2:2" ht="15" hidden="1" thickBot="1" x14ac:dyDescent="0.4">
      <c r="B313" s="222" t="s">
        <v>187</v>
      </c>
    </row>
    <row r="314" spans="2:2" ht="15" hidden="1" thickBot="1" x14ac:dyDescent="0.4">
      <c r="B314" s="222" t="s">
        <v>188</v>
      </c>
    </row>
    <row r="315" spans="2:2" ht="15" hidden="1" thickBot="1" x14ac:dyDescent="0.4">
      <c r="B315" s="222" t="s">
        <v>193</v>
      </c>
    </row>
    <row r="316" spans="2:2" ht="15" hidden="1" thickBot="1" x14ac:dyDescent="0.4">
      <c r="B316" s="222" t="s">
        <v>194</v>
      </c>
    </row>
    <row r="317" spans="2:2" ht="29.5" hidden="1" thickBot="1" x14ac:dyDescent="0.4">
      <c r="B317" s="222" t="s">
        <v>153</v>
      </c>
    </row>
    <row r="318" spans="2:2" ht="15" hidden="1" thickBot="1" x14ac:dyDescent="0.4">
      <c r="B318" s="222" t="s">
        <v>647</v>
      </c>
    </row>
    <row r="319" spans="2:2" ht="15" hidden="1" thickBot="1" x14ac:dyDescent="0.4">
      <c r="B319" s="222" t="s">
        <v>648</v>
      </c>
    </row>
    <row r="320" spans="2:2" ht="15" hidden="1" thickBot="1" x14ac:dyDescent="0.4">
      <c r="B320" s="222" t="s">
        <v>195</v>
      </c>
    </row>
    <row r="321" spans="2:20" ht="15" hidden="1" thickBot="1" x14ac:dyDescent="0.4">
      <c r="B321" s="222" t="s">
        <v>154</v>
      </c>
    </row>
    <row r="322" spans="2:20" ht="15" hidden="1" thickBot="1" x14ac:dyDescent="0.4">
      <c r="B322" s="222" t="s">
        <v>649</v>
      </c>
    </row>
    <row r="323" spans="2:20" ht="15" hidden="1" thickBot="1" x14ac:dyDescent="0.4">
      <c r="B323" s="222" t="s">
        <v>167</v>
      </c>
    </row>
    <row r="324" spans="2:20" ht="15" hidden="1" thickBot="1" x14ac:dyDescent="0.4">
      <c r="B324" s="222" t="s">
        <v>199</v>
      </c>
    </row>
    <row r="325" spans="2:20" ht="15" hidden="1" thickBot="1" x14ac:dyDescent="0.4">
      <c r="B325" s="222" t="s">
        <v>200</v>
      </c>
    </row>
    <row r="326" spans="2:20" ht="15" hidden="1" thickBot="1" x14ac:dyDescent="0.4">
      <c r="B326" s="222" t="s">
        <v>179</v>
      </c>
    </row>
    <row r="327" spans="2:20" ht="15" hidden="1" thickBot="1" x14ac:dyDescent="0.4"/>
    <row r="328" spans="2:20" ht="15" hidden="1" thickBot="1" x14ac:dyDescent="0.4"/>
    <row r="329" spans="2:20" ht="15" thickBot="1" x14ac:dyDescent="0.4">
      <c r="B329" s="584"/>
      <c r="C329" s="584"/>
      <c r="D329" s="959" t="s">
        <v>301</v>
      </c>
      <c r="E329" s="960"/>
      <c r="F329" s="960"/>
      <c r="G329" s="961"/>
      <c r="H329" s="959" t="s">
        <v>302</v>
      </c>
      <c r="I329" s="960"/>
      <c r="J329" s="960"/>
      <c r="K329" s="961"/>
      <c r="L329" s="960" t="s">
        <v>303</v>
      </c>
      <c r="M329" s="960"/>
      <c r="N329" s="960"/>
      <c r="O329" s="960"/>
      <c r="P329" s="959" t="s">
        <v>304</v>
      </c>
      <c r="Q329" s="960"/>
      <c r="R329" s="960"/>
      <c r="S329" s="961"/>
    </row>
    <row r="330" spans="2:20" x14ac:dyDescent="0.35">
      <c r="B330" s="977" t="s">
        <v>732</v>
      </c>
      <c r="C330" s="977" t="s">
        <v>733</v>
      </c>
      <c r="D330" s="593" t="s">
        <v>734</v>
      </c>
      <c r="E330" s="593" t="s">
        <v>735</v>
      </c>
      <c r="F330" s="979" t="s">
        <v>339</v>
      </c>
      <c r="G330" s="980"/>
      <c r="H330" s="594" t="s">
        <v>736</v>
      </c>
      <c r="I330" s="593" t="s">
        <v>737</v>
      </c>
      <c r="J330" s="981" t="s">
        <v>339</v>
      </c>
      <c r="K330" s="982"/>
      <c r="L330" s="595" t="s">
        <v>736</v>
      </c>
      <c r="M330" s="596" t="s">
        <v>737</v>
      </c>
      <c r="N330" s="983" t="s">
        <v>339</v>
      </c>
      <c r="O330" s="984"/>
      <c r="P330" s="597" t="s">
        <v>738</v>
      </c>
      <c r="Q330" s="597" t="s">
        <v>739</v>
      </c>
      <c r="R330" s="985" t="s">
        <v>339</v>
      </c>
      <c r="S330" s="984"/>
    </row>
    <row r="331" spans="2:20" ht="43" customHeight="1" x14ac:dyDescent="0.35">
      <c r="B331" s="978"/>
      <c r="C331" s="978"/>
      <c r="D331" s="337"/>
      <c r="E331" s="338"/>
      <c r="F331" s="986"/>
      <c r="G331" s="987"/>
      <c r="H331" s="339"/>
      <c r="I331" s="340"/>
      <c r="J331" s="988"/>
      <c r="K331" s="989"/>
      <c r="L331" s="339"/>
      <c r="M331" s="340"/>
      <c r="N331" s="988"/>
      <c r="O331" s="989"/>
      <c r="P331" s="339"/>
      <c r="Q331" s="340"/>
      <c r="R331" s="988"/>
      <c r="S331" s="989"/>
      <c r="T331" s="366"/>
    </row>
    <row r="332" spans="2:20" ht="24" x14ac:dyDescent="0.35">
      <c r="B332" s="969" t="s">
        <v>740</v>
      </c>
      <c r="C332" s="969" t="s">
        <v>741</v>
      </c>
      <c r="D332" s="598" t="s">
        <v>742</v>
      </c>
      <c r="E332" s="587" t="s">
        <v>300</v>
      </c>
      <c r="F332" s="588" t="s">
        <v>323</v>
      </c>
      <c r="G332" s="599" t="s">
        <v>393</v>
      </c>
      <c r="H332" s="588" t="s">
        <v>742</v>
      </c>
      <c r="I332" s="587" t="s">
        <v>300</v>
      </c>
      <c r="J332" s="588" t="s">
        <v>323</v>
      </c>
      <c r="K332" s="599" t="s">
        <v>393</v>
      </c>
      <c r="L332" s="588" t="s">
        <v>742</v>
      </c>
      <c r="M332" s="587" t="s">
        <v>300</v>
      </c>
      <c r="N332" s="588" t="s">
        <v>323</v>
      </c>
      <c r="O332" s="599" t="s">
        <v>393</v>
      </c>
      <c r="P332" s="588" t="s">
        <v>742</v>
      </c>
      <c r="Q332" s="587" t="s">
        <v>300</v>
      </c>
      <c r="R332" s="588" t="s">
        <v>323</v>
      </c>
      <c r="S332" s="599" t="s">
        <v>393</v>
      </c>
    </row>
    <row r="333" spans="2:20" ht="28" customHeight="1" x14ac:dyDescent="0.35">
      <c r="B333" s="970"/>
      <c r="C333" s="971"/>
      <c r="D333" s="333"/>
      <c r="E333" s="341"/>
      <c r="F333" s="327"/>
      <c r="G333" s="342"/>
      <c r="H333" s="335"/>
      <c r="I333" s="343"/>
      <c r="J333" s="335"/>
      <c r="K333" s="401"/>
      <c r="L333" s="335"/>
      <c r="M333" s="343"/>
      <c r="N333" s="335"/>
      <c r="O333" s="401"/>
      <c r="P333" s="335"/>
      <c r="Q333" s="343"/>
      <c r="R333" s="335"/>
      <c r="S333" s="401"/>
    </row>
    <row r="334" spans="2:20" x14ac:dyDescent="0.35">
      <c r="B334" s="970"/>
      <c r="C334" s="969" t="s">
        <v>760</v>
      </c>
      <c r="D334" s="588" t="s">
        <v>743</v>
      </c>
      <c r="E334" s="967" t="s">
        <v>339</v>
      </c>
      <c r="F334" s="972"/>
      <c r="G334" s="599" t="s">
        <v>393</v>
      </c>
      <c r="H334" s="588" t="s">
        <v>743</v>
      </c>
      <c r="I334" s="967" t="s">
        <v>339</v>
      </c>
      <c r="J334" s="972"/>
      <c r="K334" s="599" t="s">
        <v>393</v>
      </c>
      <c r="L334" s="588" t="s">
        <v>743</v>
      </c>
      <c r="M334" s="967" t="s">
        <v>730</v>
      </c>
      <c r="N334" s="972"/>
      <c r="O334" s="599" t="s">
        <v>393</v>
      </c>
      <c r="P334" s="588" t="s">
        <v>743</v>
      </c>
      <c r="Q334" s="967" t="s">
        <v>730</v>
      </c>
      <c r="R334" s="972"/>
      <c r="S334" s="599" t="s">
        <v>393</v>
      </c>
    </row>
    <row r="335" spans="2:20" ht="37.5" customHeight="1" x14ac:dyDescent="0.35">
      <c r="B335" s="971"/>
      <c r="C335" s="971"/>
      <c r="D335" s="344"/>
      <c r="E335" s="973"/>
      <c r="F335" s="974"/>
      <c r="G335" s="345"/>
      <c r="H335" s="346"/>
      <c r="I335" s="975"/>
      <c r="J335" s="976"/>
      <c r="K335" s="347"/>
      <c r="L335" s="346"/>
      <c r="M335" s="975"/>
      <c r="N335" s="976"/>
      <c r="O335" s="347"/>
      <c r="P335" s="346"/>
      <c r="Q335" s="975"/>
      <c r="R335" s="976"/>
      <c r="S335" s="347"/>
    </row>
  </sheetData>
  <dataConsolidate/>
  <mergeCells count="401">
    <mergeCell ref="B91:B93"/>
    <mergeCell ref="C91:C93"/>
    <mergeCell ref="D91:E91"/>
    <mergeCell ref="H91:I91"/>
    <mergeCell ref="B130:B131"/>
    <mergeCell ref="P130:S130"/>
    <mergeCell ref="M126:N126"/>
    <mergeCell ref="C130:C131"/>
    <mergeCell ref="L130:O130"/>
    <mergeCell ref="D92:E92"/>
    <mergeCell ref="H93:I93"/>
    <mergeCell ref="B132:B135"/>
    <mergeCell ref="C132:C133"/>
    <mergeCell ref="C134:C135"/>
    <mergeCell ref="E134:F134"/>
    <mergeCell ref="I134:J134"/>
    <mergeCell ref="M134:N134"/>
    <mergeCell ref="Q134:R134"/>
    <mergeCell ref="M104:M105"/>
    <mergeCell ref="N104:N105"/>
    <mergeCell ref="O104:O105"/>
    <mergeCell ref="P104:P105"/>
    <mergeCell ref="Q104:Q105"/>
    <mergeCell ref="R104:R105"/>
    <mergeCell ref="F101:F102"/>
    <mergeCell ref="G101:G102"/>
    <mergeCell ref="H101:H102"/>
    <mergeCell ref="I101:I102"/>
    <mergeCell ref="B108:B117"/>
    <mergeCell ref="C108:C109"/>
    <mergeCell ref="F108:G108"/>
    <mergeCell ref="J108:K108"/>
    <mergeCell ref="N108:O108"/>
    <mergeCell ref="R108:S108"/>
    <mergeCell ref="C110:C117"/>
    <mergeCell ref="B118:B127"/>
    <mergeCell ref="C118:C119"/>
    <mergeCell ref="C120:C127"/>
    <mergeCell ref="E120:F120"/>
    <mergeCell ref="I120:J120"/>
    <mergeCell ref="M120:N120"/>
    <mergeCell ref="R120:S120"/>
    <mergeCell ref="K95:K96"/>
    <mergeCell ref="L95:L96"/>
    <mergeCell ref="M95:M96"/>
    <mergeCell ref="N95:N96"/>
    <mergeCell ref="O95:O96"/>
    <mergeCell ref="P95:P96"/>
    <mergeCell ref="Q95:Q96"/>
    <mergeCell ref="D329:G329"/>
    <mergeCell ref="H329:K329"/>
    <mergeCell ref="L329:O329"/>
    <mergeCell ref="P329:S329"/>
    <mergeCell ref="L129:O129"/>
    <mergeCell ref="J101:J102"/>
    <mergeCell ref="B94:B105"/>
    <mergeCell ref="C94:C105"/>
    <mergeCell ref="D95:D96"/>
    <mergeCell ref="E95:E96"/>
    <mergeCell ref="F95:F96"/>
    <mergeCell ref="G95:G96"/>
    <mergeCell ref="H95:H96"/>
    <mergeCell ref="I95:I96"/>
    <mergeCell ref="J95:J96"/>
    <mergeCell ref="B64:B65"/>
    <mergeCell ref="C64:C65"/>
    <mergeCell ref="B66:B67"/>
    <mergeCell ref="C66:C67"/>
    <mergeCell ref="R66:S66"/>
    <mergeCell ref="B68:B71"/>
    <mergeCell ref="C68:C69"/>
    <mergeCell ref="C70:C71"/>
    <mergeCell ref="D72:G72"/>
    <mergeCell ref="H72:K72"/>
    <mergeCell ref="L72:O72"/>
    <mergeCell ref="P72:S72"/>
    <mergeCell ref="F66:G66"/>
    <mergeCell ref="J66:K66"/>
    <mergeCell ref="N66:O66"/>
    <mergeCell ref="F67:G67"/>
    <mergeCell ref="J67:K67"/>
    <mergeCell ref="F69:G69"/>
    <mergeCell ref="J69:K69"/>
    <mergeCell ref="N69:O69"/>
    <mergeCell ref="R69:S69"/>
    <mergeCell ref="F70:G70"/>
    <mergeCell ref="J70:K70"/>
    <mergeCell ref="N70:O70"/>
    <mergeCell ref="B73:B81"/>
    <mergeCell ref="C73:C74"/>
    <mergeCell ref="F73:G73"/>
    <mergeCell ref="J73:K73"/>
    <mergeCell ref="N73:O73"/>
    <mergeCell ref="R73:S73"/>
    <mergeCell ref="C75:C81"/>
    <mergeCell ref="F80:G80"/>
    <mergeCell ref="J80:K80"/>
    <mergeCell ref="N80:O80"/>
    <mergeCell ref="R80:S80"/>
    <mergeCell ref="F81:G81"/>
    <mergeCell ref="J79:K79"/>
    <mergeCell ref="N79:O79"/>
    <mergeCell ref="R79:S79"/>
    <mergeCell ref="F74:G74"/>
    <mergeCell ref="J74:K74"/>
    <mergeCell ref="N74:O74"/>
    <mergeCell ref="R74:S74"/>
    <mergeCell ref="F75:G75"/>
    <mergeCell ref="J75:K75"/>
    <mergeCell ref="N75:O75"/>
    <mergeCell ref="R75:S75"/>
    <mergeCell ref="F78:G78"/>
    <mergeCell ref="R71:S71"/>
    <mergeCell ref="J76:K76"/>
    <mergeCell ref="N76:O76"/>
    <mergeCell ref="R76:S76"/>
    <mergeCell ref="F77:G77"/>
    <mergeCell ref="J77:K77"/>
    <mergeCell ref="N77:O77"/>
    <mergeCell ref="C2:G2"/>
    <mergeCell ref="B6:G6"/>
    <mergeCell ref="B7:G7"/>
    <mergeCell ref="B8:G8"/>
    <mergeCell ref="C3:G3"/>
    <mergeCell ref="N54:N55"/>
    <mergeCell ref="O54:O55"/>
    <mergeCell ref="R54:R55"/>
    <mergeCell ref="S54:S55"/>
    <mergeCell ref="B56:B59"/>
    <mergeCell ref="C56:C57"/>
    <mergeCell ref="F56:G56"/>
    <mergeCell ref="J56:K56"/>
    <mergeCell ref="N56:O56"/>
    <mergeCell ref="R56:S56"/>
    <mergeCell ref="B53:B55"/>
    <mergeCell ref="C53:C55"/>
    <mergeCell ref="E135:F135"/>
    <mergeCell ref="I135:J135"/>
    <mergeCell ref="M135:N135"/>
    <mergeCell ref="Q135:R135"/>
    <mergeCell ref="P131:S131"/>
    <mergeCell ref="D131:G131"/>
    <mergeCell ref="H131:K131"/>
    <mergeCell ref="L131:O131"/>
    <mergeCell ref="E125:F125"/>
    <mergeCell ref="E126:F126"/>
    <mergeCell ref="E127:F127"/>
    <mergeCell ref="I125:J125"/>
    <mergeCell ref="I126:J126"/>
    <mergeCell ref="I127:J127"/>
    <mergeCell ref="M125:N125"/>
    <mergeCell ref="D130:G130"/>
    <mergeCell ref="H130:K130"/>
    <mergeCell ref="D129:G129"/>
    <mergeCell ref="H129:K129"/>
    <mergeCell ref="P129:S129"/>
    <mergeCell ref="F109:G109"/>
    <mergeCell ref="J109:K109"/>
    <mergeCell ref="N109:O109"/>
    <mergeCell ref="E86:F86"/>
    <mergeCell ref="D90:G90"/>
    <mergeCell ref="H90:K90"/>
    <mergeCell ref="D101:D102"/>
    <mergeCell ref="E101:E102"/>
    <mergeCell ref="I86:J86"/>
    <mergeCell ref="M86:N86"/>
    <mergeCell ref="L104:L105"/>
    <mergeCell ref="M101:M102"/>
    <mergeCell ref="G104:G105"/>
    <mergeCell ref="H104:H105"/>
    <mergeCell ref="I104:I105"/>
    <mergeCell ref="J104:J105"/>
    <mergeCell ref="J98:J99"/>
    <mergeCell ref="K98:K99"/>
    <mergeCell ref="H107:K107"/>
    <mergeCell ref="D98:D99"/>
    <mergeCell ref="E98:E99"/>
    <mergeCell ref="K101:K102"/>
    <mergeCell ref="K104:K105"/>
    <mergeCell ref="N101:N102"/>
    <mergeCell ref="Q86:R86"/>
    <mergeCell ref="E87:F87"/>
    <mergeCell ref="I87:J87"/>
    <mergeCell ref="M87:N87"/>
    <mergeCell ref="Q87:R87"/>
    <mergeCell ref="D93:E93"/>
    <mergeCell ref="H92:I92"/>
    <mergeCell ref="E88:F88"/>
    <mergeCell ref="I88:J88"/>
    <mergeCell ref="L90:O90"/>
    <mergeCell ref="P90:S90"/>
    <mergeCell ref="L91:M91"/>
    <mergeCell ref="P91:Q91"/>
    <mergeCell ref="R95:R96"/>
    <mergeCell ref="S95:S96"/>
    <mergeCell ref="M127:N127"/>
    <mergeCell ref="R125:S125"/>
    <mergeCell ref="R126:S126"/>
    <mergeCell ref="R127:S127"/>
    <mergeCell ref="O98:O99"/>
    <mergeCell ref="P98:P99"/>
    <mergeCell ref="Q98:Q99"/>
    <mergeCell ref="R98:R99"/>
    <mergeCell ref="S98:S99"/>
    <mergeCell ref="S104:S105"/>
    <mergeCell ref="M98:M99"/>
    <mergeCell ref="N98:N99"/>
    <mergeCell ref="L107:O107"/>
    <mergeCell ref="P107:S107"/>
    <mergeCell ref="R109:S109"/>
    <mergeCell ref="O101:O102"/>
    <mergeCell ref="P101:P102"/>
    <mergeCell ref="Q101:Q102"/>
    <mergeCell ref="R101:R102"/>
    <mergeCell ref="S101:S102"/>
    <mergeCell ref="L98:L99"/>
    <mergeCell ref="L101:L102"/>
    <mergeCell ref="D53:E53"/>
    <mergeCell ref="H53:I53"/>
    <mergeCell ref="L53:M53"/>
    <mergeCell ref="P53:Q53"/>
    <mergeCell ref="F54:F55"/>
    <mergeCell ref="G54:G55"/>
    <mergeCell ref="J54:J55"/>
    <mergeCell ref="K54:K55"/>
    <mergeCell ref="C58:C59"/>
    <mergeCell ref="F57:G57"/>
    <mergeCell ref="J57:K57"/>
    <mergeCell ref="N57:O57"/>
    <mergeCell ref="D52:G52"/>
    <mergeCell ref="H52:K52"/>
    <mergeCell ref="L52:O52"/>
    <mergeCell ref="P52:S52"/>
    <mergeCell ref="D49:D50"/>
    <mergeCell ref="E49:E50"/>
    <mergeCell ref="H49:H50"/>
    <mergeCell ref="I49:I50"/>
    <mergeCell ref="L49:L50"/>
    <mergeCell ref="M49:M50"/>
    <mergeCell ref="P43:P44"/>
    <mergeCell ref="Q43:Q44"/>
    <mergeCell ref="D40:D41"/>
    <mergeCell ref="E40:E41"/>
    <mergeCell ref="H40:H41"/>
    <mergeCell ref="I40:I41"/>
    <mergeCell ref="Q46:Q47"/>
    <mergeCell ref="P49:P50"/>
    <mergeCell ref="Q49:Q50"/>
    <mergeCell ref="D46:D47"/>
    <mergeCell ref="E46:E47"/>
    <mergeCell ref="H46:H47"/>
    <mergeCell ref="I46:I47"/>
    <mergeCell ref="B39:B50"/>
    <mergeCell ref="C39:C50"/>
    <mergeCell ref="B26:B28"/>
    <mergeCell ref="C26:C28"/>
    <mergeCell ref="D26:E26"/>
    <mergeCell ref="H26:I26"/>
    <mergeCell ref="L40:L41"/>
    <mergeCell ref="M40:M41"/>
    <mergeCell ref="P40:P41"/>
    <mergeCell ref="F27:F28"/>
    <mergeCell ref="G27:G28"/>
    <mergeCell ref="J27:J28"/>
    <mergeCell ref="L46:L47"/>
    <mergeCell ref="M46:M47"/>
    <mergeCell ref="P46:P47"/>
    <mergeCell ref="L26:M26"/>
    <mergeCell ref="P26:Q26"/>
    <mergeCell ref="Q40:Q41"/>
    <mergeCell ref="D43:D44"/>
    <mergeCell ref="E43:E44"/>
    <mergeCell ref="H43:H44"/>
    <mergeCell ref="I43:I44"/>
    <mergeCell ref="L43:L44"/>
    <mergeCell ref="M43:M44"/>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 ref="E85:F85"/>
    <mergeCell ref="I85:J85"/>
    <mergeCell ref="M85:N85"/>
    <mergeCell ref="J81:K81"/>
    <mergeCell ref="N81:O81"/>
    <mergeCell ref="R81:S81"/>
    <mergeCell ref="F79:G79"/>
    <mergeCell ref="F76:G76"/>
    <mergeCell ref="B60:B61"/>
    <mergeCell ref="C60:C61"/>
    <mergeCell ref="B82:B88"/>
    <mergeCell ref="C82:C88"/>
    <mergeCell ref="E82:F82"/>
    <mergeCell ref="I82:J82"/>
    <mergeCell ref="M88:N88"/>
    <mergeCell ref="Q88:R88"/>
    <mergeCell ref="M82:N82"/>
    <mergeCell ref="Q82:R82"/>
    <mergeCell ref="Q85:R85"/>
    <mergeCell ref="E83:F83"/>
    <mergeCell ref="I83:J83"/>
    <mergeCell ref="M83:N83"/>
    <mergeCell ref="Q83:R83"/>
    <mergeCell ref="E84:F84"/>
    <mergeCell ref="J78:K78"/>
    <mergeCell ref="N78:O78"/>
    <mergeCell ref="R78:S78"/>
    <mergeCell ref="B330:B331"/>
    <mergeCell ref="C330:C331"/>
    <mergeCell ref="F330:G330"/>
    <mergeCell ref="J330:K330"/>
    <mergeCell ref="N330:O330"/>
    <mergeCell ref="R330:S330"/>
    <mergeCell ref="F331:G331"/>
    <mergeCell ref="J331:K331"/>
    <mergeCell ref="N331:O331"/>
    <mergeCell ref="R331:S331"/>
    <mergeCell ref="I123:J123"/>
    <mergeCell ref="M123:N123"/>
    <mergeCell ref="R123:S123"/>
    <mergeCell ref="F98:F99"/>
    <mergeCell ref="G98:G99"/>
    <mergeCell ref="H98:H99"/>
    <mergeCell ref="I98:I99"/>
    <mergeCell ref="D107:G107"/>
    <mergeCell ref="D104:D105"/>
    <mergeCell ref="E104:E105"/>
    <mergeCell ref="F104:F105"/>
    <mergeCell ref="B332:B335"/>
    <mergeCell ref="C332:C333"/>
    <mergeCell ref="C334:C335"/>
    <mergeCell ref="E334:F334"/>
    <mergeCell ref="E335:F335"/>
    <mergeCell ref="I335:J335"/>
    <mergeCell ref="M335:N335"/>
    <mergeCell ref="Q335:R335"/>
    <mergeCell ref="I334:J334"/>
    <mergeCell ref="M334:N334"/>
    <mergeCell ref="Q334:R334"/>
    <mergeCell ref="R77:S77"/>
    <mergeCell ref="R57:S57"/>
    <mergeCell ref="F64:G64"/>
    <mergeCell ref="H64:I64"/>
    <mergeCell ref="J64:K64"/>
    <mergeCell ref="D63:G63"/>
    <mergeCell ref="H63:K63"/>
    <mergeCell ref="L63:O63"/>
    <mergeCell ref="P63:S63"/>
    <mergeCell ref="L64:M64"/>
    <mergeCell ref="N64:O64"/>
    <mergeCell ref="P64:Q64"/>
    <mergeCell ref="R64:S64"/>
    <mergeCell ref="R70:S70"/>
    <mergeCell ref="F71:G71"/>
    <mergeCell ref="J71:K71"/>
    <mergeCell ref="N71:O71"/>
    <mergeCell ref="P65:Q65"/>
    <mergeCell ref="R65:S65"/>
    <mergeCell ref="F68:G68"/>
    <mergeCell ref="J68:K68"/>
    <mergeCell ref="N68:O68"/>
    <mergeCell ref="R68:S68"/>
    <mergeCell ref="D64:E64"/>
    <mergeCell ref="R67:S67"/>
    <mergeCell ref="D65:E65"/>
    <mergeCell ref="F65:G65"/>
    <mergeCell ref="H65:I65"/>
    <mergeCell ref="J65:K65"/>
    <mergeCell ref="L65:M65"/>
    <mergeCell ref="N65:O65"/>
    <mergeCell ref="N67:O67"/>
    <mergeCell ref="E124:F124"/>
    <mergeCell ref="I124:J124"/>
    <mergeCell ref="M124:N124"/>
    <mergeCell ref="R124:S124"/>
    <mergeCell ref="E121:F121"/>
    <mergeCell ref="I121:J121"/>
    <mergeCell ref="M121:N121"/>
    <mergeCell ref="R121:S121"/>
    <mergeCell ref="E122:F122"/>
    <mergeCell ref="I122:J122"/>
    <mergeCell ref="M122:N122"/>
    <mergeCell ref="R122:S122"/>
    <mergeCell ref="I84:J84"/>
    <mergeCell ref="M84:N84"/>
    <mergeCell ref="Q84:R84"/>
    <mergeCell ref="E123:F123"/>
  </mergeCells>
  <conditionalFormatting sqref="E142">
    <cfRule type="iconSet" priority="1">
      <iconSet iconSet="4ArrowsGray">
        <cfvo type="percent" val="0"/>
        <cfvo type="percent" val="25"/>
        <cfvo type="percent" val="50"/>
        <cfvo type="percent" val="75"/>
      </iconSet>
    </cfRule>
  </conditionalFormatting>
  <dataValidations xWindow="633" yWindow="580" count="92">
    <dataValidation type="whole" allowBlank="1" showInputMessage="1" showErrorMessage="1" error="Please enter a number here" prompt="Enter No. of development strategies" sqref="D135 H135 L135 P135" xr:uid="{07906451-595B-8C4A-A590-864D15FE20FA}">
      <formula1>0</formula1>
      <formula2>999999999</formula2>
    </dataValidation>
    <dataValidation type="whole" allowBlank="1" showInputMessage="1" showErrorMessage="1" error="Please enter a number" prompt="Enter No. of policy introduced or adjusted" sqref="D133 H133 L133 P133" xr:uid="{FDCC16DD-0D99-3B41-A83E-F912D3E8B859}">
      <formula1>0</formula1>
      <formula2>999999999999</formula2>
    </dataValidation>
    <dataValidation type="decimal" allowBlank="1" showInputMessage="1" showErrorMessage="1" error="Please enter a number" prompt="Enter income level of households" sqref="O127 G127 K127 G121 G123 G125 K121 K123 K125 O121 O123 O125" xr:uid="{176F3C22-1779-3B46-92D3-CC96819A2306}">
      <formula1>0</formula1>
      <formula2>9999999999999</formula2>
    </dataValidation>
    <dataValidation type="whole" allowBlank="1" showInputMessage="1" showErrorMessage="1" prompt="Enter number of households" sqref="L127 D127 H127 D121 D123 D125 H121 H123 H125 L121 L123 L125 P121 P123 P125 P127" xr:uid="{BCF32334-0F93-1246-BC3E-229712D31EA2}">
      <formula1>0</formula1>
      <formula2>999999999999</formula2>
    </dataValidation>
    <dataValidation type="whole" allowBlank="1" showInputMessage="1" showErrorMessage="1" prompt="Enter number of assets" sqref="D119 P119 L119 H119" xr:uid="{D737CDD5-C013-B44A-8598-89B44656ADD1}">
      <formula1>0</formula1>
      <formula2>9999999999999</formula2>
    </dataValidation>
    <dataValidation type="whole" allowBlank="1" showInputMessage="1" showErrorMessage="1" error="Please enter a number here" prompt="Please enter the No. of targeted households" sqref="D109 L117 H109 D117 H117 L109 P109 D111 D113 D115 H111 H113 H115 L111 L113 L115 P111 P113 P115 P117" xr:uid="{A3B9B16E-7908-C548-A67A-CB2A5C0B0F2B}">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5:E96 E98:E99 E101:E102 E104:E105 I95:I96 M98:M99 I98:I99 I101:I102 I104:I105 M104:M105 M101:M102 M95:M96 Q95:Q96 Q98:Q99 Q101:Q102 Q104:Q105" xr:uid="{8E90DC22-BD2C-3F43-9029-373591DD887E}">
      <formula1>0</formula1>
    </dataValidation>
    <dataValidation type="whole" allowBlank="1" showInputMessage="1" showErrorMessage="1" error="Please enter a number here" prompt="Please enter a number" sqref="D83:D88 H83:H88 L83:L88 P83:P88" xr:uid="{07EC7FAD-D191-3448-BB2D-1EBEE853C69E}">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AF94C0C7-0581-3F47-9ECB-1803D6DEF28B}">
      <formula1>0</formula1>
      <formula2>9999999999</formula2>
    </dataValidation>
    <dataValidation type="decimal" allowBlank="1" showInputMessage="1" showErrorMessage="1" errorTitle="Invalid data" error="Please enter a number" prompt="Enter total number of staff trained" sqref="D57" xr:uid="{93451F44-9B6B-614D-9444-CC4B0DD8533D}">
      <formula1>0</formula1>
      <formula2>9999999999</formula2>
    </dataValidation>
    <dataValidation type="decimal" allowBlank="1" showInputMessage="1" showErrorMessage="1" errorTitle="Invalid data" error="Please enter a number" sqref="Q54 P57 L57 H57 M54" xr:uid="{8FC32FD2-12FC-2349-B295-1584DFECD9CD}">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55F023B4-6B1B-8A4F-9A2A-C550783B44CE}">
      <formula1>0</formula1>
      <formula2>9999999</formula2>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9792FC7D-3575-5643-9BFF-EBE7FC36A89F}">
      <formula1>0</formula1>
      <formula2>9999999999</formula2>
    </dataValidation>
    <dataValidation type="list" allowBlank="1" showInputMessage="1" showErrorMessage="1" sqref="E148:E149" xr:uid="{82F7E115-0FDD-2E4C-8A84-C67C433841BA}">
      <formula1>$D$16:$D$18</formula1>
    </dataValidation>
    <dataValidation type="decimal" allowBlank="1" showInputMessage="1" showErrorMessage="1" errorTitle="Invalid data" error="Please enter a number between 0 and 9999999" prompt="Enter a number here" sqref="E21:G21 E27 I21:K21 Q21:S21 M27 I27 M21:O21 Q27" xr:uid="{B9972D61-5CE5-EF48-A55B-881C70803986}">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96924D78-3191-F644-8453-54C2102E7A9A}">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9 I55 M55 M57 I57 Q28 E57 Q57 I67 M67 Q67 Q109 M117 I117 M109 I109 E117 Q55 D65:E65 E111 E113 E115 I111 I113 I115 M111 M113 M115 Q111 Q113 Q115 Q117 H65:I65 L65:M65 P65:Q65" xr:uid="{A7D3B0B7-B7E5-1545-AE77-7E3EBD9AE212}">
      <formula1>0</formula1>
      <formula2>100</formula2>
    </dataValidation>
    <dataValidation type="list" allowBlank="1" showInputMessage="1" showErrorMessage="1" prompt="Select type of policy" sqref="S133 O133" xr:uid="{4C368EB9-EC13-684E-9E64-D0EAE5A2F5D3}">
      <formula1>policy</formula1>
    </dataValidation>
    <dataValidation type="list" allowBlank="1" showInputMessage="1" showErrorMessage="1" prompt="Select income source" sqref="Q121 Q125 Q127 Q123" xr:uid="{AB6FC2E9-EA0E-3E4C-A3C2-FDF3E2FB7F83}">
      <formula1>incomesource</formula1>
    </dataValidation>
    <dataValidation type="list" allowBlank="1" showInputMessage="1" showErrorMessage="1" prompt="Select the effectiveness of protection/rehabilitation" sqref="S104 S98 S101 S95" xr:uid="{E05138D1-DF30-0243-80D6-B6EE1D7F50AA}">
      <formula1>effectiveness</formula1>
    </dataValidation>
    <dataValidation type="list" allowBlank="1" showInputMessage="1" showErrorMessage="1" prompt="Select level of improvements" sqref="Q92:Q93 M92:M93" xr:uid="{2B2EC572-366E-F24C-9591-3153ADF9570C}">
      <formula1>effectiveness</formula1>
    </dataValidation>
    <dataValidation type="list" allowBlank="1" showInputMessage="1" showErrorMessage="1" sqref="I132 O118 K82 I82 G82 K132 M132 Q82 S82 E132 O132 F118 G132 S118 O82 M82 K118 S132 Q132 I332 K332 M332 E332 O332 G332 S332 Q332" xr:uid="{81A508EF-F836-C244-958B-31A64A1F5C2A}">
      <formula1>group</formula1>
    </dataValidation>
    <dataValidation type="list" allowBlank="1" showInputMessage="1" showErrorMessage="1" sqref="B68:B70" xr:uid="{D437B3F3-F291-C149-A81D-D4A7048D93F3}">
      <formula1>selectyn</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E958993F-BFCC-8245-BC84-BAAC698AC8F9}">
      <formula1>0</formula1>
      <formula2>99999</formula2>
    </dataValidation>
    <dataValidation type="list" allowBlank="1" showInputMessage="1" showErrorMessage="1" sqref="E83:F88 I83:J88 M83:N88 Q83:R88" xr:uid="{8255C193-0C6E-ED46-B770-6085D4CF35F1}">
      <formula1>type1</formula1>
    </dataValidation>
    <dataValidation allowBlank="1" showInputMessage="1" showErrorMessage="1" prompt="Please enter your project ID" sqref="C12" xr:uid="{F0F86AC3-F9DD-D249-92C5-618A5F61F92E}"/>
    <dataValidation allowBlank="1" showInputMessage="1" showErrorMessage="1" prompt="Enter the name of the Implementing Entity_x000a_" sqref="C13" xr:uid="{FC59F8D2-507B-D546-9B95-EE8B92104900}"/>
    <dataValidation allowBlank="1" showInputMessage="1" showErrorMessage="1" prompt="Please include number of institutions" sqref="P61 D61 H61 L61" xr:uid="{24C17FFE-E641-CC43-AD60-4B06386F5179}"/>
    <dataValidation type="list" allowBlank="1" showInputMessage="1" showErrorMessage="1" prompt="Select scale" sqref="G61 K61 O61 S61" xr:uid="{0F90F0AC-3A32-9349-978A-DD8B508ACB2B}">
      <formula1>"4: High capacity, 3: Medium capacity, 2: Low capacity, 1: No capacity"</formula1>
    </dataValidation>
    <dataValidation type="list" allowBlank="1" showInputMessage="1" showErrorMessage="1" prompt="Select scale" sqref="E61 I61 M61 Q61" xr:uid="{258FB160-9A19-C54A-903D-10AEF5B4494B}">
      <formula1>"National, Local"</formula1>
    </dataValidation>
    <dataValidation type="list" allowBlank="1" showInputMessage="1" showErrorMessage="1" prompt="Select sector" sqref="R61" xr:uid="{3779AA0D-5D6F-D944-A12B-972C72BFDDC7}">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6EBE7453-AC0E-3848-B26F-B2947B59D63F}">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233CFAAF-2208-324D-9AB0-3E3CE1818567}">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9108A94F-82CF-E249-9032-85BAACFC8034}">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73CD73F3-99BC-6F4C-AF83-198FB2032F18}">
      <formula1>"Training manuals, handbooks, technical guidelines"</formula1>
    </dataValidation>
    <dataValidation type="list" allowBlank="1" showInputMessage="1" showErrorMessage="1" prompt="Select level of awarness" sqref="F69:G69 J69:K69 N69:O69 R69:S69" xr:uid="{EF3CB639-A4BA-E943-89B6-EAAF7BCCC667}">
      <formula1>"5: Fully aware, 4: Mostly aware, 3: Partially aware, 2: Partially not aware, 1: Aware of neither"</formula1>
    </dataValidation>
    <dataValidation type="list" allowBlank="1" showInputMessage="1" showErrorMessage="1" prompt="Select level of awarness" sqref="F71:G71" xr:uid="{ED41916A-A96A-EB4F-AE35-38795EF3402A}">
      <formula1>"Regional, National, Sub-national, Local"</formula1>
    </dataValidation>
    <dataValidation type="list" allowBlank="1" showInputMessage="1" showErrorMessage="1" errorTitle="Invalid data" error="Please enter a number between 0 and 100" sqref="I71 M71 Q71" xr:uid="{5A0C7B55-EC75-B04B-B527-06BEBE284539}">
      <formula1>"Training manuals, Handbooks, Technical guidelines"</formula1>
    </dataValidation>
    <dataValidation type="list" allowBlank="1" showInputMessage="1" showErrorMessage="1" sqref="J71:K71 R71:S71 N71:O71" xr:uid="{98AD1B7F-6474-484D-8D88-AD2138F98234}">
      <formula1>"Regional, National, Sub-national, Local"</formula1>
    </dataValidation>
    <dataValidation type="list" allowBlank="1" showInputMessage="1" showErrorMessage="1" prompt="Select type" sqref="E335:F335 I335:J335 M335:N335 Q335:R335" xr:uid="{9DA53B14-55B5-744A-ABC8-036E9D298FEB}">
      <formula1>"Innovative practice, Innovative product, Innovative technology "</formula1>
    </dataValidation>
    <dataValidation type="list" allowBlank="1" showInputMessage="1" showErrorMessage="1" prompt="Select status" sqref="J333 N333 F333 R333" xr:uid="{1A2C0039-AB1C-1F4E-860C-0999A89A7EE4}">
      <formula1>"No innovative practices, Undertaking innovative practices, Completed innovation practices"</formula1>
    </dataValidation>
    <dataValidation type="list" allowBlank="1" showInputMessage="1" showErrorMessage="1" prompt="Select integration level" sqref="R331:S331 N331:O331" xr:uid="{3FC1921E-CEB1-5D44-B23C-7483FE60DEAF}">
      <formula1>"Innovation rolled out, Innovation accelerated, Innovation scaled-up, Innovation replicated"</formula1>
    </dataValidation>
    <dataValidation type="list" allowBlank="1" showInputMessage="1" showErrorMessage="1" prompt="Select integration level" sqref="P331 H331 L331" xr:uid="{E0434298-367E-074D-B9BF-B1BD327DD16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1" xr:uid="{166833D5-A670-AB4D-9D3E-6BCBC8EB990E}">
      <formula1>"Regional, National, Subnational, Community"</formula1>
    </dataValidation>
    <dataValidation type="list" allowBlank="1" showInputMessage="1" showErrorMessage="1" prompt="Select sector" sqref="Q333 E333 I333 M333" xr:uid="{EF921BCF-8CAC-7A4B-A408-AD86776A9789}">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5 G335 O333 G333 K333 S333 K335 O335" xr:uid="{747C0EFA-3FFB-B24B-B142-DBFDF4579BD5}">
      <formula1>"5: Very effective, 4: Effective, 3: Moderately effective, 2: Partially effective, 1: Ineffective"</formula1>
    </dataValidation>
    <dataValidation type="list" allowBlank="1" showInputMessage="1" showErrorMessage="1" prompt="Select integration level" sqref="I331 M331 Q331" xr:uid="{753C0F0A-DCAB-BE4C-BB32-E3EF5EE8B6ED}">
      <formula1>"Regional, National, Sub-national, Community"</formula1>
    </dataValidation>
    <dataValidation type="list" allowBlank="1" showInputMessage="1" showErrorMessage="1" sqref="J331:K331" xr:uid="{DFF1EA67-1636-A944-B441-E12BB7B13AB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3 L333 P333" xr:uid="{5DB87037-7DD7-A347-82D4-3E6197D0AD8A}">
      <formula1>0</formula1>
      <formula2>999999999999</formula2>
    </dataValidation>
    <dataValidation type="list" allowBlank="1" showInputMessage="1" showErrorMessage="1" sqref="D331" xr:uid="{753553FD-3E52-0145-A77D-5671D0593977}">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3" xr:uid="{69E778A1-948A-0D48-96BF-71595E2F343F}">
      <formula1>0</formula1>
      <formula2>999999999999</formula2>
    </dataValidation>
    <dataValidation type="whole" allowBlank="1" showInputMessage="1" showErrorMessage="1" error="Please enter a number here" prompt="Enter number of key findings" sqref="D335 H335 L335 P335" xr:uid="{4136635F-E3B7-C240-9F72-E6A51016EE63}">
      <formula1>0</formula1>
      <formula2>999999999</formula2>
    </dataValidation>
    <dataValidation type="list" allowBlank="1" showInputMessage="1" showErrorMessage="1" errorTitle="Invalid data" error="Please enter a number between 0 and 100" prompt="Enter a percentage using the drop down menu" sqref="Q69 E69 I69 M69" xr:uid="{8FE68574-DFC4-BC4D-BEB0-0776043096AB}">
      <formula1>"20% to 39%, 40% to 60%, 61% to 80%"</formula1>
    </dataValidation>
    <dataValidation type="list" allowBlank="1" showInputMessage="1" showErrorMessage="1" prompt="Select integration level" sqref="F331:G331" xr:uid="{94EE54AB-A41F-814D-A7AC-9B78AA3CCF79}">
      <formula1>"Innovation rolled out,Innovation accelerated, Innovation scaled-up, Innovation replicated"</formula1>
    </dataValidation>
    <dataValidation type="list" allowBlank="1" showInputMessage="1" showErrorMessage="1" error="Select from the drop-down list._x000a_" prompt="Select overall effectiveness" sqref="G27:G28 K27:K28 O27:O28 S27:S28" xr:uid="{2276E7A7-6488-5343-B59B-5017F8A8EA4A}">
      <formula1>$K$161:$K$165</formula1>
    </dataValidation>
    <dataValidation type="list" allowBlank="1" showInputMessage="1" showErrorMessage="1" error="Select from the drop-down list" prompt="Select from the drop-down list" sqref="C15" xr:uid="{37328A84-C77D-C34A-A9D7-9FF118467966}">
      <formula1>$B$168:$B$326</formula1>
    </dataValidation>
    <dataValidation type="list" allowBlank="1" showInputMessage="1" showErrorMessage="1" error="Select from the drop-down list" prompt="Select from the drop-down list" sqref="C16" xr:uid="{922966E1-3D1D-A14E-B2F8-EAAC30539D7A}">
      <formula1>$B$162:$B$165</formula1>
    </dataValidation>
    <dataValidation type="list" allowBlank="1" showInputMessage="1" showErrorMessage="1" error="Please select from the drop-down list" prompt="Please select from the drop-down list" sqref="C14" xr:uid="{39B9C0C4-01EF-BE4A-A970-9F9BBE8A5BF0}">
      <formula1>$C$162:$C$164</formula1>
    </dataValidation>
    <dataValidation type="list" allowBlank="1" showInputMessage="1" showErrorMessage="1" error="Please select the from the drop-down list_x000a_" prompt="Please select from the drop-down list" sqref="C17" xr:uid="{61D82B32-55A3-584C-8CEA-6721A70B5715}">
      <formula1>$J$153:$J$160</formula1>
    </dataValidation>
    <dataValidation type="list" allowBlank="1" showInputMessage="1" showErrorMessage="1" prompt="Select state of enforcement" sqref="E135:F135 Q135:R135 M135:N135 I135:J135" xr:uid="{3B054C9D-7722-2A43-916C-A7CBCB00F265}">
      <formula1>$I$142:$I$146</formula1>
    </dataValidation>
    <dataValidation type="list" allowBlank="1" showInputMessage="1" showErrorMessage="1" prompt="Select integration level" sqref="D131:S131" xr:uid="{D93962A4-914D-7B43-87C2-DAC9BD553163}">
      <formula1>$H$149:$H$153</formula1>
    </dataValidation>
    <dataValidation type="list" allowBlank="1" showInputMessage="1" showErrorMessage="1" prompt="Select adaptation strategy" sqref="G119 S119 O119 K119" xr:uid="{B8318DAD-10BE-BE40-86C7-918D4958BCB1}">
      <formula1>$I$167:$I$183</formula1>
    </dataValidation>
    <dataValidation type="list" allowBlank="1" showInputMessage="1" showErrorMessage="1" error="Please select improvement level from the drop-down list" prompt="Select improvement level" sqref="F109:G109 R109:S109 N109:O109 J109:K109" xr:uid="{9D4F5430-22E7-5044-8E5D-EC64514CDABA}">
      <formula1>$H$156:$H$160</formula1>
    </dataValidation>
    <dataValidation type="list" allowBlank="1" showInputMessage="1" showErrorMessage="1" error="Please select a level of effectiveness from the drop-down list" prompt="Select the level of effectiveness of protection/rehabilitation" sqref="G95:G96 R95:R96 R98:R99 R101:R102 R104:R105 O104:O105 O101:O102 O98:O99 O95:O96 K95:K96 K98:K99 K101:K102 K104:K105 G104:G105 G101:G102 G98:G99" xr:uid="{26FC163E-EC66-B042-941D-BD6B0F019CF9}">
      <formula1>$K$161:$K$165</formula1>
    </dataValidation>
    <dataValidation type="list" allowBlank="1" showInputMessage="1" showErrorMessage="1" prompt="Select type" sqref="G92:G93 O92:O93 S92:S93 K92:K93" xr:uid="{A9B49AEB-0E78-EE40-AD57-4878389C4DED}">
      <formula1>$F$142:$F$146</formula1>
    </dataValidation>
    <dataValidation type="list" allowBlank="1" showInputMessage="1" showErrorMessage="1" prompt="Select level of improvements" sqref="D92:E93 P92:P93 L92:L93 H92:H93" xr:uid="{120631A2-CC80-1D4A-BDB4-C6B54648337A}">
      <formula1>$K$161:$K$165</formula1>
    </dataValidation>
    <dataValidation type="list" allowBlank="1" showInputMessage="1" showErrorMessage="1" prompt="Select type" sqref="F57:G57 P59 L59 H59 D59 R57:S57 N57:O57 J57:K57" xr:uid="{2E54F2E8-B049-AF48-9486-08D5A06716B8}">
      <formula1>$D$153:$D$155</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1751F4B-5A5C-EC40-A121-9F60CF1F8108}">
      <formula1>$D$141:$D$148</formula1>
    </dataValidation>
    <dataValidation type="list" allowBlank="1" showInputMessage="1" showErrorMessage="1" error="Select from the drop-down list" prompt="Select type of hazards information generated from the drop-down list_x000a_" sqref="F27:F28 R27:R28 N27:N28 J27:J28" xr:uid="{44E3D410-6179-184A-9E7E-3679112C3F34}">
      <formula1>$D$141:$D$148</formula1>
    </dataValidation>
    <dataValidation type="list" allowBlank="1" showInputMessage="1" showErrorMessage="1" prompt="Select sector" sqref="F54 Q133 R54 R119 N119 J119 F119 R59 E133 S83:S88 P76:P81 O83:O88 L76:L81 K83:K88 H76:H81 G83:G88 D76:D81 J59 N59 I133 J54 N54 M133 F59" xr:uid="{A8A960C0-5317-CE4B-95FE-3C71ADFE0323}">
      <formula1>$J$152:$J$160</formula1>
    </dataValidation>
    <dataValidation type="list" allowBlank="1" showInputMessage="1" showErrorMessage="1" prompt="Select capacity level" sqref="G54 S54 K54 O54" xr:uid="{4AF0AF49-F126-A94D-86E2-98DAEDE6E562}">
      <formula1>$F$161:$F$164</formula1>
    </dataValidation>
    <dataValidation type="list" allowBlank="1" showInputMessage="1" showErrorMessage="1" prompt="Select scale" sqref="F133 Q59 M59 I59 E59 R38 R36 R34 R32 R30 N30 N32 N34 N36 N38 J38 J36 J34 J32 J30 F38 F36 F34 F32 F30 R133 N133 J133" xr:uid="{28C1015A-E519-994E-A578-36A791AEAC3B}">
      <formula1>$D$157:$D$159</formula1>
    </dataValidation>
    <dataValidation type="list" allowBlank="1" showInputMessage="1" showErrorMessage="1" prompt="Select scale" sqref="G59 S59 K59 O59" xr:uid="{36EE1FA0-54EA-CA43-A639-D1AFC3F704A2}">
      <formula1>$F$161:$F$164</formula1>
    </dataValidation>
    <dataValidation type="list" allowBlank="1" showInputMessage="1" showErrorMessage="1" prompt="Select level of awarness" sqref="F67:G67 R67:S67 N67:O67 J67:K67" xr:uid="{D6596635-0DFC-494F-9441-00459C6D4C00}">
      <formula1>$G$161:$G$165</formula1>
    </dataValidation>
    <dataValidation type="list" allowBlank="1" showInputMessage="1" showErrorMessage="1" prompt="Select project/programme sector" sqref="D74 Q30 Q32 Q34 Q36 Q38 M38 M36 M34 M32 M30 I30 I32 I34 I36 I38 E38 E36 E34 E32 E30 P74 L74 H74" xr:uid="{81A785D8-963C-F945-9BD5-06B170BCBD90}">
      <formula1>$J$152:$J$160</formula1>
    </dataValidation>
    <dataValidation type="list" allowBlank="1" showInputMessage="1" showErrorMessage="1" prompt="Select geographical scale" sqref="E74 Q74 M74 I74" xr:uid="{F31580F0-2457-214D-88A1-0BD7CE3A58FD}">
      <formula1>$D$157:$D$159</formula1>
    </dataValidation>
    <dataValidation type="list" allowBlank="1" showInputMessage="1" showErrorMessage="1" prompt="Select response level" sqref="F74 R74 N74 J74" xr:uid="{AB87FEAA-ADED-354D-A324-2605BEAC13B8}">
      <formula1>$H$161:$H$165</formula1>
    </dataValidation>
    <dataValidation type="list" allowBlank="1" showInputMessage="1" showErrorMessage="1" prompt="Select changes in asset" sqref="F76:G81 R76:S81 N76:O81 J76:K81" xr:uid="{C93530B4-80EA-AE4C-8E61-DD7F1A4C63E2}">
      <formula1>$I$161:$I$165</formula1>
    </dataValidation>
    <dataValidation type="list" allowBlank="1" showInputMessage="1" showErrorMessage="1" prompt="Select programme/sector" sqref="F92:F93 R92:R93 N92:N93 J92:J93" xr:uid="{B75A7C3D-C245-CD42-BC1E-7AE44812CAB8}">
      <formula1>$J$152:$J$160</formula1>
    </dataValidation>
    <dataValidation type="list" allowBlank="1" showInputMessage="1" showErrorMessage="1" prompt="Select a sector" sqref="F65:G65 R65:S65 N65:O65 J65:K65" xr:uid="{0165A984-0F1E-F44D-8135-D9388B09F9CE}">
      <formula1>$J$152:$J$160</formula1>
    </dataValidation>
    <dataValidation type="list" allowBlank="1" showInputMessage="1" showErrorMessage="1" prompt="Select effectiveness" sqref="G135 S135 O135 K135" xr:uid="{78134D80-41DF-B54A-AFE6-C8C0AD9ACBC4}">
      <formula1>$K$161:$K$165</formula1>
    </dataValidation>
    <dataValidation type="list" allowBlank="1" showInputMessage="1" showErrorMessage="1" prompt="Select status" sqref="O38 S38 S36 S34 S32 S30 O36 O34 O32 O30 K36 K34 K32 K30 G38 G34 G32 G30 G36 K38" xr:uid="{9BF49E8B-3E07-CB46-8323-E4386D9A512A}">
      <formula1>$E$169:$E$171</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873AEDC5-38D8-4844-BA6F-C690429C6EE4}">
      <formula1>$D$169:$D$172</formula1>
    </dataValidation>
    <dataValidation type="list" allowBlank="1" showInputMessage="1" showErrorMessage="1" prompt="Select targeted asset" sqref="E76:E81 I76:I81 M76:M81 Q76:Q81" xr:uid="{8AC4BB3F-4739-124E-A862-57AF9AB1BA5A}">
      <formula1>$J$171:$J$172</formula1>
    </dataValidation>
    <dataValidation type="list" allowBlank="1" showInputMessage="1" showErrorMessage="1" prompt="Enter the unit and type of the natural asset of ecosystem restored" sqref="F95:F96 J98:J99 J101:J102 J104:J105 N98:N99 N101:N102 N104:N105 F104:F105 F101:F102 F98:F99 N95:N96 J95:J96" xr:uid="{17658850-7E34-3B4C-ABC2-08D18530C259}">
      <formula1>$C$166:$C$169</formula1>
    </dataValidation>
    <dataValidation type="list" allowBlank="1" showInputMessage="1" showErrorMessage="1" prompt="Select type of natural assets protected or rehabilitated" sqref="D95:D96 D98:D99 D101:D102 D104:D105 H95:H96 H98:H99 H101:H102 H104:H105 L98:L99 L101:L102 L104:L105 P98:P99 P101:P102 P104:P105 L95:L96 P95:P96" xr:uid="{6166A2EC-4CB3-8D4F-A98D-E5333005760B}">
      <formula1>$C$172:$C$179</formula1>
    </dataValidation>
    <dataValidation type="list" allowBlank="1" showInputMessage="1" showErrorMessage="1" prompt="Select % increase in income level" sqref="F117 R117 R115 R113 R111 N115 N113 N111 J115 J113 J111 F115 F113 J117 F111 N117" xr:uid="{4D30C296-3787-B342-B65E-3331A0590892}">
      <formula1>$E$174:$E$182</formula1>
    </dataValidation>
    <dataValidation type="list" allowBlank="1" showInputMessage="1" showErrorMessage="1" prompt="Please select the alternate source" sqref="G117 S117 S115 S113 S111 O115 O113 O111 K115 K113 K111 G115 G113 K117 G111 O117" xr:uid="{8678347A-A77C-2343-A823-DCA2031F72F4}">
      <formula1>$K$145:$K$159</formula1>
    </dataValidation>
    <dataValidation type="list" allowBlank="1" showInputMessage="1" showErrorMessage="1" prompt="Select income source" sqref="E121:F121 R127 R125 R123 M127 M125 M123 I127 I125 I123 R121 M121 I121 E123:F123 E125:F125 E127:F127" xr:uid="{F148E02D-9E80-0A4F-8438-C41E35483CC1}">
      <formula1>$K$145:$K$159</formula1>
    </dataValidation>
    <dataValidation type="list" allowBlank="1" showInputMessage="1" showErrorMessage="1" error="Select from the drop-down list" prompt="Select the geographical coverage of the Early Warning System" sqref="G40 S49 S46 S43 S40 O49 O46 O43 O40 K49 K46 K43 K40 G49 G46 G43" xr:uid="{D44872AE-B2B2-E542-8F6E-D0C341F70252}">
      <formula1>$D$157:$D$159</formula1>
    </dataValidation>
    <dataValidation type="list" allowBlank="1" showInputMessage="1" showErrorMessage="1" prompt="Select type of assets" sqref="E119 Q119 M119 I119" xr:uid="{62645387-8B10-7B45-A1F4-E0D6D7474A67}">
      <formula1>$L$146:$L$152</formula1>
    </dataValidation>
    <dataValidation type="list" allowBlank="1" showInputMessage="1" showErrorMessage="1" prompt="Select type of policy" sqref="G133 K133" xr:uid="{9E64F128-FE7D-F94F-B28F-A03210CFCB92}">
      <formula1>$H$170:$H$191</formula1>
    </dataValidation>
  </dataValidations>
  <hyperlinks>
    <hyperlink ref="B8" r:id="rId1" xr:uid="{164EA5BC-9C4E-534C-99D7-8C39CB2BDAB5}"/>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93"/>
  <sheetViews>
    <sheetView topLeftCell="O10" zoomScale="125" zoomScaleNormal="125" workbookViewId="0">
      <selection activeCell="O10" sqref="A1:XFD1048576"/>
    </sheetView>
  </sheetViews>
  <sheetFormatPr defaultColWidth="8.6328125" defaultRowHeight="14" x14ac:dyDescent="0.3"/>
  <cols>
    <col min="1" max="1" width="1.453125" style="21" customWidth="1"/>
    <col min="2" max="2" width="1.453125" style="20" customWidth="1"/>
    <col min="3" max="3" width="10.36328125" style="20" customWidth="1"/>
    <col min="4" max="4" width="21" style="20" customWidth="1"/>
    <col min="5" max="5" width="27.453125" style="21" customWidth="1"/>
    <col min="6" max="6" width="22.6328125" style="21" customWidth="1"/>
    <col min="7" max="7" width="13.453125" style="21" customWidth="1"/>
    <col min="8" max="8" width="1.81640625" style="21" customWidth="1"/>
    <col min="9" max="9" width="11.1796875" style="21" customWidth="1"/>
    <col min="10" max="10" width="6.1796875" style="21" customWidth="1"/>
    <col min="11" max="12" width="18.1796875" style="21" customWidth="1"/>
    <col min="13" max="13" width="27.6328125" style="21" customWidth="1"/>
    <col min="14" max="14" width="18.453125" style="21" customWidth="1"/>
    <col min="15" max="15" width="14.1796875" style="21" customWidth="1"/>
    <col min="16" max="16" width="1.81640625" style="21" customWidth="1"/>
    <col min="17" max="17" width="10.1796875" style="21" customWidth="1"/>
    <col min="18" max="19" width="8.6328125" style="21"/>
    <col min="20" max="20" width="23" style="21" customWidth="1"/>
    <col min="21" max="21" width="28.1796875" style="21" customWidth="1"/>
    <col min="22" max="22" width="23.81640625" style="21" customWidth="1"/>
    <col min="23" max="23" width="12.1796875" style="21" customWidth="1"/>
    <col min="24" max="24" width="2.1796875" style="21" customWidth="1"/>
    <col min="25" max="25" width="10.81640625" style="21" customWidth="1"/>
    <col min="26" max="26" width="5.81640625" style="21" customWidth="1"/>
    <col min="27" max="27" width="4.6328125" style="21" customWidth="1"/>
    <col min="28" max="28" width="24.81640625" style="21" customWidth="1"/>
    <col min="29" max="29" width="22.453125" style="21" customWidth="1"/>
    <col min="30" max="30" width="30.453125" style="21" customWidth="1"/>
    <col min="31" max="31" width="13.453125" style="21" customWidth="1"/>
    <col min="32" max="32" width="2.6328125" style="21" customWidth="1"/>
    <col min="33" max="33" width="10.81640625" style="21" customWidth="1"/>
    <col min="34" max="34" width="4.81640625" style="21" customWidth="1"/>
    <col min="35" max="35" width="5" style="21" customWidth="1"/>
    <col min="36" max="36" width="23.1796875" style="21" customWidth="1"/>
    <col min="37" max="37" width="21" style="21" customWidth="1"/>
    <col min="38" max="38" width="32.1796875" style="21" customWidth="1"/>
    <col min="39" max="39" width="14.1796875" style="21" customWidth="1"/>
    <col min="40" max="40" width="2.81640625" style="21" customWidth="1"/>
    <col min="41" max="16384" width="8.6328125" style="21"/>
  </cols>
  <sheetData>
    <row r="1" spans="2:40" ht="14.5" thickBot="1" x14ac:dyDescent="0.35"/>
    <row r="2" spans="2:40" ht="14.5" thickBot="1" x14ac:dyDescent="0.35">
      <c r="B2" s="63"/>
      <c r="C2" s="64"/>
      <c r="D2" s="64"/>
      <c r="E2" s="65"/>
      <c r="F2" s="65"/>
      <c r="G2" s="65"/>
      <c r="H2" s="66"/>
      <c r="J2" s="63"/>
      <c r="K2" s="64"/>
      <c r="L2" s="64"/>
      <c r="M2" s="65"/>
      <c r="N2" s="65"/>
      <c r="O2" s="65"/>
      <c r="P2" s="66"/>
      <c r="R2" s="63"/>
      <c r="S2" s="64"/>
      <c r="T2" s="64"/>
      <c r="U2" s="65"/>
      <c r="V2" s="65"/>
      <c r="W2" s="65"/>
      <c r="X2" s="66"/>
      <c r="Z2" s="63"/>
      <c r="AA2" s="64"/>
      <c r="AB2" s="64"/>
      <c r="AC2" s="65"/>
      <c r="AD2" s="65"/>
      <c r="AE2" s="65"/>
      <c r="AF2" s="66"/>
      <c r="AH2" s="63"/>
      <c r="AI2" s="64"/>
      <c r="AJ2" s="64"/>
      <c r="AK2" s="65"/>
      <c r="AL2" s="65"/>
      <c r="AM2" s="65"/>
      <c r="AN2" s="66"/>
    </row>
    <row r="3" spans="2:40" ht="41" customHeight="1" thickBot="1" x14ac:dyDescent="0.45">
      <c r="B3" s="67"/>
      <c r="C3" s="628" t="s">
        <v>859</v>
      </c>
      <c r="D3" s="629"/>
      <c r="E3" s="629"/>
      <c r="F3" s="629"/>
      <c r="G3" s="630"/>
      <c r="H3" s="68"/>
      <c r="J3" s="67"/>
      <c r="K3" s="631" t="s">
        <v>884</v>
      </c>
      <c r="L3" s="632"/>
      <c r="M3" s="632"/>
      <c r="N3" s="632"/>
      <c r="O3" s="633"/>
      <c r="P3" s="68"/>
      <c r="R3" s="67"/>
      <c r="S3" s="631" t="s">
        <v>889</v>
      </c>
      <c r="T3" s="632"/>
      <c r="U3" s="632"/>
      <c r="V3" s="632"/>
      <c r="W3" s="633"/>
      <c r="X3" s="68"/>
      <c r="Z3" s="67"/>
      <c r="AA3" s="658" t="s">
        <v>764</v>
      </c>
      <c r="AB3" s="659"/>
      <c r="AC3" s="659"/>
      <c r="AD3" s="659"/>
      <c r="AE3" s="660"/>
      <c r="AF3" s="68"/>
      <c r="AH3" s="67"/>
      <c r="AI3" s="658" t="s">
        <v>765</v>
      </c>
      <c r="AJ3" s="659"/>
      <c r="AK3" s="659"/>
      <c r="AL3" s="659"/>
      <c r="AM3" s="660"/>
      <c r="AN3" s="68"/>
    </row>
    <row r="4" spans="2:40" ht="14.5" customHeight="1" x14ac:dyDescent="0.3">
      <c r="B4" s="634"/>
      <c r="C4" s="635"/>
      <c r="D4" s="635"/>
      <c r="E4" s="635"/>
      <c r="F4" s="635"/>
      <c r="G4" s="70"/>
      <c r="H4" s="68"/>
      <c r="J4" s="636"/>
      <c r="K4" s="635"/>
      <c r="L4" s="635"/>
      <c r="M4" s="635"/>
      <c r="N4" s="635"/>
      <c r="O4" s="70"/>
      <c r="P4" s="68"/>
      <c r="R4" s="636"/>
      <c r="S4" s="635"/>
      <c r="T4" s="635"/>
      <c r="U4" s="635"/>
      <c r="V4" s="635"/>
      <c r="W4" s="70"/>
      <c r="X4" s="68"/>
      <c r="Z4" s="636"/>
      <c r="AA4" s="635"/>
      <c r="AB4" s="635"/>
      <c r="AC4" s="635"/>
      <c r="AD4" s="635"/>
      <c r="AE4" s="70"/>
      <c r="AF4" s="68"/>
      <c r="AH4" s="636"/>
      <c r="AI4" s="635"/>
      <c r="AJ4" s="635"/>
      <c r="AK4" s="635"/>
      <c r="AL4" s="635"/>
      <c r="AM4" s="70"/>
      <c r="AN4" s="68"/>
    </row>
    <row r="5" spans="2:40" x14ac:dyDescent="0.3">
      <c r="B5" s="69"/>
      <c r="C5" s="626"/>
      <c r="D5" s="626"/>
      <c r="E5" s="626"/>
      <c r="F5" s="626"/>
      <c r="G5" s="70"/>
      <c r="H5" s="68"/>
      <c r="J5" s="69"/>
      <c r="K5" s="626"/>
      <c r="L5" s="626"/>
      <c r="M5" s="626"/>
      <c r="N5" s="626"/>
      <c r="O5" s="70"/>
      <c r="P5" s="68"/>
      <c r="R5" s="69"/>
      <c r="S5" s="626"/>
      <c r="T5" s="626"/>
      <c r="U5" s="626"/>
      <c r="V5" s="626"/>
      <c r="W5" s="70"/>
      <c r="X5" s="68"/>
      <c r="Z5" s="69"/>
      <c r="AA5" s="626"/>
      <c r="AB5" s="626"/>
      <c r="AC5" s="626"/>
      <c r="AD5" s="626"/>
      <c r="AE5" s="70"/>
      <c r="AF5" s="68"/>
      <c r="AH5" s="69"/>
      <c r="AI5" s="626"/>
      <c r="AJ5" s="626"/>
      <c r="AK5" s="626"/>
      <c r="AL5" s="626"/>
      <c r="AM5" s="70"/>
      <c r="AN5" s="68"/>
    </row>
    <row r="6" spans="2:40" x14ac:dyDescent="0.3">
      <c r="B6" s="69"/>
      <c r="C6" s="45"/>
      <c r="D6" s="50"/>
      <c r="E6" s="46"/>
      <c r="F6" s="70"/>
      <c r="G6" s="70"/>
      <c r="H6" s="68"/>
      <c r="J6" s="69"/>
      <c r="K6" s="45"/>
      <c r="L6" s="50"/>
      <c r="M6" s="46"/>
      <c r="N6" s="70"/>
      <c r="O6" s="70"/>
      <c r="P6" s="68"/>
      <c r="R6" s="69"/>
      <c r="S6" s="45"/>
      <c r="T6" s="50"/>
      <c r="U6" s="46"/>
      <c r="V6" s="70"/>
      <c r="W6" s="70"/>
      <c r="X6" s="68"/>
      <c r="Z6" s="69"/>
      <c r="AA6" s="45"/>
      <c r="AB6" s="50"/>
      <c r="AC6" s="46"/>
      <c r="AD6" s="70"/>
      <c r="AE6" s="70"/>
      <c r="AF6" s="68"/>
      <c r="AH6" s="69"/>
      <c r="AI6" s="45"/>
      <c r="AJ6" s="50"/>
      <c r="AK6" s="46"/>
      <c r="AL6" s="70"/>
      <c r="AM6" s="70"/>
      <c r="AN6" s="68"/>
    </row>
    <row r="7" spans="2:40" ht="14" customHeight="1" thickBot="1" x14ac:dyDescent="0.35">
      <c r="B7" s="69"/>
      <c r="C7" s="627" t="s">
        <v>230</v>
      </c>
      <c r="D7" s="627"/>
      <c r="E7" s="47"/>
      <c r="F7" s="70"/>
      <c r="G7" s="70"/>
      <c r="H7" s="68"/>
      <c r="J7" s="69"/>
      <c r="K7" s="627" t="s">
        <v>230</v>
      </c>
      <c r="L7" s="627"/>
      <c r="M7" s="47"/>
      <c r="N7" s="70"/>
      <c r="O7" s="70"/>
      <c r="P7" s="68"/>
      <c r="R7" s="69"/>
      <c r="S7" s="627" t="s">
        <v>230</v>
      </c>
      <c r="T7" s="627"/>
      <c r="U7" s="47"/>
      <c r="V7" s="70"/>
      <c r="W7" s="70"/>
      <c r="X7" s="68"/>
      <c r="Z7" s="69"/>
      <c r="AA7" s="627" t="s">
        <v>230</v>
      </c>
      <c r="AB7" s="627"/>
      <c r="AC7" s="47"/>
      <c r="AD7" s="70"/>
      <c r="AE7" s="70"/>
      <c r="AF7" s="68"/>
      <c r="AH7" s="69"/>
      <c r="AI7" s="627" t="s">
        <v>230</v>
      </c>
      <c r="AJ7" s="627"/>
      <c r="AK7" s="47"/>
      <c r="AL7" s="70"/>
      <c r="AM7" s="70"/>
      <c r="AN7" s="68"/>
    </row>
    <row r="8" spans="2:40" ht="27.75" customHeight="1" thickBot="1" x14ac:dyDescent="0.35">
      <c r="B8" s="69"/>
      <c r="C8" s="637" t="s">
        <v>238</v>
      </c>
      <c r="D8" s="637"/>
      <c r="E8" s="637"/>
      <c r="F8" s="637"/>
      <c r="G8" s="70"/>
      <c r="H8" s="68"/>
      <c r="I8" s="360"/>
      <c r="J8" s="69"/>
      <c r="K8" s="637" t="s">
        <v>238</v>
      </c>
      <c r="L8" s="637"/>
      <c r="M8" s="637"/>
      <c r="N8" s="637"/>
      <c r="O8" s="70"/>
      <c r="P8" s="68"/>
      <c r="Q8" s="356"/>
      <c r="R8" s="69"/>
      <c r="S8" s="637" t="s">
        <v>238</v>
      </c>
      <c r="T8" s="637"/>
      <c r="U8" s="637"/>
      <c r="V8" s="637"/>
      <c r="W8" s="70"/>
      <c r="X8" s="68"/>
      <c r="Y8" s="356"/>
      <c r="Z8" s="69"/>
      <c r="AA8" s="637" t="s">
        <v>238</v>
      </c>
      <c r="AB8" s="637"/>
      <c r="AC8" s="637"/>
      <c r="AD8" s="637"/>
      <c r="AE8" s="70"/>
      <c r="AF8" s="68"/>
      <c r="AG8" s="363"/>
      <c r="AH8" s="69"/>
      <c r="AI8" s="637" t="s">
        <v>238</v>
      </c>
      <c r="AJ8" s="637"/>
      <c r="AK8" s="637"/>
      <c r="AL8" s="637"/>
      <c r="AM8" s="70"/>
      <c r="AN8" s="68"/>
    </row>
    <row r="9" spans="2:40" ht="50" customHeight="1" thickBot="1" x14ac:dyDescent="0.35">
      <c r="B9" s="69"/>
      <c r="C9" s="638" t="s">
        <v>883</v>
      </c>
      <c r="D9" s="638"/>
      <c r="E9" s="639">
        <v>200000</v>
      </c>
      <c r="F9" s="640"/>
      <c r="G9" s="70"/>
      <c r="H9" s="68"/>
      <c r="J9" s="69"/>
      <c r="K9" s="638" t="s">
        <v>885</v>
      </c>
      <c r="L9" s="638"/>
      <c r="M9" s="639">
        <v>1150678</v>
      </c>
      <c r="N9" s="640"/>
      <c r="O9" s="70"/>
      <c r="P9" s="68"/>
      <c r="R9" s="69"/>
      <c r="S9" s="638" t="s">
        <v>1223</v>
      </c>
      <c r="T9" s="638"/>
      <c r="U9" s="641">
        <v>1569200</v>
      </c>
      <c r="V9" s="642"/>
      <c r="W9" s="70"/>
      <c r="X9" s="68"/>
      <c r="Z9" s="69"/>
      <c r="AA9" s="638" t="s">
        <v>658</v>
      </c>
      <c r="AB9" s="638"/>
      <c r="AC9" s="639"/>
      <c r="AD9" s="640"/>
      <c r="AE9" s="70"/>
      <c r="AF9" s="68"/>
      <c r="AH9" s="69"/>
      <c r="AI9" s="638" t="s">
        <v>658</v>
      </c>
      <c r="AJ9" s="638"/>
      <c r="AK9" s="639"/>
      <c r="AL9" s="640"/>
      <c r="AM9" s="70"/>
      <c r="AN9" s="68"/>
    </row>
    <row r="10" spans="2:40" ht="285" customHeight="1" thickBot="1" x14ac:dyDescent="0.35">
      <c r="B10" s="69"/>
      <c r="C10" s="627" t="s">
        <v>231</v>
      </c>
      <c r="D10" s="627"/>
      <c r="E10" s="643" t="s">
        <v>1251</v>
      </c>
      <c r="F10" s="644"/>
      <c r="G10" s="70"/>
      <c r="H10" s="68"/>
      <c r="J10" s="69"/>
      <c r="K10" s="627" t="s">
        <v>231</v>
      </c>
      <c r="L10" s="627"/>
      <c r="M10" s="645" t="s">
        <v>1249</v>
      </c>
      <c r="N10" s="646"/>
      <c r="O10" s="70"/>
      <c r="P10" s="68"/>
      <c r="R10" s="69"/>
      <c r="S10" s="627" t="s">
        <v>231</v>
      </c>
      <c r="T10" s="627"/>
      <c r="U10" s="645" t="s">
        <v>1250</v>
      </c>
      <c r="V10" s="646"/>
      <c r="W10" s="70"/>
      <c r="X10" s="68"/>
      <c r="Z10" s="69"/>
      <c r="AA10" s="627" t="s">
        <v>231</v>
      </c>
      <c r="AB10" s="627"/>
      <c r="AC10" s="668"/>
      <c r="AD10" s="669"/>
      <c r="AE10" s="70"/>
      <c r="AF10" s="68"/>
      <c r="AH10" s="69"/>
      <c r="AI10" s="627" t="s">
        <v>231</v>
      </c>
      <c r="AJ10" s="627"/>
      <c r="AK10" s="668"/>
      <c r="AL10" s="669"/>
      <c r="AM10" s="70"/>
      <c r="AN10" s="68"/>
    </row>
    <row r="11" spans="2:40" ht="14.5" thickBot="1" x14ac:dyDescent="0.35">
      <c r="B11" s="69"/>
      <c r="C11" s="50"/>
      <c r="D11" s="50"/>
      <c r="E11" s="70"/>
      <c r="F11" s="70"/>
      <c r="G11" s="70"/>
      <c r="H11" s="68"/>
      <c r="J11" s="69"/>
      <c r="K11" s="50"/>
      <c r="L11" s="50"/>
      <c r="M11" s="70"/>
      <c r="N11" s="70"/>
      <c r="O11" s="70"/>
      <c r="P11" s="68"/>
      <c r="R11" s="69"/>
      <c r="S11" s="50"/>
      <c r="T11" s="50"/>
      <c r="U11" s="70"/>
      <c r="V11" s="70"/>
      <c r="W11" s="70"/>
      <c r="X11" s="68"/>
      <c r="Z11" s="69"/>
      <c r="AA11" s="50"/>
      <c r="AB11" s="50"/>
      <c r="AC11" s="70"/>
      <c r="AD11" s="70"/>
      <c r="AE11" s="70"/>
      <c r="AF11" s="68"/>
      <c r="AH11" s="69"/>
      <c r="AI11" s="50"/>
      <c r="AJ11" s="50"/>
      <c r="AK11" s="70"/>
      <c r="AL11" s="70"/>
      <c r="AM11" s="70"/>
      <c r="AN11" s="68"/>
    </row>
    <row r="12" spans="2:40" ht="18.75" customHeight="1" thickBot="1" x14ac:dyDescent="0.35">
      <c r="B12" s="69"/>
      <c r="C12" s="627" t="s">
        <v>295</v>
      </c>
      <c r="D12" s="627"/>
      <c r="E12" s="639">
        <v>0</v>
      </c>
      <c r="F12" s="640"/>
      <c r="G12" s="70"/>
      <c r="H12" s="68"/>
      <c r="J12" s="69"/>
      <c r="K12" s="627" t="s">
        <v>295</v>
      </c>
      <c r="L12" s="627"/>
      <c r="M12" s="639">
        <v>0</v>
      </c>
      <c r="N12" s="640"/>
      <c r="O12" s="70"/>
      <c r="P12" s="68"/>
      <c r="R12" s="69"/>
      <c r="S12" s="627" t="s">
        <v>295</v>
      </c>
      <c r="T12" s="627"/>
      <c r="U12" s="639">
        <v>0</v>
      </c>
      <c r="V12" s="640"/>
      <c r="W12" s="70"/>
      <c r="X12" s="68"/>
      <c r="Z12" s="69"/>
      <c r="AA12" s="627" t="s">
        <v>295</v>
      </c>
      <c r="AB12" s="627"/>
      <c r="AC12" s="639"/>
      <c r="AD12" s="640"/>
      <c r="AE12" s="70"/>
      <c r="AF12" s="68"/>
      <c r="AH12" s="69"/>
      <c r="AI12" s="627" t="s">
        <v>295</v>
      </c>
      <c r="AJ12" s="627"/>
      <c r="AK12" s="639"/>
      <c r="AL12" s="640"/>
      <c r="AM12" s="70"/>
      <c r="AN12" s="68"/>
    </row>
    <row r="13" spans="2:40" ht="15" customHeight="1" x14ac:dyDescent="0.3">
      <c r="B13" s="69"/>
      <c r="C13" s="647" t="s">
        <v>294</v>
      </c>
      <c r="D13" s="647"/>
      <c r="E13" s="647"/>
      <c r="F13" s="647"/>
      <c r="G13" s="70"/>
      <c r="H13" s="68"/>
      <c r="J13" s="69"/>
      <c r="K13" s="647" t="s">
        <v>294</v>
      </c>
      <c r="L13" s="647"/>
      <c r="M13" s="647"/>
      <c r="N13" s="647"/>
      <c r="O13" s="70"/>
      <c r="P13" s="68"/>
      <c r="R13" s="69"/>
      <c r="S13" s="647" t="s">
        <v>294</v>
      </c>
      <c r="T13" s="647"/>
      <c r="U13" s="647"/>
      <c r="V13" s="647"/>
      <c r="W13" s="70"/>
      <c r="X13" s="68"/>
      <c r="Z13" s="69"/>
      <c r="AA13" s="647" t="s">
        <v>294</v>
      </c>
      <c r="AB13" s="647"/>
      <c r="AC13" s="647"/>
      <c r="AD13" s="647"/>
      <c r="AE13" s="70"/>
      <c r="AF13" s="68"/>
      <c r="AH13" s="69"/>
      <c r="AI13" s="647" t="s">
        <v>294</v>
      </c>
      <c r="AJ13" s="647"/>
      <c r="AK13" s="647"/>
      <c r="AL13" s="647"/>
      <c r="AM13" s="70"/>
      <c r="AN13" s="68"/>
    </row>
    <row r="14" spans="2:40" ht="15" customHeight="1" x14ac:dyDescent="0.3">
      <c r="B14" s="69"/>
      <c r="C14" s="351"/>
      <c r="D14" s="351"/>
      <c r="E14" s="351"/>
      <c r="F14" s="351"/>
      <c r="G14" s="70"/>
      <c r="H14" s="68"/>
      <c r="J14" s="69"/>
      <c r="K14" s="351"/>
      <c r="L14" s="351"/>
      <c r="M14" s="351"/>
      <c r="N14" s="351"/>
      <c r="O14" s="70"/>
      <c r="P14" s="68"/>
      <c r="R14" s="69"/>
      <c r="S14" s="351"/>
      <c r="T14" s="351"/>
      <c r="U14" s="351"/>
      <c r="V14" s="351"/>
      <c r="W14" s="70"/>
      <c r="X14" s="68"/>
      <c r="Z14" s="69"/>
      <c r="AA14" s="359"/>
      <c r="AB14" s="359"/>
      <c r="AC14" s="359"/>
      <c r="AD14" s="359"/>
      <c r="AE14" s="70"/>
      <c r="AF14" s="68"/>
      <c r="AH14" s="69"/>
      <c r="AI14" s="359"/>
      <c r="AJ14" s="359"/>
      <c r="AK14" s="359"/>
      <c r="AL14" s="359"/>
      <c r="AM14" s="70"/>
      <c r="AN14" s="68"/>
    </row>
    <row r="15" spans="2:40" ht="14.5" customHeight="1" thickBot="1" x14ac:dyDescent="0.35">
      <c r="B15" s="69"/>
      <c r="C15" s="627" t="s">
        <v>214</v>
      </c>
      <c r="D15" s="627"/>
      <c r="E15" s="70"/>
      <c r="F15" s="70"/>
      <c r="G15" s="70"/>
      <c r="H15" s="68"/>
      <c r="I15" s="22"/>
      <c r="J15" s="69"/>
      <c r="K15" s="627" t="s">
        <v>214</v>
      </c>
      <c r="L15" s="627"/>
      <c r="M15" s="70"/>
      <c r="N15" s="70"/>
      <c r="O15" s="70"/>
      <c r="P15" s="68"/>
      <c r="R15" s="69"/>
      <c r="S15" s="627" t="s">
        <v>214</v>
      </c>
      <c r="T15" s="627"/>
      <c r="U15" s="70"/>
      <c r="V15" s="70"/>
      <c r="W15" s="70"/>
      <c r="X15" s="68"/>
      <c r="Z15" s="69"/>
      <c r="AA15" s="627" t="s">
        <v>214</v>
      </c>
      <c r="AB15" s="627"/>
      <c r="AC15" s="70"/>
      <c r="AD15" s="70"/>
      <c r="AE15" s="70"/>
      <c r="AF15" s="68"/>
      <c r="AH15" s="69"/>
      <c r="AI15" s="627" t="s">
        <v>214</v>
      </c>
      <c r="AJ15" s="627"/>
      <c r="AK15" s="70"/>
      <c r="AL15" s="70"/>
      <c r="AM15" s="70"/>
      <c r="AN15" s="68"/>
    </row>
    <row r="16" spans="2:40" ht="50" customHeight="1" thickBot="1" x14ac:dyDescent="0.35">
      <c r="B16" s="69"/>
      <c r="C16" s="627" t="s">
        <v>271</v>
      </c>
      <c r="D16" s="627"/>
      <c r="E16" s="158" t="s">
        <v>215</v>
      </c>
      <c r="F16" s="159" t="s">
        <v>216</v>
      </c>
      <c r="G16" s="70"/>
      <c r="H16" s="68"/>
      <c r="I16" s="22"/>
      <c r="J16" s="69"/>
      <c r="K16" s="627" t="s">
        <v>271</v>
      </c>
      <c r="L16" s="627"/>
      <c r="M16" s="158" t="s">
        <v>215</v>
      </c>
      <c r="N16" s="159" t="s">
        <v>216</v>
      </c>
      <c r="O16" s="70"/>
      <c r="P16" s="68"/>
      <c r="R16" s="69"/>
      <c r="S16" s="627" t="s">
        <v>271</v>
      </c>
      <c r="T16" s="627"/>
      <c r="U16" s="158" t="s">
        <v>215</v>
      </c>
      <c r="V16" s="159" t="s">
        <v>216</v>
      </c>
      <c r="W16" s="70"/>
      <c r="X16" s="68"/>
      <c r="Z16" s="69"/>
      <c r="AA16" s="627" t="s">
        <v>271</v>
      </c>
      <c r="AB16" s="627"/>
      <c r="AC16" s="158" t="s">
        <v>215</v>
      </c>
      <c r="AD16" s="159" t="s">
        <v>216</v>
      </c>
      <c r="AE16" s="70"/>
      <c r="AF16" s="68"/>
      <c r="AH16" s="69"/>
      <c r="AI16" s="627" t="s">
        <v>271</v>
      </c>
      <c r="AJ16" s="627"/>
      <c r="AK16" s="158" t="s">
        <v>215</v>
      </c>
      <c r="AL16" s="159" t="s">
        <v>216</v>
      </c>
      <c r="AM16" s="70"/>
      <c r="AN16" s="68"/>
    </row>
    <row r="17" spans="2:40" ht="70.5" thickBot="1" x14ac:dyDescent="0.35">
      <c r="B17" s="69"/>
      <c r="C17" s="50"/>
      <c r="D17" s="50"/>
      <c r="E17" s="424" t="s">
        <v>860</v>
      </c>
      <c r="F17" s="425">
        <v>0</v>
      </c>
      <c r="G17" s="70"/>
      <c r="H17" s="68"/>
      <c r="I17" s="22"/>
      <c r="J17" s="69"/>
      <c r="K17" s="50"/>
      <c r="L17" s="50"/>
      <c r="M17" s="424" t="s">
        <v>860</v>
      </c>
      <c r="N17" s="449">
        <v>0</v>
      </c>
      <c r="O17" s="70"/>
      <c r="P17" s="68"/>
      <c r="R17" s="69"/>
      <c r="S17" s="50"/>
      <c r="T17" s="50"/>
      <c r="U17" s="468" t="s">
        <v>890</v>
      </c>
      <c r="V17" s="469">
        <v>0</v>
      </c>
      <c r="W17" s="70"/>
      <c r="X17" s="68"/>
      <c r="Z17" s="69"/>
      <c r="AA17" s="50"/>
      <c r="AB17" s="50"/>
      <c r="AC17" s="33"/>
      <c r="AD17" s="34"/>
      <c r="AE17" s="70"/>
      <c r="AF17" s="68"/>
      <c r="AH17" s="69"/>
      <c r="AI17" s="50"/>
      <c r="AJ17" s="50"/>
      <c r="AK17" s="33"/>
      <c r="AL17" s="34"/>
      <c r="AM17" s="70"/>
      <c r="AN17" s="68"/>
    </row>
    <row r="18" spans="2:40" ht="56.5" thickBot="1" x14ac:dyDescent="0.35">
      <c r="B18" s="69"/>
      <c r="C18" s="50"/>
      <c r="D18" s="50"/>
      <c r="E18" s="424" t="s">
        <v>861</v>
      </c>
      <c r="F18" s="425">
        <v>0</v>
      </c>
      <c r="G18" s="70"/>
      <c r="H18" s="68"/>
      <c r="I18" s="22"/>
      <c r="J18" s="69"/>
      <c r="K18" s="50"/>
      <c r="L18" s="50"/>
      <c r="M18" s="439" t="s">
        <v>861</v>
      </c>
      <c r="N18" s="450">
        <v>0</v>
      </c>
      <c r="O18" s="70"/>
      <c r="P18" s="68"/>
      <c r="R18" s="69"/>
      <c r="S18" s="50"/>
      <c r="T18" s="50"/>
      <c r="U18" s="605" t="s">
        <v>1247</v>
      </c>
      <c r="V18" s="606">
        <v>180191</v>
      </c>
      <c r="W18" s="70"/>
      <c r="X18" s="68"/>
      <c r="Z18" s="69"/>
      <c r="AA18" s="50"/>
      <c r="AB18" s="50"/>
      <c r="AC18" s="24"/>
      <c r="AD18" s="25"/>
      <c r="AE18" s="70"/>
      <c r="AF18" s="68"/>
      <c r="AH18" s="69"/>
      <c r="AI18" s="50"/>
      <c r="AJ18" s="50"/>
      <c r="AK18" s="24"/>
      <c r="AL18" s="25"/>
      <c r="AM18" s="70"/>
      <c r="AN18" s="68"/>
    </row>
    <row r="19" spans="2:40" ht="70.5" thickBot="1" x14ac:dyDescent="0.35">
      <c r="B19" s="69"/>
      <c r="C19" s="50"/>
      <c r="D19" s="50"/>
      <c r="E19" s="424" t="s">
        <v>862</v>
      </c>
      <c r="F19" s="425">
        <v>0</v>
      </c>
      <c r="G19" s="70"/>
      <c r="H19" s="68"/>
      <c r="I19" s="22"/>
      <c r="J19" s="69"/>
      <c r="K19" s="50"/>
      <c r="L19" s="50"/>
      <c r="M19" s="439" t="s">
        <v>862</v>
      </c>
      <c r="N19" s="451">
        <v>0</v>
      </c>
      <c r="O19" s="70"/>
      <c r="P19" s="68"/>
      <c r="R19" s="69"/>
      <c r="S19" s="50"/>
      <c r="T19" s="50"/>
      <c r="U19" s="430" t="s">
        <v>891</v>
      </c>
      <c r="V19" s="450">
        <v>0</v>
      </c>
      <c r="W19" s="70"/>
      <c r="X19" s="68"/>
      <c r="Z19" s="69"/>
      <c r="AA19" s="50"/>
      <c r="AB19" s="50"/>
      <c r="AC19" s="24"/>
      <c r="AD19" s="25"/>
      <c r="AE19" s="70"/>
      <c r="AF19" s="68"/>
      <c r="AH19" s="69"/>
      <c r="AI19" s="50"/>
      <c r="AJ19" s="50"/>
      <c r="AK19" s="24"/>
      <c r="AL19" s="25"/>
      <c r="AM19" s="70"/>
      <c r="AN19" s="68"/>
    </row>
    <row r="20" spans="2:40" ht="70.5" thickBot="1" x14ac:dyDescent="0.35">
      <c r="B20" s="69"/>
      <c r="C20" s="50"/>
      <c r="D20" s="50"/>
      <c r="E20" s="424" t="s">
        <v>863</v>
      </c>
      <c r="F20" s="425">
        <v>0</v>
      </c>
      <c r="G20" s="70"/>
      <c r="H20" s="68"/>
      <c r="I20" s="22"/>
      <c r="J20" s="69"/>
      <c r="K20" s="50"/>
      <c r="L20" s="50"/>
      <c r="M20" s="439" t="s">
        <v>863</v>
      </c>
      <c r="N20" s="451">
        <v>0</v>
      </c>
      <c r="O20" s="70"/>
      <c r="P20" s="68"/>
      <c r="R20" s="69"/>
      <c r="S20" s="50"/>
      <c r="T20" s="50"/>
      <c r="U20" s="430" t="s">
        <v>892</v>
      </c>
      <c r="V20" s="451">
        <v>0</v>
      </c>
      <c r="W20" s="70"/>
      <c r="X20" s="68"/>
      <c r="Z20" s="69"/>
      <c r="AA20" s="50"/>
      <c r="AB20" s="50"/>
      <c r="AC20" s="24"/>
      <c r="AD20" s="25"/>
      <c r="AE20" s="70"/>
      <c r="AF20" s="68"/>
      <c r="AH20" s="69"/>
      <c r="AI20" s="50"/>
      <c r="AJ20" s="50"/>
      <c r="AK20" s="24"/>
      <c r="AL20" s="25"/>
      <c r="AM20" s="70"/>
      <c r="AN20" s="68"/>
    </row>
    <row r="21" spans="2:40" ht="84.5" thickBot="1" x14ac:dyDescent="0.35">
      <c r="B21" s="69"/>
      <c r="C21" s="50"/>
      <c r="D21" s="50"/>
      <c r="E21" s="426" t="s">
        <v>864</v>
      </c>
      <c r="F21" s="427">
        <v>19268.740000000002</v>
      </c>
      <c r="G21" s="70"/>
      <c r="H21" s="68"/>
      <c r="I21" s="22"/>
      <c r="J21" s="69"/>
      <c r="K21" s="50"/>
      <c r="L21" s="50"/>
      <c r="M21" s="439" t="s">
        <v>864</v>
      </c>
      <c r="N21" s="452">
        <v>0</v>
      </c>
      <c r="O21" s="70"/>
      <c r="P21" s="68"/>
      <c r="R21" s="69"/>
      <c r="S21" s="50"/>
      <c r="T21" s="50"/>
      <c r="U21" s="430" t="s">
        <v>893</v>
      </c>
      <c r="V21" s="470">
        <v>294.95</v>
      </c>
      <c r="W21" s="70"/>
      <c r="X21" s="68"/>
      <c r="Z21" s="69"/>
      <c r="AA21" s="50"/>
      <c r="AB21" s="50"/>
      <c r="AC21" s="24"/>
      <c r="AD21" s="25"/>
      <c r="AE21" s="70"/>
      <c r="AF21" s="68"/>
      <c r="AH21" s="69"/>
      <c r="AI21" s="50"/>
      <c r="AJ21" s="50"/>
      <c r="AK21" s="24"/>
      <c r="AL21" s="25"/>
      <c r="AM21" s="70"/>
      <c r="AN21" s="68"/>
    </row>
    <row r="22" spans="2:40" ht="56.5" thickBot="1" x14ac:dyDescent="0.35">
      <c r="B22" s="69"/>
      <c r="C22" s="50"/>
      <c r="D22" s="50"/>
      <c r="E22" s="426" t="s">
        <v>865</v>
      </c>
      <c r="F22" s="427">
        <v>0</v>
      </c>
      <c r="G22" s="70"/>
      <c r="H22" s="68"/>
      <c r="I22" s="22"/>
      <c r="J22" s="69"/>
      <c r="K22" s="50"/>
      <c r="L22" s="50"/>
      <c r="M22" s="439" t="s">
        <v>865</v>
      </c>
      <c r="N22" s="453">
        <v>3762.06</v>
      </c>
      <c r="O22" s="70"/>
      <c r="P22" s="68"/>
      <c r="R22" s="69"/>
      <c r="S22" s="50"/>
      <c r="T22" s="50"/>
      <c r="U22" s="430" t="s">
        <v>894</v>
      </c>
      <c r="V22" s="451">
        <v>56451.89</v>
      </c>
      <c r="W22" s="70"/>
      <c r="X22" s="68"/>
      <c r="Z22" s="69"/>
      <c r="AA22" s="50"/>
      <c r="AB22" s="50"/>
      <c r="AC22" s="24"/>
      <c r="AD22" s="25"/>
      <c r="AE22" s="70"/>
      <c r="AF22" s="68"/>
      <c r="AH22" s="69"/>
      <c r="AI22" s="50"/>
      <c r="AJ22" s="50"/>
      <c r="AK22" s="24"/>
      <c r="AL22" s="25"/>
      <c r="AM22" s="70"/>
      <c r="AN22" s="68"/>
    </row>
    <row r="23" spans="2:40" ht="70.5" thickBot="1" x14ac:dyDescent="0.35">
      <c r="B23" s="69"/>
      <c r="C23" s="50"/>
      <c r="D23" s="50"/>
      <c r="E23" s="426" t="s">
        <v>866</v>
      </c>
      <c r="F23" s="427"/>
      <c r="G23" s="70"/>
      <c r="H23" s="68"/>
      <c r="I23" s="22"/>
      <c r="J23" s="69"/>
      <c r="K23" s="50"/>
      <c r="L23" s="50"/>
      <c r="M23" s="439" t="s">
        <v>866</v>
      </c>
      <c r="N23" s="453">
        <v>0</v>
      </c>
      <c r="O23" s="70"/>
      <c r="P23" s="68"/>
      <c r="R23" s="69"/>
      <c r="S23" s="50"/>
      <c r="T23" s="50"/>
      <c r="U23" s="430" t="s">
        <v>895</v>
      </c>
      <c r="V23" s="470">
        <v>0</v>
      </c>
      <c r="W23" s="70"/>
      <c r="X23" s="68"/>
      <c r="Z23" s="69"/>
      <c r="AA23" s="50"/>
      <c r="AB23" s="50"/>
      <c r="AC23" s="24"/>
      <c r="AD23" s="25"/>
      <c r="AE23" s="70"/>
      <c r="AF23" s="68"/>
      <c r="AH23" s="69"/>
      <c r="AI23" s="50"/>
      <c r="AJ23" s="50"/>
      <c r="AK23" s="24"/>
      <c r="AL23" s="25"/>
      <c r="AM23" s="70"/>
      <c r="AN23" s="68"/>
    </row>
    <row r="24" spans="2:40" ht="70.5" thickBot="1" x14ac:dyDescent="0.35">
      <c r="B24" s="69"/>
      <c r="C24" s="50"/>
      <c r="D24" s="50"/>
      <c r="E24" s="426" t="s">
        <v>867</v>
      </c>
      <c r="F24" s="427"/>
      <c r="G24" s="70"/>
      <c r="H24" s="68"/>
      <c r="I24" s="22"/>
      <c r="J24" s="69"/>
      <c r="K24" s="50"/>
      <c r="L24" s="50"/>
      <c r="M24" s="439" t="s">
        <v>867</v>
      </c>
      <c r="N24" s="453">
        <v>0</v>
      </c>
      <c r="O24" s="70"/>
      <c r="P24" s="68"/>
      <c r="R24" s="69"/>
      <c r="S24" s="50"/>
      <c r="T24" s="50"/>
      <c r="U24" s="430" t="s">
        <v>896</v>
      </c>
      <c r="V24" s="470">
        <v>0</v>
      </c>
      <c r="W24" s="70"/>
      <c r="X24" s="68"/>
      <c r="Z24" s="69"/>
      <c r="AA24" s="50"/>
      <c r="AB24" s="50"/>
      <c r="AC24" s="24"/>
      <c r="AD24" s="25"/>
      <c r="AE24" s="70"/>
      <c r="AF24" s="68"/>
      <c r="AH24" s="69"/>
      <c r="AI24" s="50"/>
      <c r="AJ24" s="50"/>
      <c r="AK24" s="24"/>
      <c r="AL24" s="25"/>
      <c r="AM24" s="70"/>
      <c r="AN24" s="68"/>
    </row>
    <row r="25" spans="2:40" ht="70.5" thickBot="1" x14ac:dyDescent="0.35">
      <c r="B25" s="69"/>
      <c r="C25" s="50"/>
      <c r="D25" s="50"/>
      <c r="E25" s="426" t="s">
        <v>868</v>
      </c>
      <c r="F25" s="427"/>
      <c r="G25" s="70"/>
      <c r="H25" s="68"/>
      <c r="I25" s="22"/>
      <c r="J25" s="69"/>
      <c r="K25" s="50"/>
      <c r="L25" s="50"/>
      <c r="M25" s="439" t="s">
        <v>868</v>
      </c>
      <c r="N25" s="453">
        <v>0</v>
      </c>
      <c r="O25" s="70"/>
      <c r="P25" s="68"/>
      <c r="R25" s="69"/>
      <c r="S25" s="50"/>
      <c r="T25" s="50"/>
      <c r="U25" s="430" t="s">
        <v>1248</v>
      </c>
      <c r="V25" s="470">
        <v>307934.06</v>
      </c>
      <c r="W25" s="70"/>
      <c r="X25" s="68"/>
      <c r="Z25" s="69"/>
      <c r="AA25" s="50"/>
      <c r="AB25" s="50"/>
      <c r="AC25" s="24"/>
      <c r="AD25" s="25"/>
      <c r="AE25" s="70"/>
      <c r="AF25" s="68"/>
      <c r="AH25" s="69"/>
      <c r="AI25" s="50"/>
      <c r="AJ25" s="50"/>
      <c r="AK25" s="24"/>
      <c r="AL25" s="25"/>
      <c r="AM25" s="70"/>
      <c r="AN25" s="68"/>
    </row>
    <row r="26" spans="2:40" ht="70.5" thickBot="1" x14ac:dyDescent="0.35">
      <c r="B26" s="69"/>
      <c r="C26" s="50"/>
      <c r="D26" s="50"/>
      <c r="E26" s="426" t="s">
        <v>869</v>
      </c>
      <c r="F26" s="427">
        <v>0</v>
      </c>
      <c r="G26" s="70"/>
      <c r="H26" s="68"/>
      <c r="I26" s="22"/>
      <c r="J26" s="69"/>
      <c r="K26" s="50"/>
      <c r="L26" s="50"/>
      <c r="M26" s="439" t="s">
        <v>869</v>
      </c>
      <c r="N26" s="453">
        <v>116541</v>
      </c>
      <c r="O26" s="70"/>
      <c r="P26" s="68"/>
      <c r="R26" s="69"/>
      <c r="S26" s="50"/>
      <c r="T26" s="50"/>
      <c r="U26" s="430" t="s">
        <v>897</v>
      </c>
      <c r="V26" s="470">
        <v>0</v>
      </c>
      <c r="W26" s="70"/>
      <c r="X26" s="68"/>
      <c r="Z26" s="69"/>
      <c r="AA26" s="50"/>
      <c r="AB26" s="50"/>
      <c r="AC26" s="24"/>
      <c r="AD26" s="25"/>
      <c r="AE26" s="70"/>
      <c r="AF26" s="68"/>
      <c r="AH26" s="69"/>
      <c r="AI26" s="50"/>
      <c r="AJ26" s="50"/>
      <c r="AK26" s="24"/>
      <c r="AL26" s="25"/>
      <c r="AM26" s="70"/>
      <c r="AN26" s="68"/>
    </row>
    <row r="27" spans="2:40" ht="70.5" thickBot="1" x14ac:dyDescent="0.35">
      <c r="B27" s="69"/>
      <c r="C27" s="50"/>
      <c r="D27" s="50"/>
      <c r="E27" s="426" t="s">
        <v>870</v>
      </c>
      <c r="F27" s="427">
        <v>0</v>
      </c>
      <c r="G27" s="70"/>
      <c r="H27" s="68"/>
      <c r="I27" s="22"/>
      <c r="J27" s="69"/>
      <c r="K27" s="50"/>
      <c r="L27" s="50"/>
      <c r="M27" s="612" t="s">
        <v>1246</v>
      </c>
      <c r="N27" s="453">
        <v>245096</v>
      </c>
      <c r="O27" s="70"/>
      <c r="P27" s="68"/>
      <c r="R27" s="69"/>
      <c r="S27" s="50"/>
      <c r="T27" s="50"/>
      <c r="U27" s="430" t="s">
        <v>898</v>
      </c>
      <c r="V27" s="470">
        <v>2779.02</v>
      </c>
      <c r="W27" s="70"/>
      <c r="X27" s="68"/>
      <c r="Z27" s="69"/>
      <c r="AA27" s="50"/>
      <c r="AB27" s="50"/>
      <c r="AC27" s="24"/>
      <c r="AD27" s="25"/>
      <c r="AE27" s="70"/>
      <c r="AF27" s="68"/>
      <c r="AH27" s="69"/>
      <c r="AI27" s="50"/>
      <c r="AJ27" s="50"/>
      <c r="AK27" s="24"/>
      <c r="AL27" s="25"/>
      <c r="AM27" s="70"/>
      <c r="AN27" s="68"/>
    </row>
    <row r="28" spans="2:40" ht="56.5" thickBot="1" x14ac:dyDescent="0.35">
      <c r="B28" s="69"/>
      <c r="C28" s="50"/>
      <c r="D28" s="50"/>
      <c r="E28" s="426" t="s">
        <v>871</v>
      </c>
      <c r="F28" s="427">
        <v>0</v>
      </c>
      <c r="G28" s="70"/>
      <c r="H28" s="68"/>
      <c r="I28" s="22"/>
      <c r="J28" s="69"/>
      <c r="K28" s="50"/>
      <c r="L28" s="50"/>
      <c r="M28" s="439" t="s">
        <v>870</v>
      </c>
      <c r="N28" s="453">
        <v>0</v>
      </c>
      <c r="O28" s="70"/>
      <c r="P28" s="68"/>
      <c r="R28" s="69"/>
      <c r="S28" s="50"/>
      <c r="T28" s="50"/>
      <c r="U28" s="430" t="s">
        <v>1226</v>
      </c>
      <c r="V28" s="470">
        <f>152895.44+4245</f>
        <v>157140.44</v>
      </c>
      <c r="W28" s="70"/>
      <c r="X28" s="68"/>
      <c r="Z28" s="69"/>
      <c r="AA28" s="50"/>
      <c r="AB28" s="50"/>
      <c r="AC28" s="24"/>
      <c r="AD28" s="25"/>
      <c r="AE28" s="70"/>
      <c r="AF28" s="68"/>
      <c r="AH28" s="69"/>
      <c r="AI28" s="50"/>
      <c r="AJ28" s="50"/>
      <c r="AK28" s="24"/>
      <c r="AL28" s="25"/>
      <c r="AM28" s="70"/>
      <c r="AN28" s="68"/>
    </row>
    <row r="29" spans="2:40" ht="42.5" thickBot="1" x14ac:dyDescent="0.35">
      <c r="B29" s="69"/>
      <c r="C29" s="50"/>
      <c r="D29" s="50"/>
      <c r="E29" s="426" t="s">
        <v>872</v>
      </c>
      <c r="F29" s="427">
        <v>0</v>
      </c>
      <c r="G29" s="70"/>
      <c r="H29" s="68"/>
      <c r="I29" s="22"/>
      <c r="J29" s="69"/>
      <c r="K29" s="50"/>
      <c r="L29" s="50"/>
      <c r="M29" s="439" t="s">
        <v>871</v>
      </c>
      <c r="N29" s="453">
        <v>9500</v>
      </c>
      <c r="O29" s="70"/>
      <c r="P29" s="68"/>
      <c r="R29" s="69"/>
      <c r="S29" s="50"/>
      <c r="T29" s="50"/>
      <c r="U29" s="430" t="s">
        <v>1245</v>
      </c>
      <c r="V29" s="470">
        <v>38000</v>
      </c>
      <c r="W29" s="70"/>
      <c r="X29" s="68"/>
      <c r="Z29" s="69"/>
      <c r="AA29" s="50"/>
      <c r="AB29" s="50"/>
      <c r="AC29" s="24"/>
      <c r="AD29" s="25"/>
      <c r="AE29" s="70"/>
      <c r="AF29" s="68"/>
      <c r="AH29" s="69"/>
      <c r="AI29" s="50"/>
      <c r="AJ29" s="50"/>
      <c r="AK29" s="24"/>
      <c r="AL29" s="25"/>
      <c r="AM29" s="70"/>
      <c r="AN29" s="68"/>
    </row>
    <row r="30" spans="2:40" ht="56.5" thickBot="1" x14ac:dyDescent="0.35">
      <c r="B30" s="69"/>
      <c r="C30" s="50"/>
      <c r="D30" s="50"/>
      <c r="E30" s="426" t="s">
        <v>873</v>
      </c>
      <c r="F30" s="427">
        <v>0</v>
      </c>
      <c r="G30" s="70"/>
      <c r="H30" s="68"/>
      <c r="I30" s="22"/>
      <c r="J30" s="69"/>
      <c r="K30" s="50"/>
      <c r="L30" s="50"/>
      <c r="M30" s="439" t="s">
        <v>872</v>
      </c>
      <c r="N30" s="453">
        <v>0</v>
      </c>
      <c r="O30" s="70"/>
      <c r="P30" s="68"/>
      <c r="R30" s="69"/>
      <c r="S30" s="50"/>
      <c r="T30" s="50"/>
      <c r="U30" s="471" t="s">
        <v>878</v>
      </c>
      <c r="V30" s="472">
        <f>SUM(V17:V29)</f>
        <v>742791.3600000001</v>
      </c>
      <c r="W30" s="70"/>
      <c r="X30" s="68"/>
      <c r="Z30" s="69"/>
      <c r="AA30" s="50"/>
      <c r="AB30" s="50"/>
      <c r="AC30" s="24"/>
      <c r="AD30" s="25"/>
      <c r="AE30" s="70"/>
      <c r="AF30" s="68"/>
      <c r="AH30" s="69"/>
      <c r="AI30" s="50"/>
      <c r="AJ30" s="50"/>
      <c r="AK30" s="24"/>
      <c r="AL30" s="25"/>
      <c r="AM30" s="70"/>
      <c r="AN30" s="68"/>
    </row>
    <row r="31" spans="2:40" ht="56.5" thickBot="1" x14ac:dyDescent="0.35">
      <c r="B31" s="69"/>
      <c r="C31" s="50"/>
      <c r="D31" s="50"/>
      <c r="E31" s="426" t="s">
        <v>874</v>
      </c>
      <c r="F31" s="427">
        <v>0</v>
      </c>
      <c r="G31" s="70"/>
      <c r="H31" s="68"/>
      <c r="I31" s="22"/>
      <c r="J31" s="69"/>
      <c r="K31" s="50"/>
      <c r="L31" s="50"/>
      <c r="M31" s="439" t="s">
        <v>873</v>
      </c>
      <c r="N31" s="453">
        <v>0</v>
      </c>
      <c r="O31" s="70"/>
      <c r="P31" s="68"/>
      <c r="R31" s="69"/>
      <c r="S31" s="50"/>
      <c r="T31" s="50"/>
      <c r="U31" s="473" t="s">
        <v>899</v>
      </c>
      <c r="V31" s="474">
        <v>58650</v>
      </c>
      <c r="W31" s="70"/>
      <c r="X31" s="68"/>
      <c r="Z31" s="69"/>
      <c r="AA31" s="50"/>
      <c r="AB31" s="50"/>
      <c r="AC31" s="24"/>
      <c r="AD31" s="25"/>
      <c r="AE31" s="70"/>
      <c r="AF31" s="68"/>
      <c r="AH31" s="69"/>
      <c r="AI31" s="50"/>
      <c r="AJ31" s="50"/>
      <c r="AK31" s="24"/>
      <c r="AL31" s="25"/>
      <c r="AM31" s="70"/>
      <c r="AN31" s="68"/>
    </row>
    <row r="32" spans="2:40" ht="84" x14ac:dyDescent="0.3">
      <c r="B32" s="69"/>
      <c r="C32" s="50"/>
      <c r="D32" s="50"/>
      <c r="E32" s="428" t="s">
        <v>875</v>
      </c>
      <c r="F32" s="429">
        <v>500</v>
      </c>
      <c r="G32" s="70"/>
      <c r="H32" s="68"/>
      <c r="I32" s="22"/>
      <c r="J32" s="69"/>
      <c r="K32" s="50"/>
      <c r="L32" s="50"/>
      <c r="M32" s="612" t="s">
        <v>874</v>
      </c>
      <c r="N32" s="453">
        <v>0</v>
      </c>
      <c r="O32" s="70"/>
      <c r="P32" s="68"/>
      <c r="R32" s="69"/>
      <c r="S32" s="50"/>
      <c r="T32" s="50"/>
      <c r="U32" s="24" t="s">
        <v>882</v>
      </c>
      <c r="V32" s="474" t="s">
        <v>882</v>
      </c>
      <c r="W32" s="70"/>
      <c r="X32" s="68"/>
      <c r="Z32" s="69"/>
      <c r="AA32" s="50"/>
      <c r="AB32" s="50"/>
      <c r="AC32" s="24"/>
      <c r="AD32" s="25"/>
      <c r="AE32" s="70"/>
      <c r="AF32" s="68"/>
      <c r="AH32" s="69"/>
      <c r="AI32" s="50"/>
      <c r="AJ32" s="50"/>
      <c r="AK32" s="24"/>
      <c r="AL32" s="25"/>
      <c r="AM32" s="70"/>
      <c r="AN32" s="68"/>
    </row>
    <row r="33" spans="2:40" ht="112.5" thickBot="1" x14ac:dyDescent="0.35">
      <c r="B33" s="69"/>
      <c r="C33" s="50"/>
      <c r="D33" s="50"/>
      <c r="E33" s="430" t="s">
        <v>876</v>
      </c>
      <c r="F33" s="431">
        <v>29995.41</v>
      </c>
      <c r="G33" s="70"/>
      <c r="H33" s="68"/>
      <c r="I33" s="22"/>
      <c r="J33" s="69"/>
      <c r="K33" s="50"/>
      <c r="L33" s="50"/>
      <c r="M33" s="434" t="s">
        <v>875</v>
      </c>
      <c r="N33" s="453">
        <v>0</v>
      </c>
      <c r="O33" s="70"/>
      <c r="P33" s="68"/>
      <c r="R33" s="69"/>
      <c r="S33" s="50"/>
      <c r="T33" s="50"/>
      <c r="U33" s="24"/>
      <c r="V33" s="25"/>
      <c r="W33" s="70"/>
      <c r="X33" s="68"/>
      <c r="Z33" s="69"/>
      <c r="AA33" s="50"/>
      <c r="AB33" s="50"/>
      <c r="AC33" s="24"/>
      <c r="AD33" s="25"/>
      <c r="AE33" s="70"/>
      <c r="AF33" s="68"/>
      <c r="AH33" s="69"/>
      <c r="AI33" s="50"/>
      <c r="AJ33" s="50"/>
      <c r="AK33" s="24"/>
      <c r="AL33" s="25"/>
      <c r="AM33" s="70"/>
      <c r="AN33" s="68"/>
    </row>
    <row r="34" spans="2:40" ht="112.5" thickBot="1" x14ac:dyDescent="0.35">
      <c r="B34" s="69"/>
      <c r="C34" s="50"/>
      <c r="D34" s="50"/>
      <c r="E34" s="428" t="s">
        <v>877</v>
      </c>
      <c r="F34" s="429">
        <v>40644.379999999997</v>
      </c>
      <c r="G34" s="70"/>
      <c r="H34" s="68"/>
      <c r="I34" s="22"/>
      <c r="J34" s="69"/>
      <c r="K34" s="50"/>
      <c r="L34" s="50"/>
      <c r="M34" s="430" t="s">
        <v>876</v>
      </c>
      <c r="N34" s="453">
        <v>0</v>
      </c>
      <c r="O34" s="70"/>
      <c r="P34" s="68"/>
      <c r="R34" s="69"/>
      <c r="S34" s="50"/>
      <c r="T34" s="50"/>
      <c r="U34" s="24"/>
      <c r="V34" s="25"/>
      <c r="W34" s="70"/>
      <c r="X34" s="68"/>
      <c r="Z34" s="69"/>
      <c r="AA34" s="50"/>
      <c r="AB34" s="50"/>
      <c r="AC34" s="24"/>
      <c r="AD34" s="25"/>
      <c r="AE34" s="70"/>
      <c r="AF34" s="68"/>
      <c r="AH34" s="69"/>
      <c r="AI34" s="50"/>
      <c r="AJ34" s="50"/>
      <c r="AK34" s="24"/>
      <c r="AL34" s="25"/>
      <c r="AM34" s="70"/>
      <c r="AN34" s="68"/>
    </row>
    <row r="35" spans="2:40" ht="42.5" thickBot="1" x14ac:dyDescent="0.35">
      <c r="B35" s="69"/>
      <c r="C35" s="50"/>
      <c r="D35" s="50"/>
      <c r="E35" s="432" t="s">
        <v>878</v>
      </c>
      <c r="F35" s="433">
        <f>SUM(F14:F34)</f>
        <v>90408.53</v>
      </c>
      <c r="G35" s="70"/>
      <c r="H35" s="68"/>
      <c r="I35" s="22"/>
      <c r="J35" s="69"/>
      <c r="K35" s="50"/>
      <c r="L35" s="50"/>
      <c r="M35" s="442" t="s">
        <v>877</v>
      </c>
      <c r="N35" s="453">
        <v>251026.09</v>
      </c>
      <c r="O35" s="70"/>
      <c r="P35" s="68"/>
      <c r="R35" s="69"/>
      <c r="S35" s="50"/>
      <c r="T35" s="50"/>
      <c r="U35" s="24"/>
      <c r="V35" s="25"/>
      <c r="W35" s="70"/>
      <c r="X35" s="68"/>
      <c r="Z35" s="69"/>
      <c r="AA35" s="50"/>
      <c r="AB35" s="50"/>
      <c r="AC35" s="24"/>
      <c r="AD35" s="25"/>
      <c r="AE35" s="70"/>
      <c r="AF35" s="68"/>
      <c r="AH35" s="69"/>
      <c r="AI35" s="50"/>
      <c r="AJ35" s="50"/>
      <c r="AK35" s="24"/>
      <c r="AL35" s="25"/>
      <c r="AM35" s="70"/>
      <c r="AN35" s="68"/>
    </row>
    <row r="36" spans="2:40" ht="42.5" thickBot="1" x14ac:dyDescent="0.35">
      <c r="B36" s="69"/>
      <c r="C36" s="50"/>
      <c r="D36" s="50"/>
      <c r="E36" s="434" t="s">
        <v>879</v>
      </c>
      <c r="F36" s="431">
        <v>17152.62</v>
      </c>
      <c r="G36" s="70"/>
      <c r="H36" s="68"/>
      <c r="I36" s="22"/>
      <c r="J36" s="69"/>
      <c r="K36" s="50"/>
      <c r="L36" s="50"/>
      <c r="M36" s="430"/>
      <c r="N36" s="453"/>
      <c r="O36" s="70"/>
      <c r="P36" s="68"/>
      <c r="R36" s="69"/>
      <c r="S36" s="50"/>
      <c r="T36" s="50"/>
      <c r="U36" s="150"/>
      <c r="V36" s="155"/>
      <c r="W36" s="70"/>
      <c r="X36" s="68"/>
      <c r="Z36" s="69"/>
      <c r="AA36" s="50"/>
      <c r="AB36" s="50"/>
      <c r="AC36" s="24"/>
      <c r="AD36" s="25"/>
      <c r="AE36" s="70"/>
      <c r="AF36" s="68"/>
      <c r="AH36" s="69"/>
      <c r="AI36" s="50"/>
      <c r="AJ36" s="50"/>
      <c r="AK36" s="24"/>
      <c r="AL36" s="25"/>
      <c r="AM36" s="70"/>
      <c r="AN36" s="68"/>
    </row>
    <row r="37" spans="2:40" ht="14.5" thickBot="1" x14ac:dyDescent="0.35">
      <c r="B37" s="69"/>
      <c r="C37" s="50"/>
      <c r="D37" s="50"/>
      <c r="E37" s="24"/>
      <c r="F37" s="25"/>
      <c r="G37" s="70"/>
      <c r="H37" s="68"/>
      <c r="I37" s="22"/>
      <c r="J37" s="69"/>
      <c r="K37" s="50"/>
      <c r="L37" s="50"/>
      <c r="M37" s="432" t="s">
        <v>878</v>
      </c>
      <c r="N37" s="433">
        <f>SUM(N15:N36)</f>
        <v>625925.15</v>
      </c>
      <c r="O37" s="70"/>
      <c r="P37" s="68"/>
      <c r="R37" s="69"/>
      <c r="S37" s="50"/>
      <c r="T37" s="50"/>
      <c r="U37" s="610" t="s">
        <v>265</v>
      </c>
      <c r="V37" s="611">
        <f>V30+V31</f>
        <v>801441.3600000001</v>
      </c>
      <c r="W37" s="70"/>
      <c r="X37" s="68"/>
      <c r="Z37" s="69"/>
      <c r="AA37" s="50"/>
      <c r="AB37" s="50"/>
      <c r="AC37" s="24"/>
      <c r="AD37" s="25"/>
      <c r="AE37" s="70"/>
      <c r="AF37" s="68"/>
      <c r="AH37" s="69"/>
      <c r="AI37" s="50"/>
      <c r="AJ37" s="50"/>
      <c r="AK37" s="24"/>
      <c r="AL37" s="25"/>
      <c r="AM37" s="70"/>
      <c r="AN37" s="68"/>
    </row>
    <row r="38" spans="2:40" ht="56" x14ac:dyDescent="0.3">
      <c r="B38" s="69"/>
      <c r="C38" s="50"/>
      <c r="D38" s="50"/>
      <c r="E38" s="24"/>
      <c r="F38" s="25"/>
      <c r="G38" s="70"/>
      <c r="H38" s="68"/>
      <c r="I38" s="22"/>
      <c r="J38" s="69"/>
      <c r="K38" s="50"/>
      <c r="L38" s="50"/>
      <c r="M38" s="434" t="s">
        <v>886</v>
      </c>
      <c r="N38" s="431">
        <v>64294.98</v>
      </c>
      <c r="O38" s="70"/>
      <c r="P38" s="68"/>
      <c r="R38" s="69"/>
      <c r="S38" s="50"/>
      <c r="T38" s="50"/>
      <c r="U38" s="70"/>
      <c r="V38" s="70"/>
      <c r="W38" s="70"/>
      <c r="X38" s="68"/>
      <c r="Z38" s="69"/>
      <c r="AA38" s="50"/>
      <c r="AB38" s="50"/>
      <c r="AC38" s="24"/>
      <c r="AD38" s="25"/>
      <c r="AE38" s="70"/>
      <c r="AF38" s="68"/>
      <c r="AH38" s="69"/>
      <c r="AI38" s="50"/>
      <c r="AJ38" s="50"/>
      <c r="AK38" s="24"/>
      <c r="AL38" s="25"/>
      <c r="AM38" s="70"/>
      <c r="AN38" s="68"/>
    </row>
    <row r="39" spans="2:40" ht="14.5" thickBot="1" x14ac:dyDescent="0.35">
      <c r="B39" s="69"/>
      <c r="C39" s="50"/>
      <c r="D39" s="50"/>
      <c r="E39" s="150"/>
      <c r="F39" s="155"/>
      <c r="G39" s="70"/>
      <c r="H39" s="68"/>
      <c r="I39" s="22"/>
      <c r="J39" s="69"/>
      <c r="K39" s="50"/>
      <c r="L39" s="50"/>
      <c r="M39" s="434"/>
      <c r="N39" s="431" t="s">
        <v>882</v>
      </c>
      <c r="O39" s="70"/>
      <c r="P39" s="68"/>
      <c r="R39" s="69"/>
      <c r="S39" s="50"/>
      <c r="T39" s="50"/>
      <c r="U39" s="70"/>
      <c r="V39" s="70"/>
      <c r="W39" s="70"/>
      <c r="X39" s="68"/>
      <c r="Z39" s="69"/>
      <c r="AA39" s="50"/>
      <c r="AB39" s="50"/>
      <c r="AC39" s="150"/>
      <c r="AD39" s="155"/>
      <c r="AE39" s="70"/>
      <c r="AF39" s="68"/>
      <c r="AH39" s="69"/>
      <c r="AI39" s="50"/>
      <c r="AJ39" s="50"/>
      <c r="AK39" s="150"/>
      <c r="AL39" s="155"/>
      <c r="AM39" s="70"/>
      <c r="AN39" s="68"/>
    </row>
    <row r="40" spans="2:40" ht="42.5" thickBot="1" x14ac:dyDescent="0.35">
      <c r="B40" s="69"/>
      <c r="C40" s="50"/>
      <c r="D40" s="50"/>
      <c r="E40" s="157" t="s">
        <v>265</v>
      </c>
      <c r="F40" s="435">
        <f>F35+F36</f>
        <v>107561.15</v>
      </c>
      <c r="G40" s="70"/>
      <c r="H40" s="68"/>
      <c r="I40" s="22"/>
      <c r="J40" s="69"/>
      <c r="K40" s="50"/>
      <c r="L40" s="50"/>
      <c r="M40" s="150"/>
      <c r="N40" s="155"/>
      <c r="O40" s="70"/>
      <c r="P40" s="68"/>
      <c r="R40" s="69"/>
      <c r="S40" s="50"/>
      <c r="T40" s="50"/>
      <c r="U40" s="350" t="s">
        <v>215</v>
      </c>
      <c r="V40" s="160" t="s">
        <v>217</v>
      </c>
      <c r="W40" s="99" t="s">
        <v>239</v>
      </c>
      <c r="X40" s="68"/>
      <c r="Z40" s="69"/>
      <c r="AA40" s="50"/>
      <c r="AB40" s="50"/>
      <c r="AC40" s="157" t="s">
        <v>265</v>
      </c>
      <c r="AD40" s="156">
        <f>SUM(AD17:AD39)</f>
        <v>0</v>
      </c>
      <c r="AE40" s="70"/>
      <c r="AF40" s="68"/>
      <c r="AH40" s="69"/>
      <c r="AI40" s="50"/>
      <c r="AJ40" s="50"/>
      <c r="AK40" s="157" t="s">
        <v>265</v>
      </c>
      <c r="AL40" s="156">
        <f>SUM(AL17:AL39)</f>
        <v>0</v>
      </c>
      <c r="AM40" s="70"/>
      <c r="AN40" s="68"/>
    </row>
    <row r="41" spans="2:40" ht="70.5" thickBot="1" x14ac:dyDescent="0.35">
      <c r="B41" s="69"/>
      <c r="C41" s="50"/>
      <c r="D41" s="50"/>
      <c r="E41" s="70"/>
      <c r="F41" s="70"/>
      <c r="G41" s="70"/>
      <c r="H41" s="68"/>
      <c r="I41" s="22"/>
      <c r="J41" s="69"/>
      <c r="K41" s="50"/>
      <c r="L41" s="50"/>
      <c r="M41" s="157" t="s">
        <v>265</v>
      </c>
      <c r="N41" s="454">
        <f>N37+N38</f>
        <v>690220.13</v>
      </c>
      <c r="O41" s="70"/>
      <c r="P41" s="68"/>
      <c r="R41" s="69"/>
      <c r="S41" s="50"/>
      <c r="T41" s="50"/>
      <c r="U41" s="468" t="s">
        <v>890</v>
      </c>
      <c r="V41" s="475">
        <v>0</v>
      </c>
      <c r="W41" s="459" t="s">
        <v>1224</v>
      </c>
      <c r="X41" s="68"/>
      <c r="Z41" s="69"/>
      <c r="AA41" s="50"/>
      <c r="AB41" s="50"/>
      <c r="AC41" s="70"/>
      <c r="AD41" s="70"/>
      <c r="AE41" s="70"/>
      <c r="AF41" s="68"/>
      <c r="AH41" s="69"/>
      <c r="AI41" s="50"/>
      <c r="AJ41" s="50"/>
      <c r="AK41" s="70"/>
      <c r="AL41" s="70"/>
      <c r="AM41" s="70"/>
      <c r="AN41" s="68"/>
    </row>
    <row r="42" spans="2:40" ht="34.5" customHeight="1" thickBot="1" x14ac:dyDescent="0.35">
      <c r="B42" s="69"/>
      <c r="C42" s="627" t="s">
        <v>269</v>
      </c>
      <c r="D42" s="627"/>
      <c r="E42" s="70"/>
      <c r="F42" s="70"/>
      <c r="G42" s="70"/>
      <c r="H42" s="68"/>
      <c r="I42" s="22"/>
      <c r="J42" s="69"/>
      <c r="K42" s="627" t="s">
        <v>269</v>
      </c>
      <c r="L42" s="627"/>
      <c r="M42" s="70"/>
      <c r="N42" s="70"/>
      <c r="O42" s="70"/>
      <c r="P42" s="68"/>
      <c r="R42" s="69"/>
      <c r="S42" s="627" t="s">
        <v>269</v>
      </c>
      <c r="T42" s="627"/>
      <c r="U42" s="430" t="s">
        <v>891</v>
      </c>
      <c r="V42" s="476">
        <v>70900</v>
      </c>
      <c r="W42" s="459" t="s">
        <v>1224</v>
      </c>
      <c r="X42" s="68"/>
      <c r="Z42" s="69"/>
      <c r="AA42" s="627" t="s">
        <v>269</v>
      </c>
      <c r="AB42" s="627"/>
      <c r="AC42" s="70"/>
      <c r="AD42" s="70"/>
      <c r="AE42" s="70"/>
      <c r="AF42" s="68"/>
      <c r="AH42" s="69"/>
      <c r="AI42" s="627" t="s">
        <v>269</v>
      </c>
      <c r="AJ42" s="627"/>
      <c r="AK42" s="70"/>
      <c r="AL42" s="70"/>
      <c r="AM42" s="70"/>
      <c r="AN42" s="68"/>
    </row>
    <row r="43" spans="2:40" ht="50" customHeight="1" thickBot="1" x14ac:dyDescent="0.35">
      <c r="B43" s="69"/>
      <c r="C43" s="627" t="s">
        <v>272</v>
      </c>
      <c r="D43" s="627"/>
      <c r="E43" s="350" t="s">
        <v>215</v>
      </c>
      <c r="F43" s="160" t="s">
        <v>217</v>
      </c>
      <c r="G43" s="99" t="s">
        <v>239</v>
      </c>
      <c r="H43" s="68"/>
      <c r="J43" s="69"/>
      <c r="K43" s="627" t="s">
        <v>272</v>
      </c>
      <c r="L43" s="627"/>
      <c r="M43" s="70"/>
      <c r="N43" s="70"/>
      <c r="O43" s="70"/>
      <c r="P43" s="68"/>
      <c r="R43" s="69"/>
      <c r="S43" s="627" t="s">
        <v>272</v>
      </c>
      <c r="T43" s="627"/>
      <c r="U43" s="430" t="s">
        <v>892</v>
      </c>
      <c r="V43" s="477">
        <v>76200</v>
      </c>
      <c r="W43" s="459" t="s">
        <v>1224</v>
      </c>
      <c r="X43" s="68"/>
      <c r="Z43" s="69"/>
      <c r="AA43" s="627" t="s">
        <v>272</v>
      </c>
      <c r="AB43" s="627"/>
      <c r="AC43" s="358" t="s">
        <v>215</v>
      </c>
      <c r="AD43" s="160" t="s">
        <v>217</v>
      </c>
      <c r="AE43" s="99" t="s">
        <v>239</v>
      </c>
      <c r="AF43" s="68"/>
      <c r="AH43" s="69"/>
      <c r="AI43" s="627" t="s">
        <v>272</v>
      </c>
      <c r="AJ43" s="627"/>
      <c r="AK43" s="358" t="s">
        <v>215</v>
      </c>
      <c r="AL43" s="160" t="s">
        <v>217</v>
      </c>
      <c r="AM43" s="99" t="s">
        <v>239</v>
      </c>
      <c r="AN43" s="68"/>
    </row>
    <row r="44" spans="2:40" ht="50" customHeight="1" thickBot="1" x14ac:dyDescent="0.35">
      <c r="B44" s="69"/>
      <c r="C44" s="395"/>
      <c r="D44" s="395"/>
      <c r="E44" s="439" t="s">
        <v>860</v>
      </c>
      <c r="F44" s="440">
        <v>45000</v>
      </c>
      <c r="G44" s="441" t="s">
        <v>880</v>
      </c>
      <c r="H44" s="68"/>
      <c r="J44" s="69"/>
      <c r="K44" s="395"/>
      <c r="L44" s="395"/>
      <c r="M44" s="350" t="s">
        <v>215</v>
      </c>
      <c r="N44" s="160" t="s">
        <v>217</v>
      </c>
      <c r="O44" s="99" t="s">
        <v>239</v>
      </c>
      <c r="P44" s="68"/>
      <c r="R44" s="69"/>
      <c r="S44" s="395"/>
      <c r="T44" s="395"/>
      <c r="U44" s="430" t="s">
        <v>893</v>
      </c>
      <c r="V44" s="478">
        <v>80000</v>
      </c>
      <c r="W44" s="459" t="s">
        <v>1225</v>
      </c>
      <c r="X44" s="68"/>
      <c r="Z44" s="69"/>
      <c r="AA44" s="395"/>
      <c r="AB44" s="395"/>
      <c r="AC44" s="436"/>
      <c r="AD44" s="437"/>
      <c r="AE44" s="438"/>
      <c r="AF44" s="68"/>
      <c r="AH44" s="69"/>
      <c r="AI44" s="395"/>
      <c r="AJ44" s="395"/>
      <c r="AK44" s="436"/>
      <c r="AL44" s="437"/>
      <c r="AM44" s="438"/>
      <c r="AN44" s="68"/>
    </row>
    <row r="45" spans="2:40" ht="50" customHeight="1" thickBot="1" x14ac:dyDescent="0.35">
      <c r="B45" s="69"/>
      <c r="C45" s="395"/>
      <c r="D45" s="395"/>
      <c r="E45" s="439" t="s">
        <v>861</v>
      </c>
      <c r="F45" s="440">
        <v>52500</v>
      </c>
      <c r="G45" s="441" t="s">
        <v>880</v>
      </c>
      <c r="H45" s="68"/>
      <c r="J45" s="69"/>
      <c r="K45" s="395"/>
      <c r="L45" s="395"/>
      <c r="M45" s="455" t="s">
        <v>860</v>
      </c>
      <c r="N45" s="456">
        <v>45000</v>
      </c>
      <c r="O45" s="457" t="s">
        <v>887</v>
      </c>
      <c r="P45" s="68"/>
      <c r="R45" s="69"/>
      <c r="S45" s="395"/>
      <c r="T45" s="395"/>
      <c r="U45" s="430" t="s">
        <v>894</v>
      </c>
      <c r="V45" s="478">
        <v>1345575</v>
      </c>
      <c r="W45" s="459" t="s">
        <v>1225</v>
      </c>
      <c r="X45" s="68"/>
      <c r="Z45" s="69"/>
      <c r="AA45" s="395"/>
      <c r="AB45" s="395"/>
      <c r="AC45" s="436"/>
      <c r="AD45" s="437"/>
      <c r="AE45" s="438"/>
      <c r="AF45" s="68"/>
      <c r="AH45" s="69"/>
      <c r="AI45" s="395"/>
      <c r="AJ45" s="395"/>
      <c r="AK45" s="436"/>
      <c r="AL45" s="437"/>
      <c r="AM45" s="438"/>
      <c r="AN45" s="68"/>
    </row>
    <row r="46" spans="2:40" ht="50" customHeight="1" thickBot="1" x14ac:dyDescent="0.35">
      <c r="B46" s="69"/>
      <c r="C46" s="395"/>
      <c r="D46" s="395"/>
      <c r="E46" s="439" t="s">
        <v>862</v>
      </c>
      <c r="F46" s="440">
        <v>38400</v>
      </c>
      <c r="G46" s="441" t="s">
        <v>880</v>
      </c>
      <c r="H46" s="68"/>
      <c r="J46" s="69"/>
      <c r="K46" s="395"/>
      <c r="L46" s="395"/>
      <c r="M46" s="458" t="s">
        <v>861</v>
      </c>
      <c r="N46" s="456">
        <v>52500</v>
      </c>
      <c r="O46" s="459" t="s">
        <v>887</v>
      </c>
      <c r="P46" s="68"/>
      <c r="R46" s="69"/>
      <c r="S46" s="395"/>
      <c r="T46" s="395"/>
      <c r="U46" s="430" t="s">
        <v>895</v>
      </c>
      <c r="V46" s="478">
        <v>79500</v>
      </c>
      <c r="W46" s="459" t="s">
        <v>1225</v>
      </c>
      <c r="X46" s="68"/>
      <c r="Z46" s="69"/>
      <c r="AA46" s="395"/>
      <c r="AB46" s="395"/>
      <c r="AC46" s="436"/>
      <c r="AD46" s="437"/>
      <c r="AE46" s="438"/>
      <c r="AF46" s="68"/>
      <c r="AH46" s="69"/>
      <c r="AI46" s="395"/>
      <c r="AJ46" s="395"/>
      <c r="AK46" s="436"/>
      <c r="AL46" s="437"/>
      <c r="AM46" s="438"/>
      <c r="AN46" s="68"/>
    </row>
    <row r="47" spans="2:40" ht="50" customHeight="1" thickBot="1" x14ac:dyDescent="0.35">
      <c r="B47" s="69"/>
      <c r="C47" s="395"/>
      <c r="D47" s="395"/>
      <c r="E47" s="439" t="s">
        <v>863</v>
      </c>
      <c r="F47" s="440">
        <v>94392</v>
      </c>
      <c r="G47" s="441" t="s">
        <v>880</v>
      </c>
      <c r="H47" s="68"/>
      <c r="J47" s="69"/>
      <c r="K47" s="395"/>
      <c r="L47" s="395"/>
      <c r="M47" s="458" t="s">
        <v>862</v>
      </c>
      <c r="N47" s="456">
        <v>38400</v>
      </c>
      <c r="O47" s="459" t="s">
        <v>887</v>
      </c>
      <c r="P47" s="68"/>
      <c r="R47" s="69"/>
      <c r="S47" s="395"/>
      <c r="T47" s="395"/>
      <c r="U47" s="430" t="s">
        <v>896</v>
      </c>
      <c r="V47" s="478">
        <v>0</v>
      </c>
      <c r="W47" s="459" t="s">
        <v>1224</v>
      </c>
      <c r="X47" s="68"/>
      <c r="Z47" s="69"/>
      <c r="AA47" s="395"/>
      <c r="AB47" s="395"/>
      <c r="AC47" s="436"/>
      <c r="AD47" s="437"/>
      <c r="AE47" s="438"/>
      <c r="AF47" s="68"/>
      <c r="AH47" s="69"/>
      <c r="AI47" s="395"/>
      <c r="AJ47" s="395"/>
      <c r="AK47" s="436"/>
      <c r="AL47" s="437"/>
      <c r="AM47" s="438"/>
      <c r="AN47" s="68"/>
    </row>
    <row r="48" spans="2:40" ht="50" customHeight="1" thickBot="1" x14ac:dyDescent="0.35">
      <c r="B48" s="69"/>
      <c r="C48" s="395"/>
      <c r="D48" s="395"/>
      <c r="E48" s="439" t="s">
        <v>864</v>
      </c>
      <c r="F48" s="440">
        <v>28523</v>
      </c>
      <c r="G48" s="441" t="s">
        <v>880</v>
      </c>
      <c r="H48" s="68"/>
      <c r="J48" s="69"/>
      <c r="K48" s="395"/>
      <c r="L48" s="395"/>
      <c r="M48" s="458" t="s">
        <v>863</v>
      </c>
      <c r="N48" s="456">
        <v>94392</v>
      </c>
      <c r="O48" s="459" t="s">
        <v>887</v>
      </c>
      <c r="P48" s="68"/>
      <c r="R48" s="69"/>
      <c r="S48" s="395"/>
      <c r="T48" s="395"/>
      <c r="U48" s="430" t="s">
        <v>897</v>
      </c>
      <c r="V48" s="478">
        <v>536000</v>
      </c>
      <c r="W48" s="459" t="s">
        <v>1225</v>
      </c>
      <c r="X48" s="68"/>
      <c r="Z48" s="69"/>
      <c r="AA48" s="395"/>
      <c r="AB48" s="395"/>
      <c r="AC48" s="436"/>
      <c r="AD48" s="437"/>
      <c r="AE48" s="438"/>
      <c r="AF48" s="68"/>
      <c r="AH48" s="69"/>
      <c r="AI48" s="395"/>
      <c r="AJ48" s="395"/>
      <c r="AK48" s="436"/>
      <c r="AL48" s="437"/>
      <c r="AM48" s="438"/>
      <c r="AN48" s="68"/>
    </row>
    <row r="49" spans="2:40" ht="50" customHeight="1" thickBot="1" x14ac:dyDescent="0.35">
      <c r="B49" s="69"/>
      <c r="C49" s="395"/>
      <c r="D49" s="395"/>
      <c r="E49" s="439" t="s">
        <v>865</v>
      </c>
      <c r="F49" s="440">
        <v>104464</v>
      </c>
      <c r="G49" s="441" t="s">
        <v>880</v>
      </c>
      <c r="H49" s="68"/>
      <c r="J49" s="69"/>
      <c r="K49" s="395"/>
      <c r="L49" s="395"/>
      <c r="M49" s="458" t="s">
        <v>864</v>
      </c>
      <c r="N49" s="456">
        <v>28523</v>
      </c>
      <c r="O49" s="459" t="s">
        <v>887</v>
      </c>
      <c r="P49" s="68"/>
      <c r="R49" s="69"/>
      <c r="S49" s="395"/>
      <c r="T49" s="395"/>
      <c r="U49" s="430" t="s">
        <v>898</v>
      </c>
      <c r="V49" s="478">
        <v>97000</v>
      </c>
      <c r="W49" s="563" t="s">
        <v>1225</v>
      </c>
      <c r="X49" s="68"/>
      <c r="Z49" s="69"/>
      <c r="AA49" s="395"/>
      <c r="AB49" s="395"/>
      <c r="AC49" s="436"/>
      <c r="AD49" s="437"/>
      <c r="AE49" s="438"/>
      <c r="AF49" s="68"/>
      <c r="AH49" s="69"/>
      <c r="AI49" s="395"/>
      <c r="AJ49" s="395"/>
      <c r="AK49" s="436"/>
      <c r="AL49" s="437"/>
      <c r="AM49" s="438"/>
      <c r="AN49" s="68"/>
    </row>
    <row r="50" spans="2:40" ht="50" customHeight="1" thickBot="1" x14ac:dyDescent="0.35">
      <c r="B50" s="69"/>
      <c r="C50" s="395"/>
      <c r="D50" s="395"/>
      <c r="E50" s="439" t="s">
        <v>866</v>
      </c>
      <c r="F50" s="440">
        <v>73298</v>
      </c>
      <c r="G50" s="441" t="s">
        <v>880</v>
      </c>
      <c r="H50" s="68"/>
      <c r="J50" s="69"/>
      <c r="K50" s="395"/>
      <c r="L50" s="395"/>
      <c r="M50" s="458" t="s">
        <v>865</v>
      </c>
      <c r="N50" s="456">
        <v>104464</v>
      </c>
      <c r="O50" s="459" t="s">
        <v>887</v>
      </c>
      <c r="P50" s="68"/>
      <c r="R50" s="69"/>
      <c r="S50" s="395"/>
      <c r="T50" s="395"/>
      <c r="U50" s="430" t="s">
        <v>1226</v>
      </c>
      <c r="V50" s="478">
        <v>162000</v>
      </c>
      <c r="W50" s="562" t="s">
        <v>1225</v>
      </c>
      <c r="X50" s="68"/>
      <c r="Z50" s="69"/>
      <c r="AA50" s="395"/>
      <c r="AB50" s="395"/>
      <c r="AC50" s="436"/>
      <c r="AD50" s="437"/>
      <c r="AE50" s="438"/>
      <c r="AF50" s="68"/>
      <c r="AH50" s="69"/>
      <c r="AI50" s="395"/>
      <c r="AJ50" s="395"/>
      <c r="AK50" s="436"/>
      <c r="AL50" s="437"/>
      <c r="AM50" s="438"/>
      <c r="AN50" s="68"/>
    </row>
    <row r="51" spans="2:40" ht="50" customHeight="1" thickBot="1" x14ac:dyDescent="0.35">
      <c r="B51" s="69"/>
      <c r="C51" s="395"/>
      <c r="D51" s="395"/>
      <c r="E51" s="439" t="s">
        <v>867</v>
      </c>
      <c r="F51" s="440">
        <v>26005</v>
      </c>
      <c r="G51" s="441" t="s">
        <v>880</v>
      </c>
      <c r="H51" s="68"/>
      <c r="J51" s="69"/>
      <c r="K51" s="395"/>
      <c r="L51" s="395"/>
      <c r="M51" s="458" t="s">
        <v>866</v>
      </c>
      <c r="N51" s="456">
        <v>73298</v>
      </c>
      <c r="O51" s="459" t="s">
        <v>887</v>
      </c>
      <c r="P51" s="68"/>
      <c r="R51" s="69"/>
      <c r="S51" s="395"/>
      <c r="T51" s="395"/>
      <c r="U51" s="23"/>
      <c r="V51" s="110"/>
      <c r="W51" s="136"/>
      <c r="X51" s="68"/>
      <c r="Z51" s="69"/>
      <c r="AA51" s="395"/>
      <c r="AB51" s="395"/>
      <c r="AC51" s="436"/>
      <c r="AD51" s="437"/>
      <c r="AE51" s="438"/>
      <c r="AF51" s="68"/>
      <c r="AH51" s="69"/>
      <c r="AI51" s="395"/>
      <c r="AJ51" s="395"/>
      <c r="AK51" s="436"/>
      <c r="AL51" s="437"/>
      <c r="AM51" s="438"/>
      <c r="AN51" s="68"/>
    </row>
    <row r="52" spans="2:40" ht="50" customHeight="1" thickBot="1" x14ac:dyDescent="0.35">
      <c r="B52" s="69"/>
      <c r="C52" s="395"/>
      <c r="D52" s="395"/>
      <c r="E52" s="439" t="s">
        <v>868</v>
      </c>
      <c r="F52" s="440">
        <v>15631</v>
      </c>
      <c r="G52" s="441" t="s">
        <v>880</v>
      </c>
      <c r="H52" s="68"/>
      <c r="J52" s="69"/>
      <c r="K52" s="395"/>
      <c r="L52" s="395"/>
      <c r="M52" s="458" t="s">
        <v>867</v>
      </c>
      <c r="N52" s="456">
        <v>26005</v>
      </c>
      <c r="O52" s="459" t="s">
        <v>887</v>
      </c>
      <c r="P52" s="68"/>
      <c r="R52" s="69"/>
      <c r="S52" s="395"/>
      <c r="T52" s="395"/>
      <c r="U52" s="462" t="s">
        <v>878</v>
      </c>
      <c r="V52" s="463">
        <f>SUM(V42:V51)</f>
        <v>2447175</v>
      </c>
      <c r="W52" s="464"/>
      <c r="X52" s="68"/>
      <c r="Z52" s="69"/>
      <c r="AA52" s="395"/>
      <c r="AB52" s="395"/>
      <c r="AC52" s="436"/>
      <c r="AD52" s="437"/>
      <c r="AE52" s="438"/>
      <c r="AF52" s="68"/>
      <c r="AH52" s="69"/>
      <c r="AI52" s="395"/>
      <c r="AJ52" s="395"/>
      <c r="AK52" s="436"/>
      <c r="AL52" s="437"/>
      <c r="AM52" s="438"/>
      <c r="AN52" s="68"/>
    </row>
    <row r="53" spans="2:40" ht="50" customHeight="1" thickBot="1" x14ac:dyDescent="0.35">
      <c r="B53" s="69"/>
      <c r="C53" s="395"/>
      <c r="D53" s="395"/>
      <c r="E53" s="439" t="s">
        <v>869</v>
      </c>
      <c r="F53" s="440">
        <v>901642</v>
      </c>
      <c r="G53" s="441" t="s">
        <v>880</v>
      </c>
      <c r="H53" s="68"/>
      <c r="J53" s="69"/>
      <c r="K53" s="395"/>
      <c r="L53" s="395"/>
      <c r="M53" s="458" t="s">
        <v>868</v>
      </c>
      <c r="N53" s="456">
        <v>15631</v>
      </c>
      <c r="O53" s="459" t="s">
        <v>887</v>
      </c>
      <c r="P53" s="68"/>
      <c r="R53" s="69"/>
      <c r="S53" s="395"/>
      <c r="T53" s="395"/>
      <c r="U53" s="465" t="s">
        <v>888</v>
      </c>
      <c r="V53" s="466">
        <v>208010</v>
      </c>
      <c r="W53" s="467" t="s">
        <v>1225</v>
      </c>
      <c r="X53" s="68"/>
      <c r="Z53" s="69"/>
      <c r="AA53" s="395"/>
      <c r="AB53" s="395"/>
      <c r="AC53" s="436"/>
      <c r="AD53" s="437"/>
      <c r="AE53" s="438"/>
      <c r="AF53" s="68"/>
      <c r="AH53" s="69"/>
      <c r="AI53" s="395"/>
      <c r="AJ53" s="395"/>
      <c r="AK53" s="436"/>
      <c r="AL53" s="437"/>
      <c r="AM53" s="438"/>
      <c r="AN53" s="68"/>
    </row>
    <row r="54" spans="2:40" ht="50" customHeight="1" thickBot="1" x14ac:dyDescent="0.35">
      <c r="B54" s="69"/>
      <c r="C54" s="395"/>
      <c r="D54" s="395"/>
      <c r="E54" s="439" t="s">
        <v>870</v>
      </c>
      <c r="F54" s="440">
        <v>94500</v>
      </c>
      <c r="G54" s="441" t="s">
        <v>880</v>
      </c>
      <c r="H54" s="68"/>
      <c r="J54" s="69"/>
      <c r="K54" s="395"/>
      <c r="L54" s="395"/>
      <c r="M54" s="458" t="s">
        <v>869</v>
      </c>
      <c r="N54" s="456">
        <v>901642</v>
      </c>
      <c r="O54" s="459" t="s">
        <v>887</v>
      </c>
      <c r="P54" s="68"/>
      <c r="R54" s="69"/>
      <c r="S54" s="395"/>
      <c r="T54" s="395"/>
      <c r="U54" s="24"/>
      <c r="V54" s="111"/>
      <c r="W54" s="137"/>
      <c r="X54" s="68"/>
      <c r="Z54" s="69"/>
      <c r="AA54" s="395"/>
      <c r="AB54" s="395"/>
      <c r="AC54" s="436"/>
      <c r="AD54" s="437"/>
      <c r="AE54" s="438"/>
      <c r="AF54" s="68"/>
      <c r="AH54" s="69"/>
      <c r="AI54" s="395"/>
      <c r="AJ54" s="395"/>
      <c r="AK54" s="436"/>
      <c r="AL54" s="437"/>
      <c r="AM54" s="438"/>
      <c r="AN54" s="68"/>
    </row>
    <row r="55" spans="2:40" ht="50" customHeight="1" thickBot="1" x14ac:dyDescent="0.35">
      <c r="B55" s="69"/>
      <c r="C55" s="395"/>
      <c r="D55" s="395"/>
      <c r="E55" s="439" t="s">
        <v>871</v>
      </c>
      <c r="F55" s="440">
        <v>16500</v>
      </c>
      <c r="G55" s="441" t="s">
        <v>880</v>
      </c>
      <c r="H55" s="68"/>
      <c r="J55" s="69"/>
      <c r="K55" s="395"/>
      <c r="L55" s="395"/>
      <c r="M55" s="458" t="s">
        <v>870</v>
      </c>
      <c r="N55" s="456">
        <v>94500</v>
      </c>
      <c r="O55" s="459" t="s">
        <v>887</v>
      </c>
      <c r="P55" s="68"/>
      <c r="R55" s="69"/>
      <c r="S55" s="395"/>
      <c r="T55" s="395"/>
      <c r="U55" s="150"/>
      <c r="V55" s="151"/>
      <c r="W55" s="152"/>
      <c r="X55" s="68"/>
      <c r="Z55" s="69"/>
      <c r="AA55" s="395"/>
      <c r="AB55" s="395"/>
      <c r="AC55" s="436"/>
      <c r="AD55" s="437"/>
      <c r="AE55" s="438"/>
      <c r="AF55" s="68"/>
      <c r="AH55" s="69"/>
      <c r="AI55" s="395"/>
      <c r="AJ55" s="395"/>
      <c r="AK55" s="436"/>
      <c r="AL55" s="437"/>
      <c r="AM55" s="438"/>
      <c r="AN55" s="68"/>
    </row>
    <row r="56" spans="2:40" ht="50" customHeight="1" thickBot="1" x14ac:dyDescent="0.35">
      <c r="B56" s="69"/>
      <c r="C56" s="395"/>
      <c r="D56" s="395"/>
      <c r="E56" s="439" t="s">
        <v>872</v>
      </c>
      <c r="F56" s="440">
        <v>31500</v>
      </c>
      <c r="G56" s="441" t="s">
        <v>880</v>
      </c>
      <c r="H56" s="68"/>
      <c r="J56" s="69"/>
      <c r="K56" s="395"/>
      <c r="L56" s="395"/>
      <c r="M56" s="458" t="s">
        <v>871</v>
      </c>
      <c r="N56" s="456">
        <v>16500</v>
      </c>
      <c r="O56" s="459" t="s">
        <v>887</v>
      </c>
      <c r="P56" s="68"/>
      <c r="R56" s="69"/>
      <c r="S56" s="395"/>
      <c r="T56" s="395"/>
      <c r="U56" s="157" t="s">
        <v>265</v>
      </c>
      <c r="V56" s="479">
        <f>V52+V53</f>
        <v>2655185</v>
      </c>
      <c r="W56" s="154"/>
      <c r="X56" s="68"/>
      <c r="Z56" s="69"/>
      <c r="AA56" s="395"/>
      <c r="AB56" s="395"/>
      <c r="AC56" s="436"/>
      <c r="AD56" s="437"/>
      <c r="AE56" s="438"/>
      <c r="AF56" s="68"/>
      <c r="AH56" s="69"/>
      <c r="AI56" s="395"/>
      <c r="AJ56" s="395"/>
      <c r="AK56" s="436"/>
      <c r="AL56" s="437"/>
      <c r="AM56" s="438"/>
      <c r="AN56" s="68"/>
    </row>
    <row r="57" spans="2:40" ht="50" customHeight="1" thickBot="1" x14ac:dyDescent="0.35">
      <c r="B57" s="69"/>
      <c r="C57" s="395"/>
      <c r="D57" s="395"/>
      <c r="E57" s="439" t="s">
        <v>873</v>
      </c>
      <c r="F57" s="440">
        <v>12000</v>
      </c>
      <c r="G57" s="441" t="s">
        <v>880</v>
      </c>
      <c r="H57" s="68"/>
      <c r="J57" s="69"/>
      <c r="K57" s="395"/>
      <c r="L57" s="395"/>
      <c r="M57" s="458" t="s">
        <v>872</v>
      </c>
      <c r="N57" s="456">
        <v>31500</v>
      </c>
      <c r="O57" s="459" t="s">
        <v>887</v>
      </c>
      <c r="P57" s="68"/>
      <c r="R57" s="69"/>
      <c r="S57" s="395"/>
      <c r="T57" s="395"/>
      <c r="U57" s="70"/>
      <c r="V57" s="70"/>
      <c r="W57" s="70"/>
      <c r="X57" s="68"/>
      <c r="Z57" s="69"/>
      <c r="AA57" s="395"/>
      <c r="AB57" s="395"/>
      <c r="AC57" s="436"/>
      <c r="AD57" s="437"/>
      <c r="AE57" s="438"/>
      <c r="AF57" s="68"/>
      <c r="AH57" s="69"/>
      <c r="AI57" s="395"/>
      <c r="AJ57" s="395"/>
      <c r="AK57" s="436"/>
      <c r="AL57" s="437"/>
      <c r="AM57" s="438"/>
      <c r="AN57" s="68"/>
    </row>
    <row r="58" spans="2:40" ht="50" customHeight="1" thickBot="1" x14ac:dyDescent="0.35">
      <c r="B58" s="69"/>
      <c r="C58" s="395"/>
      <c r="D58" s="395"/>
      <c r="E58" s="439" t="s">
        <v>874</v>
      </c>
      <c r="F58" s="440">
        <v>41067</v>
      </c>
      <c r="G58" s="441" t="s">
        <v>880</v>
      </c>
      <c r="H58" s="68"/>
      <c r="J58" s="69"/>
      <c r="K58" s="395"/>
      <c r="L58" s="395"/>
      <c r="M58" s="458" t="s">
        <v>873</v>
      </c>
      <c r="N58" s="456">
        <v>12000</v>
      </c>
      <c r="O58" s="459" t="s">
        <v>887</v>
      </c>
      <c r="P58" s="68"/>
      <c r="R58" s="69"/>
      <c r="S58" s="395"/>
      <c r="T58" s="395"/>
      <c r="U58" s="607"/>
      <c r="V58" s="607"/>
      <c r="W58" s="162"/>
      <c r="X58" s="68"/>
      <c r="Z58" s="69"/>
      <c r="AA58" s="395"/>
      <c r="AB58" s="395"/>
      <c r="AC58" s="436"/>
      <c r="AD58" s="437"/>
      <c r="AE58" s="438"/>
      <c r="AF58" s="68"/>
      <c r="AH58" s="69"/>
      <c r="AI58" s="395"/>
      <c r="AJ58" s="395"/>
      <c r="AK58" s="436"/>
      <c r="AL58" s="437"/>
      <c r="AM58" s="438"/>
      <c r="AN58" s="68"/>
    </row>
    <row r="59" spans="2:40" ht="50" customHeight="1" thickBot="1" x14ac:dyDescent="0.35">
      <c r="B59" s="69"/>
      <c r="C59" s="395"/>
      <c r="D59" s="395"/>
      <c r="E59" s="442" t="s">
        <v>875</v>
      </c>
      <c r="F59" s="440">
        <v>47879</v>
      </c>
      <c r="G59" s="441" t="s">
        <v>880</v>
      </c>
      <c r="H59" s="68"/>
      <c r="J59" s="69"/>
      <c r="K59" s="395"/>
      <c r="L59" s="395"/>
      <c r="M59" s="458" t="s">
        <v>874</v>
      </c>
      <c r="N59" s="456">
        <v>41067</v>
      </c>
      <c r="O59" s="459" t="s">
        <v>887</v>
      </c>
      <c r="P59" s="68"/>
      <c r="R59" s="69"/>
      <c r="S59" s="395"/>
      <c r="T59" s="395"/>
      <c r="U59" s="648" t="s">
        <v>900</v>
      </c>
      <c r="V59" s="649"/>
      <c r="W59" s="70"/>
      <c r="X59" s="68"/>
      <c r="Z59" s="69"/>
      <c r="AA59" s="395"/>
      <c r="AB59" s="395"/>
      <c r="AC59" s="436"/>
      <c r="AD59" s="437"/>
      <c r="AE59" s="438"/>
      <c r="AF59" s="68"/>
      <c r="AH59" s="69"/>
      <c r="AI59" s="395"/>
      <c r="AJ59" s="395"/>
      <c r="AK59" s="436"/>
      <c r="AL59" s="437"/>
      <c r="AM59" s="438"/>
      <c r="AN59" s="68"/>
    </row>
    <row r="60" spans="2:40" ht="50" customHeight="1" thickBot="1" x14ac:dyDescent="0.35">
      <c r="B60" s="69"/>
      <c r="C60" s="395"/>
      <c r="D60" s="395"/>
      <c r="E60" s="443" t="s">
        <v>876</v>
      </c>
      <c r="F60" s="440">
        <v>59059</v>
      </c>
      <c r="G60" s="441" t="s">
        <v>880</v>
      </c>
      <c r="H60" s="68"/>
      <c r="J60" s="69"/>
      <c r="K60" s="395"/>
      <c r="L60" s="395"/>
      <c r="M60" s="460" t="s">
        <v>875</v>
      </c>
      <c r="N60" s="456">
        <v>47789</v>
      </c>
      <c r="O60" s="459" t="s">
        <v>887</v>
      </c>
      <c r="P60" s="68"/>
      <c r="R60" s="69"/>
      <c r="S60" s="395"/>
      <c r="T60" s="395"/>
      <c r="U60" s="608"/>
      <c r="V60" s="608"/>
      <c r="W60" s="70"/>
      <c r="X60" s="68"/>
      <c r="Z60" s="69"/>
      <c r="AA60" s="395"/>
      <c r="AB60" s="395"/>
      <c r="AC60" s="436"/>
      <c r="AD60" s="437"/>
      <c r="AE60" s="438"/>
      <c r="AF60" s="68"/>
      <c r="AH60" s="69"/>
      <c r="AI60" s="395"/>
      <c r="AJ60" s="395"/>
      <c r="AK60" s="436"/>
      <c r="AL60" s="437"/>
      <c r="AM60" s="438"/>
      <c r="AN60" s="68"/>
    </row>
    <row r="61" spans="2:40" ht="50" customHeight="1" thickBot="1" x14ac:dyDescent="0.35">
      <c r="B61" s="69"/>
      <c r="C61" s="395"/>
      <c r="D61" s="395"/>
      <c r="E61" s="442" t="s">
        <v>877</v>
      </c>
      <c r="F61" s="440">
        <v>160963</v>
      </c>
      <c r="G61" s="441" t="s">
        <v>881</v>
      </c>
      <c r="H61" s="68"/>
      <c r="J61" s="69"/>
      <c r="K61" s="395"/>
      <c r="L61" s="395"/>
      <c r="M61" s="461" t="s">
        <v>876</v>
      </c>
      <c r="N61" s="456">
        <v>59059</v>
      </c>
      <c r="O61" s="459" t="s">
        <v>887</v>
      </c>
      <c r="P61" s="68"/>
      <c r="R61" s="69"/>
      <c r="S61" s="395"/>
      <c r="T61" s="395"/>
      <c r="U61" s="651"/>
      <c r="V61" s="652"/>
      <c r="W61" s="70"/>
      <c r="X61" s="68"/>
      <c r="Z61" s="69"/>
      <c r="AA61" s="395"/>
      <c r="AB61" s="395"/>
      <c r="AC61" s="436"/>
      <c r="AD61" s="437"/>
      <c r="AE61" s="438"/>
      <c r="AF61" s="68"/>
      <c r="AH61" s="69"/>
      <c r="AI61" s="395"/>
      <c r="AJ61" s="395"/>
      <c r="AK61" s="436"/>
      <c r="AL61" s="437"/>
      <c r="AM61" s="438"/>
      <c r="AN61" s="68"/>
    </row>
    <row r="62" spans="2:40" ht="42.5" thickBot="1" x14ac:dyDescent="0.35">
      <c r="B62" s="69"/>
      <c r="C62" s="50"/>
      <c r="D62" s="50"/>
      <c r="E62" s="444" t="s">
        <v>878</v>
      </c>
      <c r="F62" s="445">
        <f>SUM(F44:F61)</f>
        <v>1843323</v>
      </c>
      <c r="G62" s="446" t="s">
        <v>882</v>
      </c>
      <c r="H62" s="68"/>
      <c r="J62" s="69"/>
      <c r="K62" s="50"/>
      <c r="L62" s="50"/>
      <c r="M62" s="460" t="s">
        <v>877</v>
      </c>
      <c r="N62" s="456">
        <v>160965</v>
      </c>
      <c r="O62" s="459" t="s">
        <v>887</v>
      </c>
      <c r="P62" s="68"/>
      <c r="R62" s="69"/>
      <c r="S62" s="50"/>
      <c r="T62" s="50"/>
      <c r="U62" s="653"/>
      <c r="V62" s="653"/>
      <c r="W62" s="70"/>
      <c r="X62" s="68"/>
      <c r="Z62" s="69"/>
      <c r="AA62" s="50"/>
      <c r="AB62" s="50"/>
      <c r="AC62" s="23"/>
      <c r="AD62" s="110"/>
      <c r="AE62" s="136"/>
      <c r="AF62" s="68"/>
      <c r="AH62" s="69"/>
      <c r="AI62" s="50"/>
      <c r="AJ62" s="50"/>
      <c r="AK62" s="23"/>
      <c r="AL62" s="110"/>
      <c r="AM62" s="136"/>
      <c r="AN62" s="68"/>
    </row>
    <row r="63" spans="2:40" ht="42.5" thickBot="1" x14ac:dyDescent="0.35">
      <c r="B63" s="69"/>
      <c r="C63" s="50"/>
      <c r="D63" s="50"/>
      <c r="E63" s="442" t="s">
        <v>879</v>
      </c>
      <c r="F63" s="440">
        <v>156674.99</v>
      </c>
      <c r="G63" s="447" t="s">
        <v>881</v>
      </c>
      <c r="H63" s="68"/>
      <c r="J63" s="69"/>
      <c r="K63" s="50"/>
      <c r="L63" s="50"/>
      <c r="M63" s="462" t="s">
        <v>878</v>
      </c>
      <c r="N63" s="463">
        <f>SUM(N45:N62)</f>
        <v>1843235</v>
      </c>
      <c r="O63" s="464"/>
      <c r="P63" s="68"/>
      <c r="R63" s="69"/>
      <c r="S63" s="50"/>
      <c r="T63" s="50"/>
      <c r="U63" s="654"/>
      <c r="V63" s="655"/>
      <c r="W63" s="70"/>
      <c r="X63" s="68"/>
      <c r="Z63" s="69"/>
      <c r="AA63" s="50"/>
      <c r="AB63" s="50"/>
      <c r="AC63" s="24"/>
      <c r="AD63" s="111"/>
      <c r="AE63" s="137"/>
      <c r="AF63" s="68"/>
      <c r="AH63" s="69"/>
      <c r="AI63" s="50"/>
      <c r="AJ63" s="50"/>
      <c r="AK63" s="24"/>
      <c r="AL63" s="111"/>
      <c r="AM63" s="137"/>
      <c r="AN63" s="68"/>
    </row>
    <row r="64" spans="2:40" ht="56.5" thickBot="1" x14ac:dyDescent="0.35">
      <c r="B64" s="69"/>
      <c r="C64" s="50"/>
      <c r="D64" s="50"/>
      <c r="E64" s="24"/>
      <c r="F64" s="111"/>
      <c r="G64" s="137"/>
      <c r="H64" s="68"/>
      <c r="J64" s="69"/>
      <c r="K64" s="50"/>
      <c r="L64" s="50"/>
      <c r="M64" s="465" t="s">
        <v>888</v>
      </c>
      <c r="N64" s="466">
        <v>156675</v>
      </c>
      <c r="O64" s="467" t="s">
        <v>887</v>
      </c>
      <c r="P64" s="68"/>
      <c r="R64" s="69"/>
      <c r="S64" s="50"/>
      <c r="T64" s="50"/>
      <c r="U64" s="70"/>
      <c r="V64" s="70"/>
      <c r="W64" s="70"/>
      <c r="X64" s="68"/>
      <c r="Z64" s="69"/>
      <c r="AA64" s="50"/>
      <c r="AB64" s="50"/>
      <c r="AC64" s="24"/>
      <c r="AD64" s="111"/>
      <c r="AE64" s="137"/>
      <c r="AF64" s="68"/>
      <c r="AH64" s="69"/>
      <c r="AI64" s="50"/>
      <c r="AJ64" s="50"/>
      <c r="AK64" s="24"/>
      <c r="AL64" s="111"/>
      <c r="AM64" s="137"/>
      <c r="AN64" s="68"/>
    </row>
    <row r="65" spans="2:40" x14ac:dyDescent="0.3">
      <c r="B65" s="69"/>
      <c r="C65" s="50"/>
      <c r="D65" s="50"/>
      <c r="E65" s="24"/>
      <c r="F65" s="111"/>
      <c r="G65" s="137"/>
      <c r="H65" s="68"/>
      <c r="J65" s="69"/>
      <c r="K65" s="50"/>
      <c r="L65" s="50"/>
      <c r="M65" s="24"/>
      <c r="N65" s="111"/>
      <c r="O65" s="137"/>
      <c r="P65" s="68"/>
      <c r="R65" s="69"/>
      <c r="S65" s="50"/>
      <c r="T65" s="50"/>
      <c r="U65" s="47"/>
      <c r="V65" s="70"/>
      <c r="W65" s="70"/>
      <c r="X65" s="68"/>
      <c r="Z65" s="69"/>
      <c r="AA65" s="50"/>
      <c r="AB65" s="50"/>
      <c r="AC65" s="24"/>
      <c r="AD65" s="111"/>
      <c r="AE65" s="137"/>
      <c r="AF65" s="68"/>
      <c r="AH65" s="69"/>
      <c r="AI65" s="50"/>
      <c r="AJ65" s="50"/>
      <c r="AK65" s="24"/>
      <c r="AL65" s="111"/>
      <c r="AM65" s="137"/>
      <c r="AN65" s="68"/>
    </row>
    <row r="66" spans="2:40" x14ac:dyDescent="0.3">
      <c r="B66" s="69"/>
      <c r="C66" s="50"/>
      <c r="D66" s="50"/>
      <c r="E66" s="24"/>
      <c r="F66" s="111"/>
      <c r="G66" s="137"/>
      <c r="H66" s="68"/>
      <c r="J66" s="69"/>
      <c r="K66" s="50"/>
      <c r="L66" s="50"/>
      <c r="M66" s="24"/>
      <c r="N66" s="111"/>
      <c r="O66" s="137"/>
      <c r="P66" s="68"/>
      <c r="R66" s="69"/>
      <c r="S66" s="50"/>
      <c r="T66" s="50"/>
      <c r="U66" s="50"/>
      <c r="V66" s="50"/>
      <c r="W66" s="50"/>
      <c r="X66" s="68"/>
      <c r="Z66" s="69"/>
      <c r="AA66" s="50"/>
      <c r="AB66" s="50"/>
      <c r="AC66" s="24"/>
      <c r="AD66" s="111"/>
      <c r="AE66" s="137"/>
      <c r="AF66" s="68"/>
      <c r="AH66" s="69"/>
      <c r="AI66" s="50"/>
      <c r="AJ66" s="50"/>
      <c r="AK66" s="24"/>
      <c r="AL66" s="111"/>
      <c r="AM66" s="137"/>
      <c r="AN66" s="68"/>
    </row>
    <row r="67" spans="2:40" x14ac:dyDescent="0.3">
      <c r="B67" s="69"/>
      <c r="C67" s="50"/>
      <c r="D67" s="50"/>
      <c r="E67" s="24"/>
      <c r="F67" s="111"/>
      <c r="G67" s="137"/>
      <c r="H67" s="68"/>
      <c r="J67" s="69"/>
      <c r="K67" s="50"/>
      <c r="L67" s="50"/>
      <c r="M67" s="24"/>
      <c r="N67" s="111"/>
      <c r="O67" s="137"/>
      <c r="P67" s="68"/>
      <c r="R67" s="69"/>
      <c r="S67" s="50"/>
      <c r="T67" s="50"/>
      <c r="U67" s="50"/>
      <c r="V67" s="50"/>
      <c r="W67" s="50"/>
      <c r="X67" s="68"/>
      <c r="Z67" s="69"/>
      <c r="AA67" s="50"/>
      <c r="AB67" s="50"/>
      <c r="AC67" s="24"/>
      <c r="AD67" s="111"/>
      <c r="AE67" s="137"/>
      <c r="AF67" s="68"/>
      <c r="AH67" s="69"/>
      <c r="AI67" s="50"/>
      <c r="AJ67" s="50"/>
      <c r="AK67" s="24"/>
      <c r="AL67" s="111"/>
      <c r="AM67" s="137"/>
      <c r="AN67" s="68"/>
    </row>
    <row r="68" spans="2:40" x14ac:dyDescent="0.3">
      <c r="B68" s="69"/>
      <c r="C68" s="50"/>
      <c r="D68" s="50"/>
      <c r="E68" s="24"/>
      <c r="F68" s="111"/>
      <c r="G68" s="137"/>
      <c r="H68" s="68"/>
      <c r="J68" s="69"/>
      <c r="K68" s="50"/>
      <c r="L68" s="50"/>
      <c r="M68" s="24"/>
      <c r="N68" s="111"/>
      <c r="O68" s="137"/>
      <c r="P68" s="68"/>
      <c r="R68" s="69"/>
      <c r="S68" s="50"/>
      <c r="T68" s="50"/>
      <c r="U68" s="50"/>
      <c r="V68" s="50"/>
      <c r="W68" s="50"/>
      <c r="X68" s="68"/>
      <c r="Z68" s="69"/>
      <c r="AA68" s="50"/>
      <c r="AB68" s="50"/>
      <c r="AC68" s="24"/>
      <c r="AD68" s="111"/>
      <c r="AE68" s="137"/>
      <c r="AF68" s="68"/>
      <c r="AH68" s="69"/>
      <c r="AI68" s="50"/>
      <c r="AJ68" s="50"/>
      <c r="AK68" s="24"/>
      <c r="AL68" s="111"/>
      <c r="AM68" s="137"/>
      <c r="AN68" s="68"/>
    </row>
    <row r="69" spans="2:40" x14ac:dyDescent="0.3">
      <c r="B69" s="69"/>
      <c r="C69" s="50"/>
      <c r="D69" s="50"/>
      <c r="E69" s="24"/>
      <c r="F69" s="111"/>
      <c r="G69" s="137"/>
      <c r="H69" s="68"/>
      <c r="J69" s="69"/>
      <c r="K69" s="50"/>
      <c r="L69" s="50"/>
      <c r="M69" s="24"/>
      <c r="N69" s="111"/>
      <c r="O69" s="137"/>
      <c r="P69" s="68"/>
      <c r="R69" s="69"/>
      <c r="S69" s="50"/>
      <c r="T69" s="50"/>
      <c r="U69" s="50"/>
      <c r="V69" s="50"/>
      <c r="W69" s="50"/>
      <c r="X69" s="68"/>
      <c r="Z69" s="69"/>
      <c r="AA69" s="50"/>
      <c r="AB69" s="50"/>
      <c r="AC69" s="24"/>
      <c r="AD69" s="111"/>
      <c r="AE69" s="137"/>
      <c r="AF69" s="68"/>
      <c r="AH69" s="69"/>
      <c r="AI69" s="50"/>
      <c r="AJ69" s="50"/>
      <c r="AK69" s="24"/>
      <c r="AL69" s="111"/>
      <c r="AM69" s="137"/>
      <c r="AN69" s="68"/>
    </row>
    <row r="70" spans="2:40" x14ac:dyDescent="0.3">
      <c r="B70" s="69"/>
      <c r="C70" s="50"/>
      <c r="D70" s="50"/>
      <c r="E70" s="24"/>
      <c r="F70" s="111"/>
      <c r="G70" s="137"/>
      <c r="H70" s="68"/>
      <c r="J70" s="69"/>
      <c r="K70" s="50"/>
      <c r="L70" s="50"/>
      <c r="M70" s="24"/>
      <c r="N70" s="111"/>
      <c r="O70" s="137"/>
      <c r="P70" s="68"/>
      <c r="R70" s="69"/>
      <c r="S70" s="50"/>
      <c r="T70" s="50"/>
      <c r="U70" s="50"/>
      <c r="V70" s="50"/>
      <c r="W70" s="50"/>
      <c r="X70" s="68"/>
      <c r="Z70" s="69"/>
      <c r="AA70" s="50"/>
      <c r="AB70" s="50"/>
      <c r="AC70" s="24"/>
      <c r="AD70" s="111"/>
      <c r="AE70" s="137"/>
      <c r="AF70" s="68"/>
      <c r="AH70" s="69"/>
      <c r="AI70" s="50"/>
      <c r="AJ70" s="50"/>
      <c r="AK70" s="24"/>
      <c r="AL70" s="111"/>
      <c r="AM70" s="137"/>
      <c r="AN70" s="68"/>
    </row>
    <row r="71" spans="2:40" ht="14.5" thickBot="1" x14ac:dyDescent="0.35">
      <c r="B71" s="69"/>
      <c r="C71" s="50"/>
      <c r="D71" s="50"/>
      <c r="E71" s="150"/>
      <c r="F71" s="151"/>
      <c r="G71" s="152"/>
      <c r="H71" s="68"/>
      <c r="J71" s="69"/>
      <c r="K71" s="50"/>
      <c r="L71" s="50"/>
      <c r="M71" s="24"/>
      <c r="N71" s="111"/>
      <c r="O71" s="137"/>
      <c r="P71" s="68"/>
      <c r="R71" s="69"/>
      <c r="S71" s="50"/>
      <c r="T71" s="50"/>
      <c r="U71" s="50"/>
      <c r="V71" s="50"/>
      <c r="W71" s="50"/>
      <c r="X71" s="68"/>
      <c r="Z71" s="69"/>
      <c r="AA71" s="50"/>
      <c r="AB71" s="50"/>
      <c r="AC71" s="150"/>
      <c r="AD71" s="151"/>
      <c r="AE71" s="152"/>
      <c r="AF71" s="68"/>
      <c r="AH71" s="69"/>
      <c r="AI71" s="50"/>
      <c r="AJ71" s="50"/>
      <c r="AK71" s="150"/>
      <c r="AL71" s="151"/>
      <c r="AM71" s="152"/>
      <c r="AN71" s="68"/>
    </row>
    <row r="72" spans="2:40" ht="14.5" thickBot="1" x14ac:dyDescent="0.35">
      <c r="B72" s="69"/>
      <c r="C72" s="50"/>
      <c r="D72" s="50"/>
      <c r="E72" s="157" t="s">
        <v>265</v>
      </c>
      <c r="F72" s="448">
        <f>SUM(F62:F71)</f>
        <v>1999997.99</v>
      </c>
      <c r="G72" s="154"/>
      <c r="H72" s="68"/>
      <c r="J72" s="69"/>
      <c r="K72" s="50"/>
      <c r="L72" s="50"/>
      <c r="M72" s="150"/>
      <c r="N72" s="151"/>
      <c r="O72" s="152"/>
      <c r="P72" s="68"/>
      <c r="R72" s="69"/>
      <c r="S72" s="50"/>
      <c r="T72" s="50"/>
      <c r="U72" s="50"/>
      <c r="V72" s="50"/>
      <c r="W72" s="50"/>
      <c r="X72" s="68"/>
      <c r="Z72" s="69"/>
      <c r="AA72" s="50"/>
      <c r="AB72" s="50"/>
      <c r="AC72" s="157" t="s">
        <v>265</v>
      </c>
      <c r="AD72" s="153">
        <f>SUM(AD62:AD71)</f>
        <v>0</v>
      </c>
      <c r="AE72" s="154"/>
      <c r="AF72" s="68"/>
      <c r="AH72" s="69"/>
      <c r="AI72" s="50"/>
      <c r="AJ72" s="50"/>
      <c r="AK72" s="157" t="s">
        <v>265</v>
      </c>
      <c r="AL72" s="153">
        <f>SUM(AL62:AL71)</f>
        <v>0</v>
      </c>
      <c r="AM72" s="154"/>
      <c r="AN72" s="68"/>
    </row>
    <row r="73" spans="2:40" ht="14.5" thickBot="1" x14ac:dyDescent="0.35">
      <c r="B73" s="69"/>
      <c r="C73" s="50"/>
      <c r="D73" s="50"/>
      <c r="E73" s="70"/>
      <c r="F73" s="70"/>
      <c r="G73" s="70"/>
      <c r="H73" s="68"/>
      <c r="J73" s="69"/>
      <c r="K73" s="50"/>
      <c r="L73" s="50"/>
      <c r="M73" s="157" t="s">
        <v>265</v>
      </c>
      <c r="N73" s="448">
        <f>SUM(N63:N72)</f>
        <v>1999910</v>
      </c>
      <c r="O73" s="154"/>
      <c r="P73" s="68"/>
      <c r="R73" s="69"/>
      <c r="S73" s="50"/>
      <c r="T73" s="50"/>
      <c r="U73" s="50"/>
      <c r="V73" s="50"/>
      <c r="W73" s="50"/>
      <c r="X73" s="68"/>
      <c r="Z73" s="69"/>
      <c r="AA73" s="50"/>
      <c r="AB73" s="50"/>
      <c r="AC73" s="70"/>
      <c r="AD73" s="70"/>
      <c r="AE73" s="70"/>
      <c r="AF73" s="68"/>
      <c r="AH73" s="69"/>
      <c r="AI73" s="50"/>
      <c r="AJ73" s="50"/>
      <c r="AK73" s="70"/>
      <c r="AL73" s="70"/>
      <c r="AM73" s="70"/>
      <c r="AN73" s="68"/>
    </row>
    <row r="74" spans="2:40" ht="34.5" customHeight="1" thickBot="1" x14ac:dyDescent="0.35">
      <c r="B74" s="69"/>
      <c r="C74" s="627"/>
      <c r="D74" s="627"/>
      <c r="E74" s="627"/>
      <c r="F74" s="627"/>
      <c r="G74" s="162"/>
      <c r="H74" s="68"/>
      <c r="J74" s="69"/>
      <c r="K74" s="607"/>
      <c r="L74" s="607"/>
      <c r="M74" s="70"/>
      <c r="N74" s="70"/>
      <c r="O74" s="70"/>
      <c r="P74" s="68"/>
      <c r="R74" s="69"/>
      <c r="S74" s="627" t="s">
        <v>273</v>
      </c>
      <c r="T74" s="627"/>
      <c r="U74" s="627"/>
      <c r="V74" s="627"/>
      <c r="W74" s="50"/>
      <c r="X74" s="68"/>
      <c r="Z74" s="69"/>
      <c r="AA74" s="627" t="s">
        <v>273</v>
      </c>
      <c r="AB74" s="627"/>
      <c r="AC74" s="627"/>
      <c r="AD74" s="627"/>
      <c r="AE74" s="162"/>
      <c r="AF74" s="68"/>
      <c r="AH74" s="69"/>
      <c r="AI74" s="627" t="s">
        <v>273</v>
      </c>
      <c r="AJ74" s="627"/>
      <c r="AK74" s="627"/>
      <c r="AL74" s="627"/>
      <c r="AM74" s="162"/>
      <c r="AN74" s="68"/>
    </row>
    <row r="75" spans="2:40" ht="63.75" customHeight="1" thickBot="1" x14ac:dyDescent="0.35">
      <c r="B75" s="69"/>
      <c r="C75" s="627"/>
      <c r="D75" s="627"/>
      <c r="E75" s="650"/>
      <c r="F75" s="650"/>
      <c r="G75" s="70"/>
      <c r="H75" s="68"/>
      <c r="J75" s="69"/>
      <c r="K75" s="627"/>
      <c r="L75" s="627"/>
      <c r="M75" s="607"/>
      <c r="N75" s="607"/>
      <c r="O75" s="162"/>
      <c r="P75" s="68"/>
      <c r="R75" s="69"/>
      <c r="S75" s="627" t="s">
        <v>211</v>
      </c>
      <c r="T75" s="627"/>
      <c r="U75" s="648"/>
      <c r="V75" s="649"/>
      <c r="W75" s="50"/>
      <c r="X75" s="68"/>
      <c r="Z75" s="69"/>
      <c r="AA75" s="627" t="s">
        <v>211</v>
      </c>
      <c r="AB75" s="627"/>
      <c r="AC75" s="648"/>
      <c r="AD75" s="649"/>
      <c r="AE75" s="70"/>
      <c r="AF75" s="68"/>
      <c r="AH75" s="69"/>
      <c r="AI75" s="627" t="s">
        <v>211</v>
      </c>
      <c r="AJ75" s="627"/>
      <c r="AK75" s="648"/>
      <c r="AL75" s="649"/>
      <c r="AM75" s="70"/>
      <c r="AN75" s="68"/>
    </row>
    <row r="76" spans="2:40" ht="14.5" thickBot="1" x14ac:dyDescent="0.35">
      <c r="B76" s="69"/>
      <c r="C76" s="656"/>
      <c r="D76" s="656"/>
      <c r="E76" s="656"/>
      <c r="F76" s="656"/>
      <c r="G76" s="70"/>
      <c r="H76" s="68"/>
      <c r="J76" s="69"/>
      <c r="K76" s="608"/>
      <c r="L76" s="608"/>
      <c r="M76" s="650"/>
      <c r="N76" s="650"/>
      <c r="O76" s="70"/>
      <c r="P76" s="68"/>
      <c r="R76" s="69"/>
      <c r="S76" s="656"/>
      <c r="T76" s="656"/>
      <c r="U76" s="656"/>
      <c r="V76" s="656"/>
      <c r="W76" s="50"/>
      <c r="X76" s="68"/>
      <c r="Z76" s="69"/>
      <c r="AA76" s="656"/>
      <c r="AB76" s="656"/>
      <c r="AC76" s="656"/>
      <c r="AD76" s="656"/>
      <c r="AE76" s="70"/>
      <c r="AF76" s="68"/>
      <c r="AH76" s="69"/>
      <c r="AI76" s="656"/>
      <c r="AJ76" s="656"/>
      <c r="AK76" s="656"/>
      <c r="AL76" s="656"/>
      <c r="AM76" s="70"/>
      <c r="AN76" s="68"/>
    </row>
    <row r="77" spans="2:40" ht="59" customHeight="1" thickBot="1" x14ac:dyDescent="0.35">
      <c r="B77" s="69"/>
      <c r="C77" s="627"/>
      <c r="D77" s="627"/>
      <c r="E77" s="657"/>
      <c r="F77" s="657"/>
      <c r="G77" s="70"/>
      <c r="H77" s="68"/>
      <c r="J77" s="69"/>
      <c r="K77" s="627"/>
      <c r="L77" s="627"/>
      <c r="M77" s="608"/>
      <c r="N77" s="608"/>
      <c r="O77" s="70"/>
      <c r="P77" s="68"/>
      <c r="R77" s="69"/>
      <c r="S77" s="627" t="s">
        <v>212</v>
      </c>
      <c r="T77" s="627"/>
      <c r="U77" s="651"/>
      <c r="V77" s="652"/>
      <c r="W77" s="50"/>
      <c r="X77" s="68"/>
      <c r="Z77" s="69"/>
      <c r="AA77" s="627" t="s">
        <v>212</v>
      </c>
      <c r="AB77" s="627"/>
      <c r="AC77" s="651"/>
      <c r="AD77" s="652"/>
      <c r="AE77" s="70"/>
      <c r="AF77" s="68"/>
      <c r="AH77" s="69"/>
      <c r="AI77" s="627" t="s">
        <v>212</v>
      </c>
      <c r="AJ77" s="627"/>
      <c r="AK77" s="651"/>
      <c r="AL77" s="652"/>
      <c r="AM77" s="70"/>
      <c r="AN77" s="68"/>
    </row>
    <row r="78" spans="2:40" ht="16" customHeight="1" thickBot="1" x14ac:dyDescent="0.35">
      <c r="B78" s="69"/>
      <c r="C78" s="375"/>
      <c r="D78" s="375"/>
      <c r="E78" s="376"/>
      <c r="F78" s="376"/>
      <c r="G78" s="70"/>
      <c r="H78" s="68"/>
      <c r="J78" s="69"/>
      <c r="K78" s="375"/>
      <c r="L78" s="375"/>
      <c r="M78" s="657"/>
      <c r="N78" s="657"/>
      <c r="O78" s="70"/>
      <c r="P78" s="68"/>
      <c r="R78" s="69"/>
      <c r="S78" s="607"/>
      <c r="T78" s="607"/>
      <c r="U78" s="377"/>
      <c r="V78" s="377"/>
      <c r="W78" s="50"/>
      <c r="X78" s="68"/>
      <c r="Z78" s="69"/>
      <c r="AA78" s="375"/>
      <c r="AB78" s="375"/>
      <c r="AC78" s="377"/>
      <c r="AD78" s="377"/>
      <c r="AE78" s="70"/>
      <c r="AF78" s="68"/>
      <c r="AH78" s="69"/>
      <c r="AI78" s="375"/>
      <c r="AJ78" s="375"/>
      <c r="AK78" s="377"/>
      <c r="AL78" s="377"/>
      <c r="AM78" s="70"/>
      <c r="AN78" s="68"/>
    </row>
    <row r="79" spans="2:40" ht="100.25" customHeight="1" thickBot="1" x14ac:dyDescent="0.35">
      <c r="B79" s="69"/>
      <c r="C79" s="627"/>
      <c r="D79" s="627"/>
      <c r="E79" s="667"/>
      <c r="F79" s="667"/>
      <c r="G79" s="70"/>
      <c r="H79" s="68"/>
      <c r="J79" s="69"/>
      <c r="K79" s="627"/>
      <c r="L79" s="627"/>
      <c r="M79" s="376"/>
      <c r="N79" s="376"/>
      <c r="O79" s="70"/>
      <c r="P79" s="68"/>
      <c r="R79" s="69"/>
      <c r="S79" s="627" t="s">
        <v>213</v>
      </c>
      <c r="T79" s="627"/>
      <c r="U79" s="654"/>
      <c r="V79" s="655"/>
      <c r="W79" s="50"/>
      <c r="X79" s="68"/>
      <c r="Z79" s="69"/>
      <c r="AA79" s="627" t="s">
        <v>213</v>
      </c>
      <c r="AB79" s="627"/>
      <c r="AC79" s="654"/>
      <c r="AD79" s="655"/>
      <c r="AE79" s="70"/>
      <c r="AF79" s="68"/>
      <c r="AH79" s="69"/>
      <c r="AI79" s="627" t="s">
        <v>213</v>
      </c>
      <c r="AJ79" s="627"/>
      <c r="AK79" s="654"/>
      <c r="AL79" s="655"/>
      <c r="AM79" s="70"/>
      <c r="AN79" s="68"/>
    </row>
    <row r="80" spans="2:40" x14ac:dyDescent="0.3">
      <c r="B80" s="69"/>
      <c r="C80" s="50"/>
      <c r="D80" s="50"/>
      <c r="E80" s="70"/>
      <c r="F80" s="70"/>
      <c r="G80" s="70"/>
      <c r="H80" s="68"/>
      <c r="J80" s="69"/>
      <c r="K80" s="50"/>
      <c r="L80" s="50"/>
      <c r="M80" s="667"/>
      <c r="N80" s="667"/>
      <c r="O80" s="70"/>
      <c r="P80" s="68"/>
      <c r="R80" s="69"/>
      <c r="S80" s="50"/>
      <c r="T80" s="50"/>
      <c r="U80" s="50"/>
      <c r="V80" s="50"/>
      <c r="W80" s="50"/>
      <c r="X80" s="68"/>
      <c r="Z80" s="69"/>
      <c r="AA80" s="50"/>
      <c r="AB80" s="50"/>
      <c r="AC80" s="70"/>
      <c r="AD80" s="70"/>
      <c r="AE80" s="70"/>
      <c r="AF80" s="68"/>
      <c r="AH80" s="69"/>
      <c r="AI80" s="50"/>
      <c r="AJ80" s="50"/>
      <c r="AK80" s="70"/>
      <c r="AL80" s="70"/>
      <c r="AM80" s="70"/>
      <c r="AN80" s="68"/>
    </row>
    <row r="81" spans="2:40" ht="14.5" thickBot="1" x14ac:dyDescent="0.35">
      <c r="B81" s="71"/>
      <c r="C81" s="625"/>
      <c r="D81" s="625"/>
      <c r="E81" s="72"/>
      <c r="F81" s="55"/>
      <c r="G81" s="55"/>
      <c r="H81" s="73"/>
      <c r="J81" s="71"/>
      <c r="K81" s="625"/>
      <c r="L81" s="625"/>
      <c r="M81" s="70"/>
      <c r="N81" s="70"/>
      <c r="O81" s="70"/>
      <c r="P81" s="73"/>
      <c r="R81" s="71"/>
      <c r="S81" s="625"/>
      <c r="T81" s="625"/>
      <c r="U81" s="625"/>
      <c r="V81" s="625"/>
      <c r="W81" s="50"/>
      <c r="X81" s="73"/>
      <c r="Z81" s="71"/>
      <c r="AA81" s="625"/>
      <c r="AB81" s="625"/>
      <c r="AC81" s="72"/>
      <c r="AD81" s="55"/>
      <c r="AE81" s="55"/>
      <c r="AF81" s="73"/>
      <c r="AH81" s="71"/>
      <c r="AI81" s="625"/>
      <c r="AJ81" s="625"/>
      <c r="AK81" s="72"/>
      <c r="AL81" s="55"/>
      <c r="AM81" s="55"/>
      <c r="AN81" s="73"/>
    </row>
    <row r="82" spans="2:40" s="26" customFormat="1" ht="65" customHeight="1" x14ac:dyDescent="0.3">
      <c r="B82" s="348"/>
      <c r="C82" s="661"/>
      <c r="D82" s="661"/>
      <c r="E82" s="662"/>
      <c r="F82" s="662"/>
      <c r="G82" s="13"/>
      <c r="U82" s="21"/>
      <c r="V82" s="21"/>
      <c r="W82" s="609"/>
    </row>
    <row r="83" spans="2:40" ht="59.25" customHeight="1" x14ac:dyDescent="0.3">
      <c r="B83" s="348"/>
      <c r="C83" s="666"/>
      <c r="D83" s="666"/>
      <c r="E83" s="666"/>
      <c r="F83" s="666"/>
      <c r="G83" s="666"/>
      <c r="W83" s="609"/>
    </row>
    <row r="84" spans="2:40" ht="50" customHeight="1" x14ac:dyDescent="0.3">
      <c r="B84" s="348"/>
      <c r="C84" s="663"/>
      <c r="D84" s="663"/>
      <c r="E84" s="665"/>
      <c r="F84" s="665"/>
      <c r="G84" s="13"/>
      <c r="W84" s="609"/>
    </row>
    <row r="85" spans="2:40" ht="100.25" customHeight="1" x14ac:dyDescent="0.3">
      <c r="B85" s="348"/>
      <c r="C85" s="663"/>
      <c r="D85" s="663"/>
      <c r="E85" s="664"/>
      <c r="F85" s="664"/>
      <c r="G85" s="13"/>
      <c r="W85" s="609"/>
    </row>
    <row r="86" spans="2:40" x14ac:dyDescent="0.3">
      <c r="B86" s="348"/>
      <c r="C86" s="348"/>
      <c r="D86" s="348"/>
      <c r="E86" s="13"/>
      <c r="F86" s="13"/>
      <c r="G86" s="13"/>
    </row>
    <row r="87" spans="2:40" x14ac:dyDescent="0.3">
      <c r="B87" s="348"/>
      <c r="C87" s="661"/>
      <c r="D87" s="661"/>
      <c r="E87" s="13"/>
      <c r="F87" s="13"/>
      <c r="G87" s="13"/>
    </row>
    <row r="88" spans="2:40" ht="50" customHeight="1" x14ac:dyDescent="0.3">
      <c r="B88" s="348"/>
      <c r="C88" s="661"/>
      <c r="D88" s="661"/>
      <c r="E88" s="664"/>
      <c r="F88" s="664"/>
      <c r="G88" s="13"/>
    </row>
    <row r="89" spans="2:40" ht="100.25" customHeight="1" x14ac:dyDescent="0.3">
      <c r="B89" s="348"/>
      <c r="C89" s="663"/>
      <c r="D89" s="663"/>
      <c r="E89" s="664"/>
      <c r="F89" s="664"/>
      <c r="G89" s="13"/>
    </row>
    <row r="90" spans="2:40" x14ac:dyDescent="0.3">
      <c r="B90" s="348"/>
      <c r="C90" s="27"/>
      <c r="D90" s="348"/>
      <c r="E90" s="28"/>
      <c r="F90" s="13"/>
      <c r="G90" s="13"/>
    </row>
    <row r="91" spans="2:40" x14ac:dyDescent="0.3">
      <c r="B91" s="348"/>
      <c r="C91" s="27"/>
      <c r="D91" s="27"/>
      <c r="E91" s="28"/>
      <c r="F91" s="28"/>
      <c r="G91" s="12"/>
    </row>
    <row r="92" spans="2:40" x14ac:dyDescent="0.3">
      <c r="E92" s="29"/>
      <c r="F92" s="29"/>
    </row>
    <row r="93" spans="2:40" x14ac:dyDescent="0.3">
      <c r="E93" s="29"/>
      <c r="F93" s="29"/>
    </row>
  </sheetData>
  <mergeCells count="140">
    <mergeCell ref="AI81:AJ81"/>
    <mergeCell ref="AI76:AL76"/>
    <mergeCell ref="AI77:AJ77"/>
    <mergeCell ref="AK77:AL77"/>
    <mergeCell ref="AI79:AJ79"/>
    <mergeCell ref="AK79:AL79"/>
    <mergeCell ref="AI16:AJ16"/>
    <mergeCell ref="AI42:AJ42"/>
    <mergeCell ref="AI43:AJ43"/>
    <mergeCell ref="AI74:AL74"/>
    <mergeCell ref="AI75:AJ75"/>
    <mergeCell ref="AK75:AL75"/>
    <mergeCell ref="AA79:AB79"/>
    <mergeCell ref="AC79:AD79"/>
    <mergeCell ref="AA81:AB81"/>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74:AD74"/>
    <mergeCell ref="AA75:AB75"/>
    <mergeCell ref="AC75:AD75"/>
    <mergeCell ref="AA76:AD76"/>
    <mergeCell ref="AA77:AB77"/>
    <mergeCell ref="AC77:AD77"/>
    <mergeCell ref="AA13:AD13"/>
    <mergeCell ref="AA15:AB15"/>
    <mergeCell ref="AA16:AB16"/>
    <mergeCell ref="AA42:AB42"/>
    <mergeCell ref="AA43:AB43"/>
    <mergeCell ref="AA9:AB9"/>
    <mergeCell ref="AC9:AD9"/>
    <mergeCell ref="AA10:AB10"/>
    <mergeCell ref="AC10:AD10"/>
    <mergeCell ref="AA12:AB12"/>
    <mergeCell ref="AC12:AD12"/>
    <mergeCell ref="AA3:AE3"/>
    <mergeCell ref="Z4:AD4"/>
    <mergeCell ref="AA5:AD5"/>
    <mergeCell ref="AA7:AB7"/>
    <mergeCell ref="AA8:AD8"/>
    <mergeCell ref="S81:T81"/>
    <mergeCell ref="C82:D82"/>
    <mergeCell ref="E82:F82"/>
    <mergeCell ref="C89:D89"/>
    <mergeCell ref="E89:F89"/>
    <mergeCell ref="C84:D84"/>
    <mergeCell ref="E84:F84"/>
    <mergeCell ref="C85:D85"/>
    <mergeCell ref="E85:F85"/>
    <mergeCell ref="C87:D87"/>
    <mergeCell ref="C88:D88"/>
    <mergeCell ref="E88:F88"/>
    <mergeCell ref="C83:G83"/>
    <mergeCell ref="C79:D79"/>
    <mergeCell ref="E79:F79"/>
    <mergeCell ref="K79:L79"/>
    <mergeCell ref="M80:N80"/>
    <mergeCell ref="C81:D81"/>
    <mergeCell ref="K81:L81"/>
    <mergeCell ref="M76:N76"/>
    <mergeCell ref="S75:T75"/>
    <mergeCell ref="U75:V75"/>
    <mergeCell ref="S79:T79"/>
    <mergeCell ref="U63:V63"/>
    <mergeCell ref="C76:F76"/>
    <mergeCell ref="S76:V76"/>
    <mergeCell ref="C77:D77"/>
    <mergeCell ref="E77:F77"/>
    <mergeCell ref="K77:L77"/>
    <mergeCell ref="M78:N78"/>
    <mergeCell ref="S77:T77"/>
    <mergeCell ref="U77:V77"/>
    <mergeCell ref="U79:V79"/>
    <mergeCell ref="U59:V59"/>
    <mergeCell ref="C43:D43"/>
    <mergeCell ref="K43:L43"/>
    <mergeCell ref="S43:T43"/>
    <mergeCell ref="C74:F74"/>
    <mergeCell ref="S74:V74"/>
    <mergeCell ref="C75:D75"/>
    <mergeCell ref="E75:F75"/>
    <mergeCell ref="K75:L75"/>
    <mergeCell ref="U61:V61"/>
    <mergeCell ref="U62:V62"/>
    <mergeCell ref="C16:D16"/>
    <mergeCell ref="K16:L16"/>
    <mergeCell ref="S16:T16"/>
    <mergeCell ref="C42:D42"/>
    <mergeCell ref="K42:L42"/>
    <mergeCell ref="S42:T42"/>
    <mergeCell ref="C13:F13"/>
    <mergeCell ref="K13:N13"/>
    <mergeCell ref="S13:V13"/>
    <mergeCell ref="C15:D15"/>
    <mergeCell ref="K15:L15"/>
    <mergeCell ref="S15:T15"/>
    <mergeCell ref="E10:F10"/>
    <mergeCell ref="K10:L10"/>
    <mergeCell ref="M10:N10"/>
    <mergeCell ref="S10:T10"/>
    <mergeCell ref="U10:V10"/>
    <mergeCell ref="C12:D12"/>
    <mergeCell ref="E12:F12"/>
    <mergeCell ref="K12:L12"/>
    <mergeCell ref="M12:N12"/>
    <mergeCell ref="S12:T12"/>
    <mergeCell ref="U81:V81"/>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s>
  <dataValidations count="2">
    <dataValidation type="list" allowBlank="1" showInputMessage="1" showErrorMessage="1" sqref="E88" xr:uid="{6DFB340A-EC6A-49BE-ADE7-5D7CEAA82B7B}">
      <formula1>$J$94:$J$95</formula1>
    </dataValidation>
    <dataValidation type="whole" allowBlank="1" showInputMessage="1" showErrorMessage="1" sqref="E84 E77:E78 E9 M78:M79 AK9 U61:U62 M9 AC77:AC78 AC9 AK77:AK78 U9 U77:U78"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76"/>
  <sheetViews>
    <sheetView tabSelected="1" topLeftCell="A17" zoomScale="199" zoomScaleNormal="199" workbookViewId="0">
      <selection activeCell="E20" sqref="E20:F20"/>
    </sheetView>
  </sheetViews>
  <sheetFormatPr defaultColWidth="8.81640625" defaultRowHeight="14.5" x14ac:dyDescent="0.35"/>
  <cols>
    <col min="1" max="2" width="1.81640625" customWidth="1"/>
    <col min="3" max="4" width="31.36328125" customWidth="1"/>
    <col min="5" max="5" width="22.81640625" customWidth="1"/>
    <col min="6" max="6" width="20.1796875" customWidth="1"/>
    <col min="7" max="7" width="2" customWidth="1"/>
    <col min="8" max="8" width="1.453125" customWidth="1"/>
  </cols>
  <sheetData>
    <row r="1" spans="2:7" ht="15" thickBot="1" x14ac:dyDescent="0.4"/>
    <row r="2" spans="2:7" ht="15" thickBot="1" x14ac:dyDescent="0.4">
      <c r="B2" s="87"/>
      <c r="C2" s="88"/>
      <c r="D2" s="88"/>
      <c r="E2" s="88"/>
      <c r="F2" s="88"/>
      <c r="G2" s="89"/>
    </row>
    <row r="3" spans="2:7" ht="20.5" thickBot="1" x14ac:dyDescent="0.45">
      <c r="B3" s="90"/>
      <c r="C3" s="658" t="s">
        <v>218</v>
      </c>
      <c r="D3" s="659"/>
      <c r="E3" s="659"/>
      <c r="F3" s="660"/>
      <c r="G3" s="57"/>
    </row>
    <row r="4" spans="2:7" x14ac:dyDescent="0.35">
      <c r="B4" s="634"/>
      <c r="C4" s="672"/>
      <c r="D4" s="672"/>
      <c r="E4" s="672"/>
      <c r="F4" s="672"/>
      <c r="G4" s="57"/>
    </row>
    <row r="5" spans="2:7" x14ac:dyDescent="0.35">
      <c r="B5" s="58"/>
      <c r="C5" s="694"/>
      <c r="D5" s="694"/>
      <c r="E5" s="694"/>
      <c r="F5" s="694"/>
      <c r="G5" s="57"/>
    </row>
    <row r="6" spans="2:7" x14ac:dyDescent="0.35">
      <c r="B6" s="58"/>
      <c r="C6" s="59"/>
      <c r="D6" s="60"/>
      <c r="E6" s="59"/>
      <c r="F6" s="60"/>
      <c r="G6" s="57"/>
    </row>
    <row r="7" spans="2:7" x14ac:dyDescent="0.35">
      <c r="B7" s="58"/>
      <c r="C7" s="670" t="s">
        <v>227</v>
      </c>
      <c r="D7" s="670"/>
      <c r="E7" s="61"/>
      <c r="F7" s="60"/>
      <c r="G7" s="57"/>
    </row>
    <row r="8" spans="2:7" ht="15" thickBot="1" x14ac:dyDescent="0.4">
      <c r="B8" s="58"/>
      <c r="C8" s="671" t="s">
        <v>280</v>
      </c>
      <c r="D8" s="671"/>
      <c r="E8" s="671"/>
      <c r="F8" s="671"/>
      <c r="G8" s="57"/>
    </row>
    <row r="9" spans="2:7" ht="15" thickBot="1" x14ac:dyDescent="0.4">
      <c r="B9" s="58"/>
      <c r="C9" s="35" t="s">
        <v>229</v>
      </c>
      <c r="D9" s="36" t="s">
        <v>228</v>
      </c>
      <c r="E9" s="695" t="s">
        <v>259</v>
      </c>
      <c r="F9" s="696"/>
      <c r="G9" s="57"/>
    </row>
    <row r="10" spans="2:7" ht="40" customHeight="1" x14ac:dyDescent="0.35">
      <c r="B10" s="58"/>
      <c r="C10" s="675" t="s">
        <v>918</v>
      </c>
      <c r="D10" s="676"/>
      <c r="E10" s="676"/>
      <c r="F10" s="677"/>
      <c r="G10" s="57"/>
    </row>
    <row r="11" spans="2:7" ht="40" customHeight="1" x14ac:dyDescent="0.35">
      <c r="B11" s="58"/>
      <c r="C11" s="481" t="s">
        <v>901</v>
      </c>
      <c r="D11" s="480" t="s">
        <v>902</v>
      </c>
      <c r="E11" s="711" t="s">
        <v>903</v>
      </c>
      <c r="F11" s="712"/>
      <c r="G11" s="57"/>
    </row>
    <row r="12" spans="2:7" ht="40" customHeight="1" x14ac:dyDescent="0.35">
      <c r="B12" s="58"/>
      <c r="C12" s="482" t="s">
        <v>904</v>
      </c>
      <c r="D12" s="483" t="s">
        <v>905</v>
      </c>
      <c r="E12" s="673" t="s">
        <v>906</v>
      </c>
      <c r="F12" s="674"/>
      <c r="G12" s="57"/>
    </row>
    <row r="13" spans="2:7" ht="40" customHeight="1" x14ac:dyDescent="0.35">
      <c r="B13" s="58"/>
      <c r="C13" s="482" t="s">
        <v>907</v>
      </c>
      <c r="D13" s="483" t="s">
        <v>902</v>
      </c>
      <c r="E13" s="689" t="s">
        <v>908</v>
      </c>
      <c r="F13" s="690"/>
      <c r="G13" s="57"/>
    </row>
    <row r="14" spans="2:7" ht="40" customHeight="1" x14ac:dyDescent="0.35">
      <c r="B14" s="58"/>
      <c r="C14" s="482" t="s">
        <v>909</v>
      </c>
      <c r="D14" s="483" t="s">
        <v>905</v>
      </c>
      <c r="E14" s="673" t="s">
        <v>910</v>
      </c>
      <c r="F14" s="674"/>
      <c r="G14" s="57"/>
    </row>
    <row r="15" spans="2:7" ht="40" customHeight="1" x14ac:dyDescent="0.35">
      <c r="B15" s="58"/>
      <c r="C15" s="482" t="s">
        <v>911</v>
      </c>
      <c r="D15" s="483" t="s">
        <v>905</v>
      </c>
      <c r="E15" s="673" t="s">
        <v>912</v>
      </c>
      <c r="F15" s="674"/>
      <c r="G15" s="57"/>
    </row>
    <row r="16" spans="2:7" ht="40" customHeight="1" x14ac:dyDescent="0.35">
      <c r="B16" s="58"/>
      <c r="C16" s="482" t="s">
        <v>913</v>
      </c>
      <c r="D16" s="483" t="s">
        <v>905</v>
      </c>
      <c r="E16" s="673" t="s">
        <v>914</v>
      </c>
      <c r="F16" s="674"/>
      <c r="G16" s="57"/>
    </row>
    <row r="17" spans="2:7" ht="40" customHeight="1" x14ac:dyDescent="0.35">
      <c r="B17" s="58"/>
      <c r="C17" s="482" t="s">
        <v>915</v>
      </c>
      <c r="D17" s="483" t="s">
        <v>905</v>
      </c>
      <c r="E17" s="673" t="s">
        <v>916</v>
      </c>
      <c r="F17" s="674"/>
      <c r="G17" s="57"/>
    </row>
    <row r="18" spans="2:7" ht="40" customHeight="1" x14ac:dyDescent="0.35">
      <c r="B18" s="58"/>
      <c r="C18" s="684" t="s">
        <v>917</v>
      </c>
      <c r="D18" s="685"/>
      <c r="E18" s="685"/>
      <c r="F18" s="686"/>
      <c r="G18" s="57"/>
    </row>
    <row r="19" spans="2:7" ht="61" customHeight="1" x14ac:dyDescent="0.35">
      <c r="B19" s="58"/>
      <c r="C19" s="482" t="s">
        <v>919</v>
      </c>
      <c r="D19" s="483" t="s">
        <v>902</v>
      </c>
      <c r="E19" s="673" t="s">
        <v>1244</v>
      </c>
      <c r="F19" s="674"/>
      <c r="G19" s="57"/>
    </row>
    <row r="20" spans="2:7" ht="40" customHeight="1" x14ac:dyDescent="0.35">
      <c r="B20" s="58"/>
      <c r="C20" s="482" t="s">
        <v>920</v>
      </c>
      <c r="D20" s="483" t="s">
        <v>921</v>
      </c>
      <c r="E20" s="673" t="s">
        <v>922</v>
      </c>
      <c r="F20" s="674"/>
      <c r="G20" s="57"/>
    </row>
    <row r="21" spans="2:7" ht="40" customHeight="1" x14ac:dyDescent="0.35">
      <c r="B21" s="58"/>
      <c r="C21" s="482" t="s">
        <v>923</v>
      </c>
      <c r="D21" s="483" t="s">
        <v>905</v>
      </c>
      <c r="E21" s="673" t="s">
        <v>924</v>
      </c>
      <c r="F21" s="674"/>
      <c r="G21" s="57"/>
    </row>
    <row r="22" spans="2:7" ht="40" customHeight="1" x14ac:dyDescent="0.35">
      <c r="B22" s="58"/>
      <c r="C22" s="482" t="s">
        <v>925</v>
      </c>
      <c r="D22" s="483" t="s">
        <v>902</v>
      </c>
      <c r="E22" s="673" t="s">
        <v>926</v>
      </c>
      <c r="F22" s="674"/>
      <c r="G22" s="57"/>
    </row>
    <row r="23" spans="2:7" ht="40" customHeight="1" x14ac:dyDescent="0.35">
      <c r="B23" s="58"/>
      <c r="C23" s="482" t="s">
        <v>927</v>
      </c>
      <c r="D23" s="483" t="s">
        <v>902</v>
      </c>
      <c r="E23" s="673" t="s">
        <v>928</v>
      </c>
      <c r="F23" s="674"/>
      <c r="G23" s="57"/>
    </row>
    <row r="24" spans="2:7" ht="40" customHeight="1" x14ac:dyDescent="0.35">
      <c r="B24" s="58"/>
      <c r="C24" s="482" t="s">
        <v>929</v>
      </c>
      <c r="D24" s="483" t="s">
        <v>902</v>
      </c>
      <c r="E24" s="673" t="s">
        <v>930</v>
      </c>
      <c r="F24" s="674"/>
      <c r="G24" s="57"/>
    </row>
    <row r="25" spans="2:7" ht="40" customHeight="1" x14ac:dyDescent="0.35">
      <c r="B25" s="58"/>
      <c r="C25" s="482" t="s">
        <v>931</v>
      </c>
      <c r="D25" s="483" t="s">
        <v>905</v>
      </c>
      <c r="E25" s="673" t="s">
        <v>932</v>
      </c>
      <c r="F25" s="674"/>
      <c r="G25" s="57"/>
    </row>
    <row r="26" spans="2:7" ht="40" customHeight="1" x14ac:dyDescent="0.35">
      <c r="B26" s="58"/>
      <c r="C26" s="482" t="s">
        <v>933</v>
      </c>
      <c r="D26" s="483" t="s">
        <v>902</v>
      </c>
      <c r="E26" s="673" t="s">
        <v>934</v>
      </c>
      <c r="F26" s="674"/>
      <c r="G26" s="57"/>
    </row>
    <row r="27" spans="2:7" ht="40" customHeight="1" x14ac:dyDescent="0.35">
      <c r="B27" s="58"/>
      <c r="C27" s="482" t="s">
        <v>935</v>
      </c>
      <c r="D27" s="483" t="s">
        <v>905</v>
      </c>
      <c r="E27" s="673" t="s">
        <v>936</v>
      </c>
      <c r="F27" s="674"/>
      <c r="G27" s="57"/>
    </row>
    <row r="28" spans="2:7" ht="40" customHeight="1" x14ac:dyDescent="0.35">
      <c r="B28" s="58"/>
      <c r="C28" s="484" t="s">
        <v>937</v>
      </c>
      <c r="D28" s="480" t="s">
        <v>905</v>
      </c>
      <c r="E28" s="687" t="s">
        <v>938</v>
      </c>
      <c r="F28" s="688"/>
      <c r="G28" s="57"/>
    </row>
    <row r="29" spans="2:7" ht="40" customHeight="1" x14ac:dyDescent="0.35">
      <c r="B29" s="58"/>
      <c r="C29" s="484" t="s">
        <v>939</v>
      </c>
      <c r="D29" s="480" t="s">
        <v>905</v>
      </c>
      <c r="E29" s="687" t="s">
        <v>940</v>
      </c>
      <c r="F29" s="688"/>
      <c r="G29" s="57"/>
    </row>
    <row r="30" spans="2:7" ht="40" customHeight="1" x14ac:dyDescent="0.35">
      <c r="B30" s="58"/>
      <c r="C30" s="485" t="s">
        <v>941</v>
      </c>
      <c r="D30" s="486" t="s">
        <v>921</v>
      </c>
      <c r="E30" s="689" t="s">
        <v>942</v>
      </c>
      <c r="F30" s="690"/>
      <c r="G30" s="57"/>
    </row>
    <row r="31" spans="2:7" ht="40" customHeight="1" x14ac:dyDescent="0.35">
      <c r="B31" s="58"/>
      <c r="C31" s="489" t="s">
        <v>943</v>
      </c>
      <c r="D31" s="490" t="s">
        <v>905</v>
      </c>
      <c r="E31" s="673" t="s">
        <v>944</v>
      </c>
      <c r="F31" s="674"/>
      <c r="G31" s="57"/>
    </row>
    <row r="32" spans="2:7" ht="40" customHeight="1" x14ac:dyDescent="0.35">
      <c r="B32" s="58"/>
      <c r="C32" s="691" t="s">
        <v>945</v>
      </c>
      <c r="D32" s="692"/>
      <c r="E32" s="692"/>
      <c r="F32" s="693"/>
      <c r="G32" s="57"/>
    </row>
    <row r="33" spans="2:7" ht="40" customHeight="1" x14ac:dyDescent="0.35">
      <c r="B33" s="58"/>
      <c r="C33" s="489" t="s">
        <v>946</v>
      </c>
      <c r="D33" s="490" t="s">
        <v>905</v>
      </c>
      <c r="E33" s="673" t="s">
        <v>947</v>
      </c>
      <c r="F33" s="674"/>
      <c r="G33" s="57"/>
    </row>
    <row r="34" spans="2:7" ht="40" customHeight="1" x14ac:dyDescent="0.35">
      <c r="B34" s="58"/>
      <c r="C34" s="489" t="s">
        <v>948</v>
      </c>
      <c r="D34" s="490" t="s">
        <v>905</v>
      </c>
      <c r="E34" s="673" t="s">
        <v>949</v>
      </c>
      <c r="F34" s="674"/>
      <c r="G34" s="57"/>
    </row>
    <row r="35" spans="2:7" ht="40" customHeight="1" x14ac:dyDescent="0.35">
      <c r="B35" s="58"/>
      <c r="C35" s="489" t="s">
        <v>950</v>
      </c>
      <c r="D35" s="490" t="s">
        <v>905</v>
      </c>
      <c r="E35" s="673" t="s">
        <v>951</v>
      </c>
      <c r="F35" s="674"/>
      <c r="G35" s="57"/>
    </row>
    <row r="36" spans="2:7" ht="40" customHeight="1" x14ac:dyDescent="0.35">
      <c r="B36" s="58"/>
      <c r="C36" s="489" t="s">
        <v>952</v>
      </c>
      <c r="D36" s="490" t="s">
        <v>902</v>
      </c>
      <c r="E36" s="673" t="s">
        <v>953</v>
      </c>
      <c r="F36" s="674"/>
      <c r="G36" s="57"/>
    </row>
    <row r="37" spans="2:7" ht="40" customHeight="1" x14ac:dyDescent="0.35">
      <c r="B37" s="58"/>
      <c r="C37" s="489" t="s">
        <v>955</v>
      </c>
      <c r="D37" s="490" t="s">
        <v>902</v>
      </c>
      <c r="E37" s="673" t="s">
        <v>956</v>
      </c>
      <c r="F37" s="674"/>
      <c r="G37" s="57"/>
    </row>
    <row r="38" spans="2:7" ht="40" customHeight="1" x14ac:dyDescent="0.35">
      <c r="B38" s="58"/>
      <c r="C38" s="489"/>
      <c r="D38" s="490"/>
      <c r="E38" s="487"/>
      <c r="F38" s="488"/>
      <c r="G38" s="57"/>
    </row>
    <row r="39" spans="2:7" ht="40" customHeight="1" x14ac:dyDescent="0.35">
      <c r="B39" s="58"/>
      <c r="C39" s="37"/>
      <c r="D39" s="37"/>
      <c r="E39" s="682"/>
      <c r="F39" s="683"/>
      <c r="G39" s="57"/>
    </row>
    <row r="40" spans="2:7" ht="40" customHeight="1" thickBot="1" x14ac:dyDescent="0.4">
      <c r="B40" s="58"/>
      <c r="C40" s="38"/>
      <c r="D40" s="38"/>
      <c r="E40" s="680"/>
      <c r="F40" s="681"/>
      <c r="G40" s="57"/>
    </row>
    <row r="41" spans="2:7" x14ac:dyDescent="0.35">
      <c r="B41" s="58"/>
      <c r="C41" s="60"/>
      <c r="D41" s="60"/>
      <c r="E41" s="60"/>
      <c r="F41" s="60"/>
      <c r="G41" s="57"/>
    </row>
    <row r="42" spans="2:7" x14ac:dyDescent="0.35">
      <c r="B42" s="58"/>
      <c r="C42" s="678" t="s">
        <v>243</v>
      </c>
      <c r="D42" s="678"/>
      <c r="E42" s="678"/>
      <c r="F42" s="678"/>
      <c r="G42" s="57"/>
    </row>
    <row r="43" spans="2:7" ht="15" thickBot="1" x14ac:dyDescent="0.4">
      <c r="B43" s="58"/>
      <c r="C43" s="679" t="s">
        <v>257</v>
      </c>
      <c r="D43" s="679"/>
      <c r="E43" s="679"/>
      <c r="F43" s="679"/>
      <c r="G43" s="57"/>
    </row>
    <row r="44" spans="2:7" ht="15" thickBot="1" x14ac:dyDescent="0.4">
      <c r="B44" s="58"/>
      <c r="C44" s="35" t="s">
        <v>229</v>
      </c>
      <c r="D44" s="36" t="s">
        <v>228</v>
      </c>
      <c r="E44" s="695" t="s">
        <v>259</v>
      </c>
      <c r="F44" s="696"/>
      <c r="G44" s="57"/>
    </row>
    <row r="45" spans="2:7" ht="40" customHeight="1" x14ac:dyDescent="0.35">
      <c r="B45" s="58"/>
      <c r="C45" s="482" t="s">
        <v>957</v>
      </c>
      <c r="D45" s="483" t="s">
        <v>958</v>
      </c>
      <c r="E45" s="698" t="s">
        <v>959</v>
      </c>
      <c r="F45" s="699"/>
      <c r="G45" s="57"/>
    </row>
    <row r="46" spans="2:7" ht="40" customHeight="1" x14ac:dyDescent="0.35">
      <c r="B46" s="58"/>
      <c r="C46" s="482" t="s">
        <v>954</v>
      </c>
      <c r="D46" s="483" t="s">
        <v>960</v>
      </c>
      <c r="E46" s="673" t="s">
        <v>961</v>
      </c>
      <c r="F46" s="674"/>
      <c r="G46" s="57"/>
    </row>
    <row r="47" spans="2:7" ht="40" customHeight="1" x14ac:dyDescent="0.35">
      <c r="B47" s="58"/>
      <c r="C47" s="37" t="s">
        <v>1228</v>
      </c>
      <c r="D47" s="37" t="s">
        <v>1229</v>
      </c>
      <c r="E47" s="700" t="s">
        <v>1227</v>
      </c>
      <c r="F47" s="701"/>
      <c r="G47" s="57"/>
    </row>
    <row r="48" spans="2:7" ht="40" customHeight="1" thickBot="1" x14ac:dyDescent="0.4">
      <c r="B48" s="58"/>
      <c r="C48" s="38"/>
      <c r="D48" s="38"/>
      <c r="E48" s="680"/>
      <c r="F48" s="681"/>
      <c r="G48" s="57"/>
    </row>
    <row r="49" spans="2:8" x14ac:dyDescent="0.35">
      <c r="B49" s="58"/>
      <c r="C49" s="60"/>
      <c r="D49" s="60"/>
      <c r="E49" s="60"/>
      <c r="F49" s="60"/>
      <c r="G49" s="57"/>
    </row>
    <row r="50" spans="2:8" x14ac:dyDescent="0.35">
      <c r="B50" s="58"/>
      <c r="C50" s="60"/>
      <c r="D50" s="60"/>
      <c r="E50" s="60"/>
      <c r="F50" s="60"/>
      <c r="G50" s="57"/>
    </row>
    <row r="51" spans="2:8" ht="31.5" customHeight="1" x14ac:dyDescent="0.35">
      <c r="B51" s="58"/>
      <c r="C51" s="702" t="s">
        <v>242</v>
      </c>
      <c r="D51" s="702"/>
      <c r="E51" s="702"/>
      <c r="F51" s="702"/>
      <c r="G51" s="57"/>
    </row>
    <row r="52" spans="2:8" ht="15" thickBot="1" x14ac:dyDescent="0.4">
      <c r="B52" s="58"/>
      <c r="C52" s="671" t="s">
        <v>260</v>
      </c>
      <c r="D52" s="671"/>
      <c r="E52" s="697"/>
      <c r="F52" s="697"/>
      <c r="G52" s="57"/>
    </row>
    <row r="53" spans="2:8" ht="180" customHeight="1" thickBot="1" x14ac:dyDescent="0.4">
      <c r="B53" s="58"/>
      <c r="C53" s="708" t="s">
        <v>962</v>
      </c>
      <c r="D53" s="709"/>
      <c r="E53" s="709"/>
      <c r="F53" s="710"/>
      <c r="G53" s="57"/>
    </row>
    <row r="54" spans="2:8" ht="15" thickBot="1" x14ac:dyDescent="0.4">
      <c r="B54" s="364"/>
      <c r="C54" s="715"/>
      <c r="D54" s="716"/>
      <c r="E54" s="715"/>
      <c r="F54" s="716"/>
      <c r="G54" s="62"/>
      <c r="H54" s="366"/>
    </row>
    <row r="55" spans="2:8" ht="15" customHeight="1" x14ac:dyDescent="0.35">
      <c r="B55" s="365"/>
      <c r="C55" s="717"/>
      <c r="D55" s="717"/>
      <c r="E55" s="717"/>
      <c r="F55" s="717"/>
      <c r="G55" s="365"/>
    </row>
    <row r="56" spans="2:8" x14ac:dyDescent="0.35">
      <c r="B56" s="8"/>
      <c r="C56" s="717"/>
      <c r="D56" s="717"/>
      <c r="E56" s="717"/>
      <c r="F56" s="717"/>
      <c r="G56" s="8"/>
    </row>
    <row r="57" spans="2:8" x14ac:dyDescent="0.35">
      <c r="B57" s="8"/>
      <c r="C57" s="714"/>
      <c r="D57" s="714"/>
      <c r="E57" s="714"/>
      <c r="F57" s="714"/>
      <c r="G57" s="8"/>
    </row>
    <row r="58" spans="2:8" x14ac:dyDescent="0.35">
      <c r="B58" s="8"/>
      <c r="C58" s="8"/>
      <c r="D58" s="8"/>
      <c r="E58" s="8"/>
      <c r="F58" s="8"/>
      <c r="G58" s="8"/>
    </row>
    <row r="59" spans="2:8" x14ac:dyDescent="0.35">
      <c r="B59" s="8"/>
      <c r="C59" s="8"/>
      <c r="D59" s="8"/>
      <c r="E59" s="8"/>
      <c r="F59" s="8"/>
      <c r="G59" s="8"/>
    </row>
    <row r="60" spans="2:8" x14ac:dyDescent="0.35">
      <c r="B60" s="8"/>
      <c r="C60" s="703"/>
      <c r="D60" s="703"/>
      <c r="E60" s="7"/>
      <c r="F60" s="8"/>
      <c r="G60" s="8"/>
    </row>
    <row r="61" spans="2:8" x14ac:dyDescent="0.35">
      <c r="B61" s="8"/>
      <c r="C61" s="703"/>
      <c r="D61" s="703"/>
      <c r="E61" s="7"/>
      <c r="F61" s="8"/>
      <c r="G61" s="8"/>
    </row>
    <row r="62" spans="2:8" x14ac:dyDescent="0.35">
      <c r="B62" s="8"/>
      <c r="C62" s="713"/>
      <c r="D62" s="713"/>
      <c r="E62" s="713"/>
      <c r="F62" s="713"/>
      <c r="G62" s="8"/>
    </row>
    <row r="63" spans="2:8" x14ac:dyDescent="0.35">
      <c r="B63" s="8"/>
      <c r="C63" s="706"/>
      <c r="D63" s="706"/>
      <c r="E63" s="707"/>
      <c r="F63" s="707"/>
      <c r="G63" s="8"/>
    </row>
    <row r="64" spans="2:8" x14ac:dyDescent="0.35">
      <c r="B64" s="8"/>
      <c r="C64" s="706"/>
      <c r="D64" s="706"/>
      <c r="E64" s="704"/>
      <c r="F64" s="704"/>
      <c r="G64" s="8"/>
    </row>
    <row r="65" spans="2:7" x14ac:dyDescent="0.35">
      <c r="B65" s="8"/>
      <c r="C65" s="8"/>
      <c r="D65" s="8"/>
      <c r="E65" s="8"/>
      <c r="F65" s="8"/>
      <c r="G65" s="8"/>
    </row>
    <row r="66" spans="2:7" x14ac:dyDescent="0.35">
      <c r="B66" s="8"/>
      <c r="C66" s="703"/>
      <c r="D66" s="703"/>
      <c r="E66" s="7"/>
      <c r="F66" s="8"/>
      <c r="G66" s="8"/>
    </row>
    <row r="67" spans="2:7" x14ac:dyDescent="0.35">
      <c r="B67" s="8"/>
      <c r="C67" s="703"/>
      <c r="D67" s="703"/>
      <c r="E67" s="705"/>
      <c r="F67" s="705"/>
      <c r="G67" s="8"/>
    </row>
    <row r="68" spans="2:7" x14ac:dyDescent="0.35">
      <c r="B68" s="8"/>
      <c r="C68" s="7"/>
      <c r="D68" s="7"/>
      <c r="E68" s="7"/>
      <c r="F68" s="7"/>
      <c r="G68" s="8"/>
    </row>
    <row r="69" spans="2:7" x14ac:dyDescent="0.35">
      <c r="B69" s="8"/>
      <c r="C69" s="706"/>
      <c r="D69" s="706"/>
      <c r="E69" s="707"/>
      <c r="F69" s="707"/>
      <c r="G69" s="8"/>
    </row>
    <row r="70" spans="2:7" x14ac:dyDescent="0.35">
      <c r="B70" s="8"/>
      <c r="C70" s="706"/>
      <c r="D70" s="706"/>
      <c r="E70" s="704"/>
      <c r="F70" s="704"/>
      <c r="G70" s="8"/>
    </row>
    <row r="71" spans="2:7" x14ac:dyDescent="0.35">
      <c r="B71" s="8"/>
      <c r="C71" s="8"/>
      <c r="D71" s="8"/>
      <c r="E71" s="8"/>
      <c r="F71" s="8"/>
      <c r="G71" s="8"/>
    </row>
    <row r="72" spans="2:7" x14ac:dyDescent="0.35">
      <c r="B72" s="8"/>
      <c r="C72" s="703"/>
      <c r="D72" s="703"/>
      <c r="E72" s="8"/>
      <c r="F72" s="8"/>
      <c r="G72" s="8"/>
    </row>
    <row r="73" spans="2:7" x14ac:dyDescent="0.35">
      <c r="B73" s="8"/>
      <c r="C73" s="703"/>
      <c r="D73" s="703"/>
      <c r="E73" s="704"/>
      <c r="F73" s="704"/>
      <c r="G73" s="8"/>
    </row>
    <row r="74" spans="2:7" x14ac:dyDescent="0.35">
      <c r="B74" s="8"/>
      <c r="C74" s="706"/>
      <c r="D74" s="706"/>
      <c r="E74" s="704"/>
      <c r="F74" s="704"/>
      <c r="G74" s="8"/>
    </row>
    <row r="75" spans="2:7" x14ac:dyDescent="0.35">
      <c r="B75" s="8"/>
      <c r="C75" s="9"/>
      <c r="D75" s="8"/>
      <c r="E75" s="9"/>
      <c r="F75" s="8"/>
      <c r="G75" s="8"/>
    </row>
    <row r="76" spans="2:7" x14ac:dyDescent="0.35">
      <c r="B76" s="8"/>
      <c r="C76" s="9"/>
      <c r="D76" s="9"/>
      <c r="E76" s="9"/>
      <c r="F76" s="9"/>
      <c r="G76" s="10"/>
    </row>
  </sheetData>
  <mergeCells count="74">
    <mergeCell ref="C57:D57"/>
    <mergeCell ref="E57:F57"/>
    <mergeCell ref="C54:D54"/>
    <mergeCell ref="E54:F54"/>
    <mergeCell ref="C55:D55"/>
    <mergeCell ref="E55:F55"/>
    <mergeCell ref="C56:D56"/>
    <mergeCell ref="E56:F56"/>
    <mergeCell ref="C74:D74"/>
    <mergeCell ref="E74:F74"/>
    <mergeCell ref="C70:D70"/>
    <mergeCell ref="E70:F70"/>
    <mergeCell ref="C60:D60"/>
    <mergeCell ref="C61:D61"/>
    <mergeCell ref="E64:F64"/>
    <mergeCell ref="C66:D66"/>
    <mergeCell ref="C62:F62"/>
    <mergeCell ref="C63:D63"/>
    <mergeCell ref="C3:F3"/>
    <mergeCell ref="C72:D72"/>
    <mergeCell ref="C73:D73"/>
    <mergeCell ref="E73:F73"/>
    <mergeCell ref="C67:D67"/>
    <mergeCell ref="E67:F67"/>
    <mergeCell ref="C69:D69"/>
    <mergeCell ref="E69:F69"/>
    <mergeCell ref="C53:F53"/>
    <mergeCell ref="C52:D52"/>
    <mergeCell ref="E11:F11"/>
    <mergeCell ref="E12:F12"/>
    <mergeCell ref="E13:F13"/>
    <mergeCell ref="E63:F63"/>
    <mergeCell ref="C64:D64"/>
    <mergeCell ref="E27:F27"/>
    <mergeCell ref="E52:F52"/>
    <mergeCell ref="E44:F44"/>
    <mergeCell ref="E45:F45"/>
    <mergeCell ref="E46:F46"/>
    <mergeCell ref="E47:F47"/>
    <mergeCell ref="C51:F51"/>
    <mergeCell ref="B4:F4"/>
    <mergeCell ref="C5:F5"/>
    <mergeCell ref="C7:D7"/>
    <mergeCell ref="C8:F8"/>
    <mergeCell ref="E9:F9"/>
    <mergeCell ref="C42:F42"/>
    <mergeCell ref="C43:F43"/>
    <mergeCell ref="E17:F17"/>
    <mergeCell ref="E26:F26"/>
    <mergeCell ref="E48:F48"/>
    <mergeCell ref="E39:F39"/>
    <mergeCell ref="E40:F40"/>
    <mergeCell ref="C18:F18"/>
    <mergeCell ref="E23:F23"/>
    <mergeCell ref="E24:F24"/>
    <mergeCell ref="E25:F25"/>
    <mergeCell ref="E28:F28"/>
    <mergeCell ref="E29:F29"/>
    <mergeCell ref="E30:F30"/>
    <mergeCell ref="E31:F31"/>
    <mergeCell ref="C32:F32"/>
    <mergeCell ref="C10:F10"/>
    <mergeCell ref="E19:F19"/>
    <mergeCell ref="E20:F20"/>
    <mergeCell ref="E21:F21"/>
    <mergeCell ref="E22:F22"/>
    <mergeCell ref="E14:F14"/>
    <mergeCell ref="E15:F15"/>
    <mergeCell ref="E16:F16"/>
    <mergeCell ref="E33:F33"/>
    <mergeCell ref="E34:F34"/>
    <mergeCell ref="E35:F35"/>
    <mergeCell ref="E36:F36"/>
    <mergeCell ref="E37:F37"/>
  </mergeCells>
  <dataValidations disablePrompts="1" count="2">
    <dataValidation type="whole" allowBlank="1" showInputMessage="1" showErrorMessage="1" sqref="E69 E63" xr:uid="{00000000-0002-0000-0300-000000000000}">
      <formula1>-999999999</formula1>
      <formula2>999999999</formula2>
    </dataValidation>
    <dataValidation type="list" allowBlank="1" showInputMessage="1" showErrorMessage="1" sqref="E73" xr:uid="{00000000-0002-0000-0300-000001000000}">
      <formula1>$K$80:$K$81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93"/>
  <sheetViews>
    <sheetView topLeftCell="A60" zoomScale="127" zoomScaleNormal="127" workbookViewId="0">
      <selection activeCell="D56" sqref="D56"/>
    </sheetView>
  </sheetViews>
  <sheetFormatPr defaultColWidth="9.1796875" defaultRowHeight="14.5" x14ac:dyDescent="0.35"/>
  <cols>
    <col min="1" max="2" width="1.81640625" style="226" customWidth="1"/>
    <col min="3" max="3" width="45.453125" style="226" customWidth="1"/>
    <col min="4" max="4" width="33.81640625" style="226" customWidth="1"/>
    <col min="5" max="6" width="38.453125" style="226" customWidth="1"/>
    <col min="7" max="7" width="36.36328125" style="226" customWidth="1"/>
    <col min="8" max="8" width="24" style="226" customWidth="1"/>
    <col min="9" max="9" width="25.453125" style="226" customWidth="1"/>
    <col min="10" max="10" width="22" style="226" customWidth="1"/>
    <col min="11" max="12" width="24.453125" style="226" customWidth="1"/>
    <col min="13" max="14" width="2" style="226" customWidth="1"/>
    <col min="15" max="19" width="9.1796875" style="226"/>
    <col min="20" max="16384" width="9.1796875" style="225"/>
  </cols>
  <sheetData>
    <row r="1" spans="1:19" ht="15" thickBot="1" x14ac:dyDescent="0.4"/>
    <row r="2" spans="1:19" ht="15" thickBot="1" x14ac:dyDescent="0.4">
      <c r="B2" s="284"/>
      <c r="C2" s="283"/>
      <c r="D2" s="283"/>
      <c r="E2" s="283"/>
      <c r="F2" s="283"/>
      <c r="G2" s="283"/>
      <c r="H2" s="283"/>
      <c r="I2" s="283"/>
      <c r="J2" s="283"/>
      <c r="K2" s="283"/>
      <c r="L2" s="283"/>
      <c r="M2" s="282"/>
      <c r="N2" s="227"/>
    </row>
    <row r="3" spans="1:19" customFormat="1" ht="20.5" thickBot="1" x14ac:dyDescent="0.45">
      <c r="A3" s="6"/>
      <c r="B3" s="90"/>
      <c r="C3" s="763" t="s">
        <v>689</v>
      </c>
      <c r="D3" s="764"/>
      <c r="E3" s="764"/>
      <c r="F3" s="764"/>
      <c r="G3" s="765"/>
      <c r="H3" s="281"/>
      <c r="I3" s="281"/>
      <c r="J3" s="281"/>
      <c r="K3" s="281"/>
      <c r="L3" s="281"/>
      <c r="M3" s="280"/>
      <c r="N3" s="164"/>
      <c r="O3" s="6"/>
      <c r="P3" s="6"/>
      <c r="Q3" s="6"/>
      <c r="R3" s="6"/>
      <c r="S3" s="6"/>
    </row>
    <row r="4" spans="1:19" customFormat="1" x14ac:dyDescent="0.35">
      <c r="A4" s="6"/>
      <c r="B4" s="90"/>
      <c r="C4" s="281"/>
      <c r="D4" s="281"/>
      <c r="E4" s="281"/>
      <c r="F4" s="281"/>
      <c r="G4" s="281"/>
      <c r="H4" s="281"/>
      <c r="I4" s="281"/>
      <c r="J4" s="281"/>
      <c r="K4" s="281"/>
      <c r="L4" s="281"/>
      <c r="M4" s="280"/>
      <c r="N4" s="164"/>
      <c r="O4" s="6"/>
      <c r="P4" s="6"/>
      <c r="Q4" s="6"/>
      <c r="R4" s="6"/>
      <c r="S4" s="6"/>
    </row>
    <row r="5" spans="1:19" x14ac:dyDescent="0.35">
      <c r="B5" s="233"/>
      <c r="C5" s="275"/>
      <c r="D5" s="275"/>
      <c r="E5" s="275"/>
      <c r="F5" s="275"/>
      <c r="G5" s="275"/>
      <c r="H5" s="275"/>
      <c r="I5" s="275"/>
      <c r="J5" s="275"/>
      <c r="K5" s="275"/>
      <c r="L5" s="275"/>
      <c r="M5" s="234"/>
      <c r="N5" s="227"/>
    </row>
    <row r="6" spans="1:19" x14ac:dyDescent="0.35">
      <c r="B6" s="233"/>
      <c r="C6" s="237" t="s">
        <v>688</v>
      </c>
      <c r="D6" s="275"/>
      <c r="E6" s="275"/>
      <c r="F6" s="275"/>
      <c r="G6" s="275"/>
      <c r="H6" s="275"/>
      <c r="I6" s="275"/>
      <c r="J6" s="275"/>
      <c r="K6" s="275"/>
      <c r="L6" s="275"/>
      <c r="M6" s="234"/>
      <c r="N6" s="227"/>
    </row>
    <row r="7" spans="1:19" ht="15" thickBot="1" x14ac:dyDescent="0.4">
      <c r="B7" s="233"/>
      <c r="C7" s="275"/>
      <c r="D7" s="275"/>
      <c r="E7" s="275"/>
      <c r="F7" s="275"/>
      <c r="G7" s="275"/>
      <c r="H7" s="275"/>
      <c r="I7" s="275"/>
      <c r="J7" s="275"/>
      <c r="K7" s="275"/>
      <c r="L7" s="275"/>
      <c r="M7" s="234"/>
      <c r="N7" s="227"/>
    </row>
    <row r="8" spans="1:19" ht="51" customHeight="1" thickBot="1" x14ac:dyDescent="0.4">
      <c r="B8" s="233"/>
      <c r="C8" s="279" t="s">
        <v>772</v>
      </c>
      <c r="D8" s="725"/>
      <c r="E8" s="725"/>
      <c r="F8" s="725"/>
      <c r="G8" s="726"/>
      <c r="H8" s="275"/>
      <c r="I8" s="275"/>
      <c r="J8" s="275"/>
      <c r="K8" s="275"/>
      <c r="L8" s="275"/>
      <c r="M8" s="234"/>
      <c r="N8" s="227"/>
    </row>
    <row r="9" spans="1:19" ht="15" thickBot="1" x14ac:dyDescent="0.4">
      <c r="B9" s="233"/>
      <c r="C9" s="275"/>
      <c r="D9" s="275"/>
      <c r="E9" s="275"/>
      <c r="F9" s="275"/>
      <c r="G9" s="275"/>
      <c r="H9" s="275"/>
      <c r="I9" s="275"/>
      <c r="J9" s="275"/>
      <c r="K9" s="275"/>
      <c r="L9" s="275"/>
      <c r="M9" s="234"/>
      <c r="N9" s="227"/>
    </row>
    <row r="10" spans="1:19" ht="98" x14ac:dyDescent="0.35">
      <c r="B10" s="233"/>
      <c r="C10" s="278" t="s">
        <v>773</v>
      </c>
      <c r="D10" s="258" t="s">
        <v>774</v>
      </c>
      <c r="E10" s="258" t="s">
        <v>775</v>
      </c>
      <c r="F10" s="258" t="s">
        <v>687</v>
      </c>
      <c r="G10" s="258" t="s">
        <v>776</v>
      </c>
      <c r="H10" s="258" t="s">
        <v>777</v>
      </c>
      <c r="I10" s="258" t="s">
        <v>686</v>
      </c>
      <c r="J10" s="258" t="s">
        <v>778</v>
      </c>
      <c r="K10" s="258" t="s">
        <v>779</v>
      </c>
      <c r="L10" s="257" t="s">
        <v>780</v>
      </c>
      <c r="M10" s="234"/>
      <c r="N10" s="240"/>
    </row>
    <row r="11" spans="1:19" ht="193" customHeight="1" x14ac:dyDescent="0.35">
      <c r="A11" s="225"/>
      <c r="B11" s="233"/>
      <c r="C11" s="491" t="s">
        <v>963</v>
      </c>
      <c r="D11" s="492"/>
      <c r="E11" s="492"/>
      <c r="F11" s="493" t="s">
        <v>964</v>
      </c>
      <c r="G11" s="493" t="s">
        <v>1232</v>
      </c>
      <c r="H11" s="493" t="s">
        <v>1233</v>
      </c>
      <c r="I11" s="494" t="s">
        <v>965</v>
      </c>
      <c r="J11" s="494" t="s">
        <v>966</v>
      </c>
      <c r="K11" s="494" t="s">
        <v>967</v>
      </c>
      <c r="L11" s="495" t="s">
        <v>968</v>
      </c>
      <c r="M11" s="241"/>
      <c r="N11" s="240"/>
      <c r="O11" s="225"/>
      <c r="P11" s="225"/>
      <c r="Q11" s="225"/>
      <c r="R11" s="225"/>
      <c r="S11" s="225"/>
    </row>
    <row r="12" spans="1:19" ht="161" customHeight="1" x14ac:dyDescent="0.35">
      <c r="A12" s="225"/>
      <c r="B12" s="233"/>
      <c r="C12" s="491" t="s">
        <v>969</v>
      </c>
      <c r="D12" s="492"/>
      <c r="E12" s="492"/>
      <c r="F12" s="493" t="s">
        <v>970</v>
      </c>
      <c r="G12" s="493" t="s">
        <v>971</v>
      </c>
      <c r="H12" s="493" t="s">
        <v>972</v>
      </c>
      <c r="I12" s="494" t="s">
        <v>965</v>
      </c>
      <c r="J12" s="494" t="s">
        <v>973</v>
      </c>
      <c r="K12" s="494" t="s">
        <v>974</v>
      </c>
      <c r="L12" s="495" t="s">
        <v>974</v>
      </c>
      <c r="M12" s="241"/>
      <c r="N12" s="240"/>
      <c r="O12" s="225"/>
      <c r="P12" s="225"/>
      <c r="Q12" s="225"/>
      <c r="R12" s="225"/>
      <c r="S12" s="225"/>
    </row>
    <row r="13" spans="1:19" ht="35" customHeight="1" x14ac:dyDescent="0.35">
      <c r="A13" s="225"/>
      <c r="B13" s="233"/>
      <c r="C13" s="491" t="s">
        <v>975</v>
      </c>
      <c r="D13" s="492"/>
      <c r="E13" s="492"/>
      <c r="F13" s="493" t="s">
        <v>900</v>
      </c>
      <c r="G13" s="493" t="s">
        <v>900</v>
      </c>
      <c r="H13" s="493" t="s">
        <v>900</v>
      </c>
      <c r="I13" s="494" t="s">
        <v>900</v>
      </c>
      <c r="J13" s="494" t="s">
        <v>900</v>
      </c>
      <c r="K13" s="494" t="s">
        <v>900</v>
      </c>
      <c r="L13" s="495" t="s">
        <v>900</v>
      </c>
      <c r="M13" s="241"/>
      <c r="N13" s="240"/>
      <c r="O13" s="225"/>
      <c r="P13" s="225"/>
      <c r="Q13" s="225"/>
      <c r="R13" s="225"/>
      <c r="S13" s="225"/>
    </row>
    <row r="14" spans="1:19" ht="135" customHeight="1" x14ac:dyDescent="0.35">
      <c r="A14" s="225"/>
      <c r="B14" s="233"/>
      <c r="C14" s="718" t="s">
        <v>976</v>
      </c>
      <c r="D14" s="719"/>
      <c r="E14" s="719"/>
      <c r="F14" s="493" t="s">
        <v>977</v>
      </c>
      <c r="G14" s="493" t="s">
        <v>978</v>
      </c>
      <c r="H14" s="498" t="s">
        <v>979</v>
      </c>
      <c r="I14" s="499" t="s">
        <v>980</v>
      </c>
      <c r="J14" s="499" t="s">
        <v>981</v>
      </c>
      <c r="K14" s="499" t="s">
        <v>974</v>
      </c>
      <c r="L14" s="500" t="s">
        <v>974</v>
      </c>
      <c r="M14" s="241"/>
      <c r="N14" s="240"/>
      <c r="O14" s="225"/>
      <c r="P14" s="225"/>
      <c r="Q14" s="225"/>
      <c r="R14" s="225"/>
      <c r="S14" s="225"/>
    </row>
    <row r="15" spans="1:19" ht="135" customHeight="1" x14ac:dyDescent="0.35">
      <c r="A15" s="225"/>
      <c r="B15" s="233"/>
      <c r="C15" s="718"/>
      <c r="D15" s="719"/>
      <c r="E15" s="719"/>
      <c r="F15" s="493" t="s">
        <v>982</v>
      </c>
      <c r="G15" s="492" t="s">
        <v>983</v>
      </c>
      <c r="H15" s="493" t="s">
        <v>984</v>
      </c>
      <c r="I15" s="494" t="s">
        <v>965</v>
      </c>
      <c r="J15" s="494" t="s">
        <v>981</v>
      </c>
      <c r="K15" s="494" t="s">
        <v>974</v>
      </c>
      <c r="L15" s="495" t="s">
        <v>974</v>
      </c>
      <c r="M15" s="241"/>
      <c r="N15" s="240"/>
      <c r="O15" s="225"/>
      <c r="P15" s="225"/>
      <c r="Q15" s="225"/>
      <c r="R15" s="225"/>
      <c r="S15" s="225"/>
    </row>
    <row r="16" spans="1:19" ht="135" customHeight="1" x14ac:dyDescent="0.35">
      <c r="A16" s="225"/>
      <c r="B16" s="233"/>
      <c r="C16" s="718"/>
      <c r="D16" s="719"/>
      <c r="E16" s="719"/>
      <c r="F16" s="493" t="s">
        <v>985</v>
      </c>
      <c r="G16" s="493" t="s">
        <v>986</v>
      </c>
      <c r="H16" s="493" t="s">
        <v>987</v>
      </c>
      <c r="I16" s="494" t="s">
        <v>965</v>
      </c>
      <c r="J16" s="494" t="s">
        <v>981</v>
      </c>
      <c r="K16" s="494" t="s">
        <v>974</v>
      </c>
      <c r="L16" s="495" t="s">
        <v>974</v>
      </c>
      <c r="M16" s="241"/>
      <c r="N16" s="240"/>
      <c r="O16" s="225"/>
      <c r="P16" s="225"/>
      <c r="Q16" s="225"/>
      <c r="R16" s="225"/>
      <c r="S16" s="225"/>
    </row>
    <row r="17" spans="1:19" ht="113" customHeight="1" x14ac:dyDescent="0.35">
      <c r="A17" s="225"/>
      <c r="B17" s="233"/>
      <c r="C17" s="718"/>
      <c r="D17" s="719"/>
      <c r="E17" s="719"/>
      <c r="F17" s="498" t="s">
        <v>988</v>
      </c>
      <c r="G17" s="501" t="s">
        <v>989</v>
      </c>
      <c r="H17" s="501" t="s">
        <v>990</v>
      </c>
      <c r="I17" s="499" t="s">
        <v>965</v>
      </c>
      <c r="J17" s="499" t="s">
        <v>991</v>
      </c>
      <c r="K17" s="499" t="s">
        <v>974</v>
      </c>
      <c r="L17" s="500" t="s">
        <v>974</v>
      </c>
      <c r="M17" s="241"/>
      <c r="N17" s="240"/>
      <c r="O17" s="225"/>
      <c r="P17" s="225"/>
      <c r="Q17" s="225"/>
      <c r="R17" s="225"/>
      <c r="S17" s="225"/>
    </row>
    <row r="18" spans="1:19" ht="122" customHeight="1" x14ac:dyDescent="0.35">
      <c r="A18" s="225"/>
      <c r="B18" s="233"/>
      <c r="C18" s="718"/>
      <c r="D18" s="719"/>
      <c r="E18" s="719"/>
      <c r="F18" s="493" t="s">
        <v>992</v>
      </c>
      <c r="G18" s="493" t="s">
        <v>993</v>
      </c>
      <c r="H18" s="493" t="s">
        <v>994</v>
      </c>
      <c r="I18" s="494" t="s">
        <v>965</v>
      </c>
      <c r="J18" s="494" t="s">
        <v>981</v>
      </c>
      <c r="K18" s="494" t="s">
        <v>974</v>
      </c>
      <c r="L18" s="495" t="s">
        <v>974</v>
      </c>
      <c r="M18" s="241"/>
      <c r="N18" s="240"/>
      <c r="O18" s="225"/>
      <c r="P18" s="225"/>
      <c r="Q18" s="225"/>
      <c r="R18" s="225"/>
      <c r="S18" s="225"/>
    </row>
    <row r="19" spans="1:19" ht="177" customHeight="1" x14ac:dyDescent="0.35">
      <c r="A19" s="225"/>
      <c r="B19" s="233"/>
      <c r="C19" s="776" t="s">
        <v>995</v>
      </c>
      <c r="D19" s="719"/>
      <c r="E19" s="777"/>
      <c r="F19" s="493" t="s">
        <v>996</v>
      </c>
      <c r="G19" s="493" t="s">
        <v>986</v>
      </c>
      <c r="H19" s="493" t="s">
        <v>987</v>
      </c>
      <c r="I19" s="494" t="s">
        <v>965</v>
      </c>
      <c r="J19" s="494" t="s">
        <v>981</v>
      </c>
      <c r="K19" s="494" t="s">
        <v>974</v>
      </c>
      <c r="L19" s="495" t="s">
        <v>974</v>
      </c>
      <c r="M19" s="241"/>
      <c r="N19" s="240"/>
      <c r="O19" s="225"/>
      <c r="P19" s="225"/>
      <c r="Q19" s="225"/>
      <c r="R19" s="225"/>
      <c r="S19" s="225"/>
    </row>
    <row r="20" spans="1:19" ht="50" customHeight="1" x14ac:dyDescent="0.35">
      <c r="A20" s="225"/>
      <c r="B20" s="233"/>
      <c r="C20" s="776"/>
      <c r="D20" s="719"/>
      <c r="E20" s="777"/>
      <c r="F20" s="493" t="s">
        <v>997</v>
      </c>
      <c r="G20" s="493" t="s">
        <v>998</v>
      </c>
      <c r="H20" s="493" t="s">
        <v>999</v>
      </c>
      <c r="I20" s="494" t="s">
        <v>965</v>
      </c>
      <c r="J20" s="494" t="s">
        <v>981</v>
      </c>
      <c r="K20" s="494" t="s">
        <v>974</v>
      </c>
      <c r="L20" s="495" t="s">
        <v>974</v>
      </c>
      <c r="M20" s="241"/>
      <c r="N20" s="240"/>
      <c r="O20" s="225"/>
      <c r="P20" s="225"/>
      <c r="Q20" s="225"/>
      <c r="R20" s="225"/>
      <c r="S20" s="225"/>
    </row>
    <row r="21" spans="1:19" ht="76" customHeight="1" x14ac:dyDescent="0.35">
      <c r="A21" s="225"/>
      <c r="B21" s="233"/>
      <c r="C21" s="491" t="s">
        <v>1000</v>
      </c>
      <c r="D21" s="492"/>
      <c r="E21" s="492"/>
      <c r="F21" s="493" t="s">
        <v>1001</v>
      </c>
      <c r="G21" s="493" t="s">
        <v>1002</v>
      </c>
      <c r="H21" s="493" t="s">
        <v>1003</v>
      </c>
      <c r="I21" s="494" t="s">
        <v>965</v>
      </c>
      <c r="J21" s="494" t="s">
        <v>1004</v>
      </c>
      <c r="K21" s="494" t="s">
        <v>1004</v>
      </c>
      <c r="L21" s="494" t="s">
        <v>1004</v>
      </c>
      <c r="M21" s="241"/>
      <c r="N21" s="240"/>
      <c r="O21" s="225"/>
      <c r="P21" s="225"/>
      <c r="Q21" s="225"/>
      <c r="R21" s="225"/>
      <c r="S21" s="225"/>
    </row>
    <row r="22" spans="1:19" ht="189" customHeight="1" x14ac:dyDescent="0.35">
      <c r="A22" s="225"/>
      <c r="B22" s="233"/>
      <c r="C22" s="491" t="s">
        <v>1005</v>
      </c>
      <c r="D22" s="492"/>
      <c r="E22" s="492"/>
      <c r="F22" s="493" t="s">
        <v>1006</v>
      </c>
      <c r="G22" s="493" t="s">
        <v>1007</v>
      </c>
      <c r="H22" s="493" t="s">
        <v>1008</v>
      </c>
      <c r="I22" s="494" t="s">
        <v>965</v>
      </c>
      <c r="J22" s="494" t="s">
        <v>1009</v>
      </c>
      <c r="K22" s="494" t="s">
        <v>1010</v>
      </c>
      <c r="L22" s="494" t="s">
        <v>974</v>
      </c>
      <c r="M22" s="241"/>
      <c r="N22" s="240"/>
      <c r="O22" s="225"/>
      <c r="P22" s="225"/>
      <c r="Q22" s="225"/>
      <c r="R22" s="225"/>
      <c r="S22" s="225"/>
    </row>
    <row r="23" spans="1:19" ht="123" customHeight="1" x14ac:dyDescent="0.35">
      <c r="A23" s="225"/>
      <c r="B23" s="233"/>
      <c r="C23" s="718" t="s">
        <v>1011</v>
      </c>
      <c r="D23" s="719"/>
      <c r="E23" s="719"/>
      <c r="F23" s="493" t="s">
        <v>1012</v>
      </c>
      <c r="G23" s="493" t="s">
        <v>971</v>
      </c>
      <c r="H23" s="502" t="s">
        <v>972</v>
      </c>
      <c r="I23" s="494" t="s">
        <v>965</v>
      </c>
      <c r="J23" s="494" t="s">
        <v>1013</v>
      </c>
      <c r="K23" s="494" t="s">
        <v>974</v>
      </c>
      <c r="L23" s="495" t="s">
        <v>974</v>
      </c>
      <c r="M23" s="241"/>
      <c r="N23" s="240"/>
      <c r="O23" s="225"/>
      <c r="P23" s="225"/>
      <c r="Q23" s="225"/>
      <c r="R23" s="225"/>
      <c r="S23" s="225"/>
    </row>
    <row r="24" spans="1:19" ht="51" customHeight="1" x14ac:dyDescent="0.35">
      <c r="A24" s="225"/>
      <c r="B24" s="233"/>
      <c r="C24" s="718"/>
      <c r="D24" s="719"/>
      <c r="E24" s="719"/>
      <c r="F24" s="493" t="s">
        <v>1230</v>
      </c>
      <c r="G24" s="493" t="s">
        <v>1014</v>
      </c>
      <c r="H24" s="493" t="s">
        <v>1015</v>
      </c>
      <c r="I24" s="494" t="s">
        <v>965</v>
      </c>
      <c r="J24" s="494" t="s">
        <v>981</v>
      </c>
      <c r="K24" s="494" t="s">
        <v>974</v>
      </c>
      <c r="L24" s="495" t="s">
        <v>974</v>
      </c>
      <c r="M24" s="241"/>
      <c r="N24" s="240"/>
      <c r="O24" s="225"/>
      <c r="P24" s="225"/>
      <c r="Q24" s="225"/>
      <c r="R24" s="225"/>
      <c r="S24" s="225"/>
    </row>
    <row r="25" spans="1:19" ht="168" customHeight="1" x14ac:dyDescent="0.35">
      <c r="A25" s="225"/>
      <c r="B25" s="233"/>
      <c r="C25" s="496" t="s">
        <v>1016</v>
      </c>
      <c r="D25" s="497"/>
      <c r="E25" s="497"/>
      <c r="F25" s="493" t="s">
        <v>1017</v>
      </c>
      <c r="G25" s="493" t="s">
        <v>1018</v>
      </c>
      <c r="H25" s="493" t="s">
        <v>1019</v>
      </c>
      <c r="I25" s="494" t="s">
        <v>965</v>
      </c>
      <c r="J25" s="494" t="s">
        <v>981</v>
      </c>
      <c r="K25" s="494" t="s">
        <v>974</v>
      </c>
      <c r="L25" s="495" t="s">
        <v>974</v>
      </c>
      <c r="M25" s="241"/>
      <c r="N25" s="240"/>
      <c r="O25" s="225"/>
      <c r="P25" s="225"/>
      <c r="Q25" s="225"/>
      <c r="R25" s="225"/>
      <c r="S25" s="225"/>
    </row>
    <row r="26" spans="1:19" ht="98" customHeight="1" x14ac:dyDescent="0.35">
      <c r="A26" s="225"/>
      <c r="B26" s="233"/>
      <c r="C26" s="503" t="s">
        <v>1022</v>
      </c>
      <c r="D26" s="504"/>
      <c r="E26" s="505" t="s">
        <v>1231</v>
      </c>
      <c r="F26" s="506" t="s">
        <v>882</v>
      </c>
      <c r="G26" s="493" t="s">
        <v>882</v>
      </c>
      <c r="H26" s="493" t="s">
        <v>882</v>
      </c>
      <c r="I26" s="494"/>
      <c r="J26" s="494"/>
      <c r="K26" s="494"/>
      <c r="L26" s="495"/>
      <c r="M26" s="241"/>
      <c r="N26" s="240"/>
      <c r="O26" s="225"/>
      <c r="P26" s="225"/>
      <c r="Q26" s="225"/>
      <c r="R26" s="225"/>
      <c r="S26" s="225"/>
    </row>
    <row r="27" spans="1:19" ht="35" customHeight="1" x14ac:dyDescent="0.35">
      <c r="A27" s="225"/>
      <c r="B27" s="233"/>
      <c r="C27" s="491" t="s">
        <v>1023</v>
      </c>
      <c r="D27" s="492"/>
      <c r="E27" s="492"/>
      <c r="F27" s="493" t="s">
        <v>900</v>
      </c>
      <c r="G27" s="493" t="s">
        <v>900</v>
      </c>
      <c r="H27" s="493" t="s">
        <v>900</v>
      </c>
      <c r="I27" s="494" t="s">
        <v>900</v>
      </c>
      <c r="J27" s="494" t="s">
        <v>900</v>
      </c>
      <c r="K27" s="494" t="s">
        <v>900</v>
      </c>
      <c r="L27" s="495" t="s">
        <v>900</v>
      </c>
      <c r="M27" s="241"/>
      <c r="N27" s="240"/>
      <c r="O27" s="225"/>
      <c r="P27" s="225"/>
      <c r="Q27" s="225"/>
      <c r="R27" s="225"/>
      <c r="S27" s="225"/>
    </row>
    <row r="28" spans="1:19" ht="104" customHeight="1" x14ac:dyDescent="0.35">
      <c r="A28" s="225"/>
      <c r="B28" s="233"/>
      <c r="C28" s="718" t="s">
        <v>1024</v>
      </c>
      <c r="D28" s="719"/>
      <c r="E28" s="719"/>
      <c r="F28" s="493" t="s">
        <v>1025</v>
      </c>
      <c r="G28" s="493" t="s">
        <v>1026</v>
      </c>
      <c r="H28" s="493" t="s">
        <v>1027</v>
      </c>
      <c r="I28" s="494" t="s">
        <v>965</v>
      </c>
      <c r="J28" s="494" t="s">
        <v>981</v>
      </c>
      <c r="K28" s="494" t="s">
        <v>974</v>
      </c>
      <c r="L28" s="495" t="s">
        <v>974</v>
      </c>
      <c r="M28" s="241"/>
      <c r="N28" s="240"/>
      <c r="O28" s="225"/>
      <c r="P28" s="225"/>
      <c r="Q28" s="225"/>
      <c r="R28" s="225"/>
      <c r="S28" s="225"/>
    </row>
    <row r="29" spans="1:19" ht="148" customHeight="1" x14ac:dyDescent="0.35">
      <c r="A29" s="225"/>
      <c r="B29" s="233"/>
      <c r="C29" s="718"/>
      <c r="D29" s="719"/>
      <c r="E29" s="719"/>
      <c r="F29" s="493" t="s">
        <v>1028</v>
      </c>
      <c r="G29" s="493" t="s">
        <v>1029</v>
      </c>
      <c r="H29" s="493" t="s">
        <v>1030</v>
      </c>
      <c r="I29" s="494" t="s">
        <v>965</v>
      </c>
      <c r="J29" s="494" t="s">
        <v>981</v>
      </c>
      <c r="K29" s="494" t="s">
        <v>974</v>
      </c>
      <c r="L29" s="495" t="s">
        <v>974</v>
      </c>
      <c r="M29" s="241"/>
      <c r="N29" s="240"/>
      <c r="O29" s="225"/>
      <c r="P29" s="225"/>
      <c r="Q29" s="225"/>
      <c r="R29" s="225"/>
      <c r="S29" s="225"/>
    </row>
    <row r="30" spans="1:19" ht="148" customHeight="1" x14ac:dyDescent="0.35">
      <c r="A30" s="225"/>
      <c r="B30" s="233"/>
      <c r="C30" s="718"/>
      <c r="D30" s="719"/>
      <c r="E30" s="719"/>
      <c r="F30" s="493" t="s">
        <v>1031</v>
      </c>
      <c r="G30" s="493" t="s">
        <v>1032</v>
      </c>
      <c r="H30" s="493" t="s">
        <v>1033</v>
      </c>
      <c r="I30" s="494" t="s">
        <v>965</v>
      </c>
      <c r="J30" s="494" t="s">
        <v>981</v>
      </c>
      <c r="K30" s="494" t="s">
        <v>974</v>
      </c>
      <c r="L30" s="495" t="s">
        <v>974</v>
      </c>
      <c r="M30" s="241"/>
      <c r="N30" s="240"/>
      <c r="O30" s="225"/>
      <c r="P30" s="225"/>
      <c r="Q30" s="225"/>
      <c r="R30" s="225"/>
      <c r="S30" s="225"/>
    </row>
    <row r="31" spans="1:19" ht="55" customHeight="1" x14ac:dyDescent="0.35">
      <c r="A31" s="225"/>
      <c r="B31" s="233"/>
      <c r="C31" s="718"/>
      <c r="D31" s="719"/>
      <c r="E31" s="719"/>
      <c r="F31" s="493" t="s">
        <v>1034</v>
      </c>
      <c r="G31" s="493" t="s">
        <v>1035</v>
      </c>
      <c r="H31" s="493" t="s">
        <v>1036</v>
      </c>
      <c r="I31" s="494" t="s">
        <v>965</v>
      </c>
      <c r="J31" s="494" t="s">
        <v>981</v>
      </c>
      <c r="K31" s="494" t="s">
        <v>974</v>
      </c>
      <c r="L31" s="495" t="s">
        <v>974</v>
      </c>
      <c r="M31" s="241"/>
      <c r="N31" s="240"/>
      <c r="O31" s="225"/>
      <c r="P31" s="225"/>
      <c r="Q31" s="225"/>
      <c r="R31" s="225"/>
      <c r="S31" s="225"/>
    </row>
    <row r="32" spans="1:19" ht="80" customHeight="1" x14ac:dyDescent="0.35">
      <c r="A32" s="225"/>
      <c r="B32" s="233"/>
      <c r="C32" s="718"/>
      <c r="D32" s="719"/>
      <c r="E32" s="719"/>
      <c r="F32" s="493" t="s">
        <v>1037</v>
      </c>
      <c r="G32" s="493" t="s">
        <v>1038</v>
      </c>
      <c r="H32" s="493" t="s">
        <v>1039</v>
      </c>
      <c r="I32" s="494" t="s">
        <v>965</v>
      </c>
      <c r="J32" s="494" t="s">
        <v>981</v>
      </c>
      <c r="K32" s="494" t="s">
        <v>974</v>
      </c>
      <c r="L32" s="495" t="s">
        <v>974</v>
      </c>
      <c r="M32" s="241"/>
      <c r="N32" s="240"/>
      <c r="O32" s="225"/>
      <c r="P32" s="225"/>
      <c r="Q32" s="225"/>
      <c r="R32" s="225"/>
      <c r="S32" s="225"/>
    </row>
    <row r="33" spans="1:19" ht="104" customHeight="1" x14ac:dyDescent="0.35">
      <c r="A33" s="225"/>
      <c r="B33" s="233"/>
      <c r="C33" s="718"/>
      <c r="D33" s="719"/>
      <c r="E33" s="719"/>
      <c r="F33" s="493" t="s">
        <v>1040</v>
      </c>
      <c r="G33" s="493" t="s">
        <v>1041</v>
      </c>
      <c r="H33" s="493" t="s">
        <v>1027</v>
      </c>
      <c r="I33" s="494" t="s">
        <v>965</v>
      </c>
      <c r="J33" s="494" t="s">
        <v>981</v>
      </c>
      <c r="K33" s="494" t="s">
        <v>974</v>
      </c>
      <c r="L33" s="495" t="s">
        <v>974</v>
      </c>
      <c r="M33" s="241"/>
      <c r="N33" s="240"/>
      <c r="O33" s="225"/>
      <c r="P33" s="225"/>
      <c r="Q33" s="225"/>
      <c r="R33" s="225"/>
      <c r="S33" s="225"/>
    </row>
    <row r="34" spans="1:19" ht="148" customHeight="1" x14ac:dyDescent="0.35">
      <c r="A34" s="225"/>
      <c r="B34" s="233"/>
      <c r="C34" s="718"/>
      <c r="D34" s="719"/>
      <c r="E34" s="719"/>
      <c r="F34" s="493" t="s">
        <v>1042</v>
      </c>
      <c r="G34" s="493" t="s">
        <v>1018</v>
      </c>
      <c r="H34" s="493" t="s">
        <v>1019</v>
      </c>
      <c r="I34" s="494" t="s">
        <v>965</v>
      </c>
      <c r="J34" s="494" t="s">
        <v>981</v>
      </c>
      <c r="K34" s="494" t="s">
        <v>974</v>
      </c>
      <c r="L34" s="495" t="s">
        <v>974</v>
      </c>
      <c r="M34" s="241"/>
      <c r="N34" s="240"/>
      <c r="O34" s="225"/>
      <c r="P34" s="225"/>
      <c r="Q34" s="225"/>
      <c r="R34" s="225"/>
      <c r="S34" s="225"/>
    </row>
    <row r="35" spans="1:19" ht="168" customHeight="1" x14ac:dyDescent="0.35">
      <c r="A35" s="225"/>
      <c r="B35" s="233"/>
      <c r="C35" s="718" t="s">
        <v>1043</v>
      </c>
      <c r="D35" s="719"/>
      <c r="E35" s="719"/>
      <c r="F35" s="493" t="s">
        <v>1044</v>
      </c>
      <c r="G35" s="493" t="s">
        <v>1045</v>
      </c>
      <c r="H35" s="493" t="s">
        <v>1046</v>
      </c>
      <c r="I35" s="494" t="s">
        <v>965</v>
      </c>
      <c r="J35" s="494" t="s">
        <v>1047</v>
      </c>
      <c r="K35" s="494" t="s">
        <v>974</v>
      </c>
      <c r="L35" s="494" t="s">
        <v>974</v>
      </c>
      <c r="M35" s="241"/>
      <c r="N35" s="240"/>
      <c r="O35" s="225"/>
      <c r="P35" s="225"/>
      <c r="Q35" s="225"/>
      <c r="R35" s="225"/>
      <c r="S35" s="225"/>
    </row>
    <row r="36" spans="1:19" ht="166" customHeight="1" x14ac:dyDescent="0.35">
      <c r="A36" s="225"/>
      <c r="B36" s="233"/>
      <c r="C36" s="718"/>
      <c r="D36" s="719"/>
      <c r="E36" s="719"/>
      <c r="F36" s="493" t="s">
        <v>1048</v>
      </c>
      <c r="G36" s="493" t="s">
        <v>1049</v>
      </c>
      <c r="H36" s="493" t="s">
        <v>1050</v>
      </c>
      <c r="I36" s="494" t="s">
        <v>965</v>
      </c>
      <c r="J36" s="494" t="s">
        <v>981</v>
      </c>
      <c r="K36" s="494" t="s">
        <v>974</v>
      </c>
      <c r="L36" s="495" t="s">
        <v>974</v>
      </c>
      <c r="M36" s="241"/>
      <c r="N36" s="240"/>
      <c r="O36" s="225"/>
      <c r="P36" s="225"/>
      <c r="Q36" s="225"/>
      <c r="R36" s="225"/>
      <c r="S36" s="225"/>
    </row>
    <row r="37" spans="1:19" ht="103" customHeight="1" x14ac:dyDescent="0.35">
      <c r="A37" s="225"/>
      <c r="B37" s="233"/>
      <c r="C37" s="718"/>
      <c r="D37" s="719"/>
      <c r="E37" s="719"/>
      <c r="F37" s="493" t="s">
        <v>1051</v>
      </c>
      <c r="G37" s="493" t="s">
        <v>993</v>
      </c>
      <c r="H37" s="493" t="s">
        <v>990</v>
      </c>
      <c r="I37" s="494" t="s">
        <v>965</v>
      </c>
      <c r="J37" s="494" t="s">
        <v>981</v>
      </c>
      <c r="K37" s="494" t="s">
        <v>974</v>
      </c>
      <c r="L37" s="495" t="s">
        <v>974</v>
      </c>
      <c r="M37" s="241"/>
      <c r="N37" s="240"/>
      <c r="O37" s="225"/>
      <c r="P37" s="225"/>
      <c r="Q37" s="225"/>
      <c r="R37" s="225"/>
      <c r="S37" s="225"/>
    </row>
    <row r="38" spans="1:19" ht="103" customHeight="1" x14ac:dyDescent="0.35">
      <c r="A38" s="225"/>
      <c r="B38" s="233"/>
      <c r="C38" s="718"/>
      <c r="D38" s="719"/>
      <c r="E38" s="719"/>
      <c r="F38" s="493" t="s">
        <v>1052</v>
      </c>
      <c r="G38" s="493" t="s">
        <v>1053</v>
      </c>
      <c r="H38" s="493" t="s">
        <v>1054</v>
      </c>
      <c r="I38" s="494" t="s">
        <v>965</v>
      </c>
      <c r="J38" s="494" t="s">
        <v>981</v>
      </c>
      <c r="K38" s="494" t="s">
        <v>974</v>
      </c>
      <c r="L38" s="495" t="s">
        <v>974</v>
      </c>
      <c r="M38" s="241"/>
      <c r="N38" s="240"/>
      <c r="O38" s="225"/>
      <c r="P38" s="225"/>
      <c r="Q38" s="225"/>
      <c r="R38" s="225"/>
      <c r="S38" s="225"/>
    </row>
    <row r="39" spans="1:19" ht="54" customHeight="1" x14ac:dyDescent="0.35">
      <c r="A39" s="225"/>
      <c r="B39" s="233"/>
      <c r="C39" s="718"/>
      <c r="D39" s="719"/>
      <c r="E39" s="719"/>
      <c r="F39" s="493" t="s">
        <v>1055</v>
      </c>
      <c r="G39" s="493" t="s">
        <v>1035</v>
      </c>
      <c r="H39" s="493" t="s">
        <v>1036</v>
      </c>
      <c r="I39" s="494" t="s">
        <v>965</v>
      </c>
      <c r="J39" s="494" t="s">
        <v>981</v>
      </c>
      <c r="K39" s="494" t="s">
        <v>974</v>
      </c>
      <c r="L39" s="495" t="s">
        <v>974</v>
      </c>
      <c r="M39" s="241"/>
      <c r="N39" s="240"/>
      <c r="O39" s="225"/>
      <c r="P39" s="225"/>
      <c r="Q39" s="225"/>
      <c r="R39" s="225"/>
      <c r="S39" s="225"/>
    </row>
    <row r="40" spans="1:19" ht="103" customHeight="1" x14ac:dyDescent="0.35">
      <c r="A40" s="225"/>
      <c r="B40" s="233"/>
      <c r="C40" s="718"/>
      <c r="D40" s="719"/>
      <c r="E40" s="719"/>
      <c r="F40" s="493" t="s">
        <v>1056</v>
      </c>
      <c r="G40" s="493" t="s">
        <v>1057</v>
      </c>
      <c r="H40" s="493" t="s">
        <v>1058</v>
      </c>
      <c r="I40" s="494" t="s">
        <v>965</v>
      </c>
      <c r="J40" s="494" t="s">
        <v>981</v>
      </c>
      <c r="K40" s="494" t="s">
        <v>974</v>
      </c>
      <c r="L40" s="495" t="s">
        <v>974</v>
      </c>
      <c r="M40" s="241"/>
      <c r="N40" s="240"/>
      <c r="O40" s="225"/>
      <c r="P40" s="225"/>
      <c r="Q40" s="225"/>
      <c r="R40" s="225"/>
      <c r="S40" s="225"/>
    </row>
    <row r="41" spans="1:19" ht="103" customHeight="1" x14ac:dyDescent="0.35">
      <c r="A41" s="225"/>
      <c r="B41" s="233"/>
      <c r="C41" s="718"/>
      <c r="D41" s="719"/>
      <c r="E41" s="719"/>
      <c r="F41" s="493" t="s">
        <v>1059</v>
      </c>
      <c r="G41" s="493" t="s">
        <v>1060</v>
      </c>
      <c r="H41" s="493" t="s">
        <v>1061</v>
      </c>
      <c r="I41" s="494" t="s">
        <v>965</v>
      </c>
      <c r="J41" s="494" t="s">
        <v>981</v>
      </c>
      <c r="K41" s="494" t="s">
        <v>974</v>
      </c>
      <c r="L41" s="495" t="s">
        <v>974</v>
      </c>
      <c r="M41" s="241"/>
      <c r="N41" s="240"/>
      <c r="O41" s="225"/>
      <c r="P41" s="225"/>
      <c r="Q41" s="225"/>
      <c r="R41" s="225"/>
      <c r="S41" s="225"/>
    </row>
    <row r="42" spans="1:19" ht="103" customHeight="1" x14ac:dyDescent="0.35">
      <c r="A42" s="225"/>
      <c r="B42" s="233"/>
      <c r="C42" s="718"/>
      <c r="D42" s="719"/>
      <c r="E42" s="719"/>
      <c r="F42" s="493" t="s">
        <v>1062</v>
      </c>
      <c r="G42" s="493" t="s">
        <v>993</v>
      </c>
      <c r="H42" s="493" t="s">
        <v>994</v>
      </c>
      <c r="I42" s="494" t="s">
        <v>965</v>
      </c>
      <c r="J42" s="494" t="s">
        <v>981</v>
      </c>
      <c r="K42" s="494" t="s">
        <v>974</v>
      </c>
      <c r="L42" s="495" t="s">
        <v>974</v>
      </c>
      <c r="M42" s="241"/>
      <c r="N42" s="240"/>
      <c r="O42" s="225"/>
      <c r="P42" s="225"/>
      <c r="Q42" s="225"/>
      <c r="R42" s="225"/>
      <c r="S42" s="225"/>
    </row>
    <row r="43" spans="1:19" ht="129" customHeight="1" x14ac:dyDescent="0.35">
      <c r="A43" s="225"/>
      <c r="B43" s="233"/>
      <c r="C43" s="491" t="s">
        <v>1063</v>
      </c>
      <c r="D43" s="492"/>
      <c r="E43" s="492"/>
      <c r="F43" s="493" t="s">
        <v>1064</v>
      </c>
      <c r="G43" s="493" t="s">
        <v>1065</v>
      </c>
      <c r="H43" s="493" t="s">
        <v>1066</v>
      </c>
      <c r="I43" s="494" t="s">
        <v>965</v>
      </c>
      <c r="J43" s="494" t="s">
        <v>981</v>
      </c>
      <c r="K43" s="494" t="s">
        <v>974</v>
      </c>
      <c r="L43" s="495" t="s">
        <v>974</v>
      </c>
      <c r="M43" s="241"/>
      <c r="N43" s="240"/>
      <c r="O43" s="225"/>
      <c r="P43" s="225"/>
      <c r="Q43" s="225"/>
      <c r="R43" s="225"/>
      <c r="S43" s="225"/>
    </row>
    <row r="44" spans="1:19" ht="236" customHeight="1" x14ac:dyDescent="0.35">
      <c r="A44" s="225"/>
      <c r="B44" s="233"/>
      <c r="C44" s="718" t="s">
        <v>1067</v>
      </c>
      <c r="D44" s="719"/>
      <c r="E44" s="719"/>
      <c r="F44" s="493" t="s">
        <v>1068</v>
      </c>
      <c r="G44" s="721" t="s">
        <v>1069</v>
      </c>
      <c r="H44" s="721" t="s">
        <v>1070</v>
      </c>
      <c r="I44" s="722" t="s">
        <v>965</v>
      </c>
      <c r="J44" s="722" t="s">
        <v>1071</v>
      </c>
      <c r="K44" s="722" t="s">
        <v>967</v>
      </c>
      <c r="L44" s="720" t="s">
        <v>968</v>
      </c>
      <c r="M44" s="241"/>
      <c r="N44" s="240"/>
      <c r="O44" s="225"/>
      <c r="P44" s="225"/>
      <c r="Q44" s="225"/>
      <c r="R44" s="225"/>
      <c r="S44" s="225"/>
    </row>
    <row r="45" spans="1:19" ht="178" customHeight="1" x14ac:dyDescent="0.35">
      <c r="A45" s="225"/>
      <c r="B45" s="233"/>
      <c r="C45" s="718"/>
      <c r="D45" s="719"/>
      <c r="E45" s="719"/>
      <c r="F45" s="493" t="s">
        <v>1072</v>
      </c>
      <c r="G45" s="721"/>
      <c r="H45" s="721"/>
      <c r="I45" s="722"/>
      <c r="J45" s="722"/>
      <c r="K45" s="722"/>
      <c r="L45" s="720"/>
      <c r="M45" s="241"/>
      <c r="N45" s="240"/>
      <c r="O45" s="225"/>
      <c r="P45" s="225"/>
      <c r="Q45" s="225"/>
      <c r="R45" s="225"/>
      <c r="S45" s="225"/>
    </row>
    <row r="46" spans="1:19" ht="39" customHeight="1" x14ac:dyDescent="0.35">
      <c r="A46" s="225"/>
      <c r="B46" s="233"/>
      <c r="C46" s="718"/>
      <c r="D46" s="719"/>
      <c r="E46" s="719"/>
      <c r="F46" s="493" t="s">
        <v>1073</v>
      </c>
      <c r="G46" s="493" t="s">
        <v>1074</v>
      </c>
      <c r="H46" s="493" t="s">
        <v>1075</v>
      </c>
      <c r="I46" s="494" t="s">
        <v>965</v>
      </c>
      <c r="J46" s="494" t="s">
        <v>1076</v>
      </c>
      <c r="K46" s="494" t="s">
        <v>1076</v>
      </c>
      <c r="L46" s="495" t="s">
        <v>1076</v>
      </c>
      <c r="M46" s="241"/>
      <c r="N46" s="240"/>
      <c r="O46" s="225"/>
      <c r="P46" s="225"/>
      <c r="Q46" s="225"/>
      <c r="R46" s="225"/>
      <c r="S46" s="225"/>
    </row>
    <row r="47" spans="1:19" ht="142" customHeight="1" x14ac:dyDescent="0.35">
      <c r="A47" s="225"/>
      <c r="B47" s="233"/>
      <c r="C47" s="718"/>
      <c r="D47" s="719"/>
      <c r="E47" s="719"/>
      <c r="F47" s="493" t="s">
        <v>1077</v>
      </c>
      <c r="G47" s="493" t="s">
        <v>1020</v>
      </c>
      <c r="H47" s="493" t="s">
        <v>1021</v>
      </c>
      <c r="I47" s="494" t="s">
        <v>965</v>
      </c>
      <c r="J47" s="494" t="s">
        <v>981</v>
      </c>
      <c r="K47" s="494" t="s">
        <v>974</v>
      </c>
      <c r="L47" s="495" t="s">
        <v>974</v>
      </c>
      <c r="M47" s="241"/>
      <c r="N47" s="240"/>
      <c r="O47" s="225"/>
      <c r="P47" s="225"/>
      <c r="Q47" s="225"/>
      <c r="R47" s="225"/>
      <c r="S47" s="225"/>
    </row>
    <row r="48" spans="1:19" x14ac:dyDescent="0.35">
      <c r="B48" s="233"/>
      <c r="C48" s="235"/>
      <c r="D48" s="235"/>
      <c r="E48" s="235"/>
      <c r="F48" s="235"/>
      <c r="G48" s="235"/>
      <c r="H48" s="235"/>
      <c r="I48" s="235"/>
      <c r="J48" s="235"/>
      <c r="K48" s="235"/>
      <c r="L48" s="235"/>
      <c r="M48" s="234"/>
      <c r="N48" s="227"/>
    </row>
    <row r="49" spans="1:19" x14ac:dyDescent="0.35">
      <c r="B49" s="233"/>
      <c r="C49" s="235"/>
      <c r="D49" s="235"/>
      <c r="E49" s="235"/>
      <c r="F49" s="235"/>
      <c r="G49" s="235"/>
      <c r="H49" s="235"/>
      <c r="I49" s="235"/>
      <c r="J49" s="235"/>
      <c r="K49" s="235"/>
      <c r="L49" s="235"/>
      <c r="M49" s="234"/>
      <c r="N49" s="227"/>
    </row>
    <row r="50" spans="1:19" x14ac:dyDescent="0.35">
      <c r="B50" s="233"/>
      <c r="C50" s="237" t="s">
        <v>685</v>
      </c>
      <c r="D50" s="235"/>
      <c r="E50" s="235"/>
      <c r="F50" s="235"/>
      <c r="G50" s="235"/>
      <c r="H50" s="235"/>
      <c r="I50" s="235"/>
      <c r="J50" s="235"/>
      <c r="K50" s="235"/>
      <c r="L50" s="235"/>
      <c r="M50" s="234"/>
      <c r="N50" s="227"/>
    </row>
    <row r="51" spans="1:19" ht="15" thickBot="1" x14ac:dyDescent="0.4">
      <c r="B51" s="233"/>
      <c r="C51" s="237"/>
      <c r="D51" s="235"/>
      <c r="E51" s="235"/>
      <c r="F51" s="235"/>
      <c r="G51" s="235"/>
      <c r="H51" s="235"/>
      <c r="I51" s="235"/>
      <c r="J51" s="235"/>
      <c r="K51" s="235"/>
      <c r="L51" s="235"/>
      <c r="M51" s="234"/>
      <c r="N51" s="227"/>
    </row>
    <row r="52" spans="1:19" s="271" customFormat="1" ht="40" customHeight="1" x14ac:dyDescent="0.35">
      <c r="A52" s="272"/>
      <c r="B52" s="276"/>
      <c r="C52" s="757" t="s">
        <v>684</v>
      </c>
      <c r="D52" s="758"/>
      <c r="E52" s="770" t="s">
        <v>11</v>
      </c>
      <c r="F52" s="770"/>
      <c r="G52" s="771"/>
      <c r="H52" s="275"/>
      <c r="I52" s="275"/>
      <c r="J52" s="275"/>
      <c r="K52" s="275"/>
      <c r="L52" s="275"/>
      <c r="M52" s="274"/>
      <c r="N52" s="273"/>
      <c r="O52" s="272"/>
      <c r="P52" s="272"/>
      <c r="Q52" s="272"/>
      <c r="R52" s="272"/>
      <c r="S52" s="272"/>
    </row>
    <row r="53" spans="1:19" s="271" customFormat="1" ht="40" customHeight="1" x14ac:dyDescent="0.35">
      <c r="A53" s="272"/>
      <c r="B53" s="276"/>
      <c r="C53" s="766" t="s">
        <v>683</v>
      </c>
      <c r="D53" s="767"/>
      <c r="E53" s="772" t="s">
        <v>1078</v>
      </c>
      <c r="F53" s="772"/>
      <c r="G53" s="773"/>
      <c r="H53" s="275"/>
      <c r="I53" s="275"/>
      <c r="J53" s="275"/>
      <c r="K53" s="275"/>
      <c r="L53" s="275"/>
      <c r="M53" s="274"/>
      <c r="N53" s="273"/>
      <c r="O53" s="272"/>
      <c r="P53" s="272"/>
      <c r="Q53" s="272"/>
      <c r="R53" s="272"/>
      <c r="S53" s="272"/>
    </row>
    <row r="54" spans="1:19" s="271" customFormat="1" ht="40" customHeight="1" thickBot="1" x14ac:dyDescent="0.4">
      <c r="A54" s="272"/>
      <c r="B54" s="276"/>
      <c r="C54" s="768" t="s">
        <v>682</v>
      </c>
      <c r="D54" s="769"/>
      <c r="E54" s="774" t="s">
        <v>900</v>
      </c>
      <c r="F54" s="774"/>
      <c r="G54" s="775"/>
      <c r="H54" s="275"/>
      <c r="I54" s="275"/>
      <c r="J54" s="275"/>
      <c r="K54" s="275"/>
      <c r="L54" s="275"/>
      <c r="M54" s="274"/>
      <c r="N54" s="273"/>
      <c r="O54" s="272"/>
      <c r="P54" s="272"/>
      <c r="Q54" s="272"/>
      <c r="R54" s="272"/>
      <c r="S54" s="272"/>
    </row>
    <row r="55" spans="1:19" s="271" customFormat="1" ht="14" x14ac:dyDescent="0.35">
      <c r="A55" s="272"/>
      <c r="B55" s="276"/>
      <c r="C55" s="262"/>
      <c r="D55" s="275"/>
      <c r="E55" s="275"/>
      <c r="F55" s="275"/>
      <c r="G55" s="275"/>
      <c r="H55" s="275"/>
      <c r="I55" s="275"/>
      <c r="J55" s="275"/>
      <c r="K55" s="275"/>
      <c r="L55" s="275"/>
      <c r="M55" s="274"/>
      <c r="N55" s="273"/>
      <c r="O55" s="272"/>
      <c r="P55" s="272"/>
      <c r="Q55" s="272"/>
      <c r="R55" s="272"/>
      <c r="S55" s="272"/>
    </row>
    <row r="56" spans="1:19" x14ac:dyDescent="0.35">
      <c r="B56" s="233"/>
      <c r="C56" s="262"/>
      <c r="D56" s="235"/>
      <c r="E56" s="235"/>
      <c r="F56" s="235"/>
      <c r="G56" s="235"/>
      <c r="H56" s="235"/>
      <c r="I56" s="235"/>
      <c r="J56" s="235"/>
      <c r="K56" s="235"/>
      <c r="L56" s="235"/>
      <c r="M56" s="234"/>
      <c r="N56" s="227"/>
    </row>
    <row r="57" spans="1:19" x14ac:dyDescent="0.35">
      <c r="B57" s="233"/>
      <c r="C57" s="747" t="s">
        <v>681</v>
      </c>
      <c r="D57" s="747"/>
      <c r="E57" s="270"/>
      <c r="F57" s="270"/>
      <c r="G57" s="270"/>
      <c r="H57" s="270"/>
      <c r="I57" s="270"/>
      <c r="J57" s="270"/>
      <c r="K57" s="270"/>
      <c r="L57" s="270"/>
      <c r="M57" s="269"/>
      <c r="N57" s="268"/>
      <c r="O57" s="261"/>
      <c r="P57" s="261"/>
      <c r="Q57" s="261"/>
      <c r="R57" s="261"/>
      <c r="S57" s="261"/>
    </row>
    <row r="58" spans="1:19" ht="15" thickBot="1" x14ac:dyDescent="0.4">
      <c r="B58" s="233"/>
      <c r="C58" s="267"/>
      <c r="D58" s="270"/>
      <c r="E58" s="270"/>
      <c r="F58" s="270"/>
      <c r="G58" s="270"/>
      <c r="H58" s="270"/>
      <c r="I58" s="270"/>
      <c r="J58" s="270"/>
      <c r="K58" s="270"/>
      <c r="L58" s="270"/>
      <c r="M58" s="269"/>
      <c r="N58" s="268"/>
      <c r="O58" s="261"/>
      <c r="P58" s="261"/>
      <c r="Q58" s="261"/>
      <c r="R58" s="261"/>
      <c r="S58" s="261"/>
    </row>
    <row r="59" spans="1:19" ht="40" customHeight="1" x14ac:dyDescent="0.35">
      <c r="B59" s="233"/>
      <c r="C59" s="757" t="s">
        <v>680</v>
      </c>
      <c r="D59" s="758"/>
      <c r="E59" s="761"/>
      <c r="F59" s="761"/>
      <c r="G59" s="762"/>
      <c r="H59" s="235"/>
      <c r="I59" s="235"/>
      <c r="J59" s="235"/>
      <c r="K59" s="235"/>
      <c r="L59" s="235"/>
      <c r="M59" s="234"/>
      <c r="N59" s="227"/>
    </row>
    <row r="60" spans="1:19" ht="40" customHeight="1" thickBot="1" x14ac:dyDescent="0.4">
      <c r="B60" s="233"/>
      <c r="C60" s="745" t="s">
        <v>679</v>
      </c>
      <c r="D60" s="746"/>
      <c r="E60" s="759"/>
      <c r="F60" s="759"/>
      <c r="G60" s="760"/>
      <c r="H60" s="235"/>
      <c r="I60" s="235"/>
      <c r="J60" s="235"/>
      <c r="K60" s="235"/>
      <c r="L60" s="235"/>
      <c r="M60" s="234"/>
      <c r="N60" s="227"/>
    </row>
    <row r="61" spans="1:19" x14ac:dyDescent="0.35">
      <c r="B61" s="233"/>
      <c r="C61" s="262"/>
      <c r="D61" s="235"/>
      <c r="E61" s="235"/>
      <c r="F61" s="235"/>
      <c r="G61" s="235"/>
      <c r="H61" s="235"/>
      <c r="I61" s="235"/>
      <c r="J61" s="235"/>
      <c r="K61" s="235"/>
      <c r="L61" s="235"/>
      <c r="M61" s="234"/>
      <c r="N61" s="227"/>
    </row>
    <row r="62" spans="1:19" x14ac:dyDescent="0.35">
      <c r="B62" s="233"/>
      <c r="C62" s="262"/>
      <c r="D62" s="235"/>
      <c r="E62" s="235"/>
      <c r="F62" s="235"/>
      <c r="G62" s="235"/>
      <c r="H62" s="235"/>
      <c r="I62" s="235"/>
      <c r="J62" s="235"/>
      <c r="K62" s="235"/>
      <c r="L62" s="235"/>
      <c r="M62" s="234"/>
      <c r="N62" s="227"/>
    </row>
    <row r="63" spans="1:19" ht="15" customHeight="1" x14ac:dyDescent="0.35">
      <c r="B63" s="233"/>
      <c r="C63" s="747" t="s">
        <v>678</v>
      </c>
      <c r="D63" s="747"/>
      <c r="E63" s="256"/>
      <c r="F63" s="256"/>
      <c r="G63" s="256"/>
      <c r="H63" s="256"/>
      <c r="I63" s="256"/>
      <c r="J63" s="256"/>
      <c r="K63" s="256"/>
      <c r="L63" s="256"/>
      <c r="M63" s="255"/>
      <c r="N63" s="254"/>
      <c r="O63" s="253"/>
      <c r="P63" s="253"/>
      <c r="Q63" s="253"/>
      <c r="R63" s="253"/>
      <c r="S63" s="253"/>
    </row>
    <row r="64" spans="1:19" ht="15" thickBot="1" x14ac:dyDescent="0.4">
      <c r="B64" s="233"/>
      <c r="C64" s="267"/>
      <c r="D64" s="256"/>
      <c r="E64" s="256"/>
      <c r="F64" s="256"/>
      <c r="G64" s="256"/>
      <c r="H64" s="256"/>
      <c r="I64" s="256"/>
      <c r="J64" s="256"/>
      <c r="K64" s="256"/>
      <c r="L64" s="256"/>
      <c r="M64" s="255"/>
      <c r="N64" s="254"/>
      <c r="O64" s="253"/>
      <c r="P64" s="253"/>
      <c r="Q64" s="253"/>
      <c r="R64" s="253"/>
      <c r="S64" s="253"/>
    </row>
    <row r="65" spans="1:21" s="11" customFormat="1" ht="66" customHeight="1" x14ac:dyDescent="0.35">
      <c r="A65" s="263"/>
      <c r="B65" s="266"/>
      <c r="C65" s="748" t="s">
        <v>677</v>
      </c>
      <c r="D65" s="749"/>
      <c r="E65" s="750" t="s">
        <v>1234</v>
      </c>
      <c r="F65" s="751"/>
      <c r="G65" s="752"/>
      <c r="H65" s="265"/>
      <c r="I65" s="265"/>
      <c r="J65" s="265"/>
      <c r="K65" s="265"/>
      <c r="L65" s="265"/>
      <c r="M65" s="264"/>
      <c r="N65" s="117"/>
      <c r="O65" s="263"/>
      <c r="P65" s="263"/>
      <c r="Q65" s="263"/>
      <c r="R65" s="263"/>
      <c r="S65" s="263"/>
    </row>
    <row r="66" spans="1:21" s="11" customFormat="1" ht="40" customHeight="1" x14ac:dyDescent="0.35">
      <c r="A66" s="263"/>
      <c r="B66" s="266"/>
      <c r="C66" s="743" t="s">
        <v>676</v>
      </c>
      <c r="D66" s="744"/>
      <c r="E66" s="753" t="s">
        <v>11</v>
      </c>
      <c r="F66" s="753"/>
      <c r="G66" s="754"/>
      <c r="H66" s="265"/>
      <c r="I66" s="265"/>
      <c r="J66" s="265"/>
      <c r="K66" s="265"/>
      <c r="L66" s="265"/>
      <c r="M66" s="264"/>
      <c r="N66" s="117"/>
      <c r="O66" s="263"/>
      <c r="P66" s="263"/>
      <c r="Q66" s="263"/>
      <c r="R66" s="263"/>
      <c r="S66" s="263"/>
    </row>
    <row r="67" spans="1:21" s="11" customFormat="1" ht="40" customHeight="1" x14ac:dyDescent="0.35">
      <c r="A67" s="263"/>
      <c r="B67" s="266"/>
      <c r="C67" s="743" t="s">
        <v>675</v>
      </c>
      <c r="D67" s="744"/>
      <c r="E67" s="753" t="s">
        <v>1079</v>
      </c>
      <c r="F67" s="753"/>
      <c r="G67" s="754"/>
      <c r="H67" s="265"/>
      <c r="I67" s="265"/>
      <c r="J67" s="265"/>
      <c r="K67" s="265"/>
      <c r="L67" s="265"/>
      <c r="M67" s="264"/>
      <c r="N67" s="117"/>
      <c r="O67" s="263"/>
      <c r="P67" s="263"/>
      <c r="Q67" s="263"/>
      <c r="R67" s="263"/>
      <c r="S67" s="263"/>
    </row>
    <row r="68" spans="1:21" s="11" customFormat="1" ht="40" customHeight="1" thickBot="1" x14ac:dyDescent="0.4">
      <c r="A68" s="263"/>
      <c r="B68" s="266"/>
      <c r="C68" s="745" t="s">
        <v>674</v>
      </c>
      <c r="D68" s="746"/>
      <c r="E68" s="755" t="s">
        <v>1080</v>
      </c>
      <c r="F68" s="755"/>
      <c r="G68" s="756"/>
      <c r="H68" s="265"/>
      <c r="I68" s="265"/>
      <c r="J68" s="265"/>
      <c r="K68" s="265"/>
      <c r="L68" s="265"/>
      <c r="M68" s="264"/>
      <c r="N68" s="117"/>
      <c r="O68" s="263"/>
      <c r="P68" s="263"/>
      <c r="Q68" s="263"/>
      <c r="R68" s="263"/>
      <c r="S68" s="263"/>
    </row>
    <row r="69" spans="1:21" x14ac:dyDescent="0.35">
      <c r="B69" s="233"/>
      <c r="C69" s="242"/>
      <c r="D69" s="235"/>
      <c r="E69" s="235"/>
      <c r="F69" s="235"/>
      <c r="G69" s="235"/>
      <c r="H69" s="235"/>
      <c r="I69" s="235"/>
      <c r="J69" s="235"/>
      <c r="K69" s="235"/>
      <c r="L69" s="235"/>
      <c r="M69" s="234"/>
      <c r="N69" s="227"/>
    </row>
    <row r="70" spans="1:21" x14ac:dyDescent="0.35">
      <c r="B70" s="233"/>
      <c r="C70" s="235"/>
      <c r="D70" s="235"/>
      <c r="E70" s="235"/>
      <c r="F70" s="235"/>
      <c r="G70" s="235"/>
      <c r="H70" s="235"/>
      <c r="I70" s="235"/>
      <c r="J70" s="235"/>
      <c r="K70" s="235"/>
      <c r="L70" s="235"/>
      <c r="M70" s="234"/>
      <c r="N70" s="227"/>
    </row>
    <row r="71" spans="1:21" x14ac:dyDescent="0.35">
      <c r="B71" s="233"/>
      <c r="C71" s="237" t="s">
        <v>810</v>
      </c>
      <c r="D71" s="235"/>
      <c r="E71" s="235"/>
      <c r="F71" s="235"/>
      <c r="G71" s="235"/>
      <c r="H71" s="235"/>
      <c r="I71" s="235"/>
      <c r="J71" s="235"/>
      <c r="K71" s="235"/>
      <c r="L71" s="235"/>
      <c r="M71" s="234"/>
      <c r="N71" s="227"/>
    </row>
    <row r="72" spans="1:21" ht="15" thickBot="1" x14ac:dyDescent="0.4">
      <c r="B72" s="233"/>
      <c r="C72" s="235"/>
      <c r="D72" s="242"/>
      <c r="E72" s="235"/>
      <c r="F72" s="235"/>
      <c r="G72" s="235"/>
      <c r="H72" s="235"/>
      <c r="I72" s="235"/>
      <c r="J72" s="235"/>
      <c r="K72" s="235"/>
      <c r="L72" s="235"/>
      <c r="M72" s="234"/>
      <c r="N72" s="227"/>
    </row>
    <row r="73" spans="1:21" ht="50" customHeight="1" x14ac:dyDescent="0.35">
      <c r="B73" s="233"/>
      <c r="C73" s="748" t="s">
        <v>811</v>
      </c>
      <c r="D73" s="749"/>
      <c r="E73" s="741"/>
      <c r="F73" s="741"/>
      <c r="G73" s="742"/>
      <c r="H73" s="262"/>
      <c r="I73" s="262"/>
      <c r="J73" s="262"/>
      <c r="K73" s="242"/>
      <c r="L73" s="242"/>
      <c r="M73" s="241"/>
      <c r="N73" s="240"/>
      <c r="O73" s="239"/>
      <c r="P73" s="239"/>
      <c r="Q73" s="239"/>
      <c r="R73" s="239"/>
      <c r="S73" s="239"/>
      <c r="T73" s="238"/>
      <c r="U73" s="238"/>
    </row>
    <row r="74" spans="1:21" ht="50" customHeight="1" x14ac:dyDescent="0.35">
      <c r="B74" s="233"/>
      <c r="C74" s="743" t="s">
        <v>673</v>
      </c>
      <c r="D74" s="744"/>
      <c r="E74" s="737"/>
      <c r="F74" s="737"/>
      <c r="G74" s="738"/>
      <c r="H74" s="262"/>
      <c r="I74" s="262"/>
      <c r="J74" s="262"/>
      <c r="K74" s="242"/>
      <c r="L74" s="242"/>
      <c r="M74" s="241"/>
      <c r="N74" s="240"/>
      <c r="O74" s="239"/>
      <c r="P74" s="239"/>
      <c r="Q74" s="239"/>
      <c r="R74" s="239"/>
      <c r="S74" s="239"/>
      <c r="T74" s="238"/>
      <c r="U74" s="238"/>
    </row>
    <row r="75" spans="1:21" ht="50" customHeight="1" thickBot="1" x14ac:dyDescent="0.4">
      <c r="B75" s="233"/>
      <c r="C75" s="745" t="s">
        <v>812</v>
      </c>
      <c r="D75" s="746"/>
      <c r="E75" s="739"/>
      <c r="F75" s="739"/>
      <c r="G75" s="740"/>
      <c r="H75" s="262"/>
      <c r="I75" s="262"/>
      <c r="J75" s="262"/>
      <c r="K75" s="242"/>
      <c r="L75" s="242"/>
      <c r="M75" s="241"/>
      <c r="N75" s="240"/>
      <c r="O75" s="239"/>
      <c r="P75" s="239"/>
      <c r="Q75" s="239"/>
      <c r="R75" s="239"/>
      <c r="S75" s="239"/>
      <c r="T75" s="238"/>
      <c r="U75" s="238"/>
    </row>
    <row r="76" spans="1:21" customFormat="1" ht="15" customHeight="1" thickBot="1" x14ac:dyDescent="0.4">
      <c r="A76" s="6"/>
      <c r="B76" s="90"/>
      <c r="C76" s="91"/>
      <c r="D76" s="91"/>
      <c r="E76" s="91"/>
      <c r="F76" s="91"/>
      <c r="G76" s="91"/>
      <c r="H76" s="91"/>
      <c r="I76" s="91"/>
      <c r="J76" s="91"/>
      <c r="K76" s="91"/>
      <c r="L76" s="91"/>
      <c r="M76" s="93"/>
      <c r="N76" s="164"/>
    </row>
    <row r="77" spans="1:21" s="251" customFormat="1" ht="87.75" customHeight="1" x14ac:dyDescent="0.35">
      <c r="A77" s="261"/>
      <c r="B77" s="260"/>
      <c r="C77" s="259" t="s">
        <v>813</v>
      </c>
      <c r="D77" s="258" t="s">
        <v>672</v>
      </c>
      <c r="E77" s="258" t="s">
        <v>671</v>
      </c>
      <c r="F77" s="258" t="s">
        <v>670</v>
      </c>
      <c r="G77" s="258" t="s">
        <v>814</v>
      </c>
      <c r="H77" s="258" t="s">
        <v>669</v>
      </c>
      <c r="I77" s="258" t="s">
        <v>668</v>
      </c>
      <c r="J77" s="257" t="s">
        <v>667</v>
      </c>
      <c r="K77" s="256"/>
      <c r="L77" s="256"/>
      <c r="M77" s="255"/>
      <c r="N77" s="254"/>
      <c r="O77" s="253"/>
      <c r="P77" s="253"/>
      <c r="Q77" s="253"/>
      <c r="R77" s="253"/>
      <c r="S77" s="253"/>
      <c r="T77" s="252"/>
      <c r="U77" s="252"/>
    </row>
    <row r="78" spans="1:21" ht="30" customHeight="1" x14ac:dyDescent="0.35">
      <c r="B78" s="233"/>
      <c r="C78" s="250" t="s">
        <v>666</v>
      </c>
      <c r="D78" s="248"/>
      <c r="E78" s="248"/>
      <c r="F78" s="248"/>
      <c r="G78" s="248"/>
      <c r="H78" s="248"/>
      <c r="I78" s="248"/>
      <c r="J78" s="247"/>
      <c r="K78" s="242"/>
      <c r="L78" s="242"/>
      <c r="M78" s="241"/>
      <c r="N78" s="240"/>
      <c r="O78" s="239"/>
      <c r="P78" s="239"/>
      <c r="Q78" s="239"/>
      <c r="R78" s="239"/>
      <c r="S78" s="239"/>
      <c r="T78" s="238"/>
      <c r="U78" s="238"/>
    </row>
    <row r="79" spans="1:21" ht="30" customHeight="1" x14ac:dyDescent="0.35">
      <c r="B79" s="233"/>
      <c r="C79" s="250" t="s">
        <v>665</v>
      </c>
      <c r="D79" s="248"/>
      <c r="E79" s="248"/>
      <c r="F79" s="248"/>
      <c r="G79" s="248"/>
      <c r="H79" s="248"/>
      <c r="I79" s="248"/>
      <c r="J79" s="247"/>
      <c r="K79" s="242"/>
      <c r="L79" s="242"/>
      <c r="M79" s="241"/>
      <c r="N79" s="240"/>
      <c r="O79" s="239"/>
      <c r="P79" s="239"/>
      <c r="Q79" s="239"/>
      <c r="R79" s="239"/>
      <c r="S79" s="239"/>
      <c r="T79" s="238"/>
      <c r="U79" s="238"/>
    </row>
    <row r="80" spans="1:21" ht="30" customHeight="1" x14ac:dyDescent="0.35">
      <c r="B80" s="233"/>
      <c r="C80" s="250" t="s">
        <v>664</v>
      </c>
      <c r="D80" s="248"/>
      <c r="E80" s="248"/>
      <c r="F80" s="248"/>
      <c r="G80" s="248"/>
      <c r="H80" s="248"/>
      <c r="I80" s="248"/>
      <c r="J80" s="247"/>
      <c r="K80" s="242"/>
      <c r="L80" s="242"/>
      <c r="M80" s="241"/>
      <c r="N80" s="240"/>
      <c r="O80" s="239"/>
      <c r="P80" s="239"/>
      <c r="Q80" s="239"/>
      <c r="R80" s="239"/>
      <c r="S80" s="239"/>
      <c r="T80" s="238"/>
      <c r="U80" s="238"/>
    </row>
    <row r="81" spans="2:21" ht="30" customHeight="1" x14ac:dyDescent="0.35">
      <c r="B81" s="233"/>
      <c r="C81" s="250" t="s">
        <v>663</v>
      </c>
      <c r="D81" s="248"/>
      <c r="E81" s="248"/>
      <c r="F81" s="248"/>
      <c r="G81" s="248"/>
      <c r="H81" s="248"/>
      <c r="I81" s="248"/>
      <c r="J81" s="247"/>
      <c r="K81" s="242"/>
      <c r="L81" s="242"/>
      <c r="M81" s="241"/>
      <c r="N81" s="240"/>
      <c r="O81" s="239"/>
      <c r="P81" s="239"/>
      <c r="Q81" s="239"/>
      <c r="R81" s="239"/>
      <c r="S81" s="239"/>
      <c r="T81" s="238"/>
      <c r="U81" s="238"/>
    </row>
    <row r="82" spans="2:21" ht="30" customHeight="1" x14ac:dyDescent="0.35">
      <c r="B82" s="233"/>
      <c r="C82" s="250" t="s">
        <v>662</v>
      </c>
      <c r="D82" s="249"/>
      <c r="E82" s="248"/>
      <c r="F82" s="248"/>
      <c r="G82" s="248"/>
      <c r="H82" s="248"/>
      <c r="I82" s="248"/>
      <c r="J82" s="247"/>
      <c r="K82" s="242"/>
      <c r="L82" s="242"/>
      <c r="M82" s="241"/>
      <c r="N82" s="240"/>
      <c r="O82" s="239"/>
      <c r="P82" s="239"/>
      <c r="Q82" s="239"/>
      <c r="R82" s="239"/>
      <c r="S82" s="239"/>
      <c r="T82" s="238"/>
      <c r="U82" s="238"/>
    </row>
    <row r="83" spans="2:21" ht="30" customHeight="1" thickBot="1" x14ac:dyDescent="0.4">
      <c r="B83" s="233"/>
      <c r="C83" s="246"/>
      <c r="D83" s="245"/>
      <c r="E83" s="244"/>
      <c r="F83" s="244"/>
      <c r="G83" s="244"/>
      <c r="H83" s="244"/>
      <c r="I83" s="244"/>
      <c r="J83" s="243"/>
      <c r="K83" s="242"/>
      <c r="L83" s="242"/>
      <c r="M83" s="241"/>
      <c r="N83" s="240"/>
      <c r="O83" s="239"/>
      <c r="P83" s="239"/>
      <c r="Q83" s="239"/>
      <c r="R83" s="239"/>
      <c r="S83" s="239"/>
      <c r="T83" s="238"/>
      <c r="U83" s="238"/>
    </row>
    <row r="84" spans="2:21" x14ac:dyDescent="0.35">
      <c r="B84" s="233"/>
      <c r="C84" s="235"/>
      <c r="D84" s="235"/>
      <c r="E84" s="235"/>
      <c r="F84" s="235"/>
      <c r="G84" s="235"/>
      <c r="H84" s="235"/>
      <c r="I84" s="235"/>
      <c r="J84" s="235"/>
      <c r="K84" s="235"/>
      <c r="L84" s="235"/>
      <c r="M84" s="234"/>
      <c r="N84" s="227"/>
    </row>
    <row r="85" spans="2:21" x14ac:dyDescent="0.35">
      <c r="B85" s="233"/>
      <c r="C85" s="237" t="s">
        <v>661</v>
      </c>
      <c r="D85" s="235"/>
      <c r="E85" s="235"/>
      <c r="F85" s="235"/>
      <c r="G85" s="235"/>
      <c r="H85" s="235"/>
      <c r="I85" s="235"/>
      <c r="J85" s="235"/>
      <c r="K85" s="235"/>
      <c r="L85" s="235"/>
      <c r="M85" s="234"/>
      <c r="N85" s="227"/>
    </row>
    <row r="86" spans="2:21" ht="15" thickBot="1" x14ac:dyDescent="0.4">
      <c r="B86" s="233"/>
      <c r="C86" s="237"/>
      <c r="D86" s="235"/>
      <c r="E86" s="235"/>
      <c r="F86" s="235"/>
      <c r="G86" s="235"/>
      <c r="H86" s="235"/>
      <c r="I86" s="235"/>
      <c r="J86" s="235"/>
      <c r="K86" s="235"/>
      <c r="L86" s="235"/>
      <c r="M86" s="234"/>
      <c r="N86" s="227"/>
    </row>
    <row r="87" spans="2:21" ht="60" customHeight="1" thickBot="1" x14ac:dyDescent="0.4">
      <c r="B87" s="233"/>
      <c r="C87" s="723" t="s">
        <v>660</v>
      </c>
      <c r="D87" s="724"/>
      <c r="E87" s="725"/>
      <c r="F87" s="726"/>
      <c r="G87" s="235"/>
      <c r="H87" s="235"/>
      <c r="I87" s="235"/>
      <c r="J87" s="235"/>
      <c r="K87" s="235"/>
      <c r="L87" s="235"/>
      <c r="M87" s="234"/>
      <c r="N87" s="227"/>
    </row>
    <row r="88" spans="2:21" ht="15" thickBot="1" x14ac:dyDescent="0.4">
      <c r="B88" s="233"/>
      <c r="C88" s="236"/>
      <c r="D88" s="236"/>
      <c r="E88" s="235"/>
      <c r="F88" s="235"/>
      <c r="G88" s="235"/>
      <c r="H88" s="235"/>
      <c r="I88" s="235"/>
      <c r="J88" s="235"/>
      <c r="K88" s="235"/>
      <c r="L88" s="235"/>
      <c r="M88" s="234"/>
      <c r="N88" s="227"/>
    </row>
    <row r="89" spans="2:21" ht="45" customHeight="1" x14ac:dyDescent="0.35">
      <c r="B89" s="233"/>
      <c r="C89" s="727" t="s">
        <v>815</v>
      </c>
      <c r="D89" s="728"/>
      <c r="E89" s="728" t="s">
        <v>659</v>
      </c>
      <c r="F89" s="729"/>
      <c r="G89" s="235"/>
      <c r="H89" s="235"/>
      <c r="I89" s="235"/>
      <c r="J89" s="235"/>
      <c r="K89" s="235"/>
      <c r="L89" s="235"/>
      <c r="M89" s="234"/>
      <c r="N89" s="227"/>
    </row>
    <row r="90" spans="2:21" ht="45" customHeight="1" x14ac:dyDescent="0.35">
      <c r="B90" s="233"/>
      <c r="C90" s="735" t="s">
        <v>1081</v>
      </c>
      <c r="D90" s="736"/>
      <c r="E90" s="733"/>
      <c r="F90" s="734"/>
      <c r="G90" s="235"/>
      <c r="H90" s="235"/>
      <c r="I90" s="235"/>
      <c r="J90" s="235"/>
      <c r="K90" s="235"/>
      <c r="L90" s="235"/>
      <c r="M90" s="234"/>
      <c r="N90" s="227"/>
    </row>
    <row r="91" spans="2:21" ht="32.25" customHeight="1" thickBot="1" x14ac:dyDescent="0.4">
      <c r="B91" s="233"/>
      <c r="C91" s="730"/>
      <c r="D91" s="731"/>
      <c r="E91" s="731"/>
      <c r="F91" s="732"/>
      <c r="G91" s="235"/>
      <c r="H91" s="235"/>
      <c r="I91" s="235"/>
      <c r="J91" s="235"/>
      <c r="K91" s="235"/>
      <c r="L91" s="235"/>
      <c r="M91" s="234"/>
      <c r="N91" s="227"/>
    </row>
    <row r="92" spans="2:21" x14ac:dyDescent="0.35">
      <c r="B92" s="233"/>
      <c r="C92" s="232"/>
      <c r="D92" s="232"/>
      <c r="E92" s="232"/>
      <c r="F92" s="232"/>
      <c r="G92" s="232"/>
      <c r="H92" s="232"/>
      <c r="I92" s="232"/>
      <c r="J92" s="232"/>
      <c r="K92" s="232"/>
      <c r="L92" s="232"/>
      <c r="M92" s="231"/>
      <c r="N92" s="227"/>
    </row>
    <row r="93" spans="2:21" ht="15" thickBot="1" x14ac:dyDescent="0.4">
      <c r="B93" s="230"/>
      <c r="C93" s="229"/>
      <c r="D93" s="229"/>
      <c r="E93" s="229"/>
      <c r="F93" s="229"/>
      <c r="G93" s="229"/>
      <c r="H93" s="229"/>
      <c r="I93" s="229"/>
      <c r="J93" s="229"/>
      <c r="K93" s="229"/>
      <c r="L93" s="229"/>
      <c r="M93" s="228"/>
      <c r="N93" s="227"/>
    </row>
  </sheetData>
  <mergeCells count="60">
    <mergeCell ref="C3:G3"/>
    <mergeCell ref="C52:D52"/>
    <mergeCell ref="C53:D53"/>
    <mergeCell ref="C54:D54"/>
    <mergeCell ref="E52:G52"/>
    <mergeCell ref="E53:G53"/>
    <mergeCell ref="E54:G54"/>
    <mergeCell ref="D8:G8"/>
    <mergeCell ref="C14:C18"/>
    <mergeCell ref="D14:D18"/>
    <mergeCell ref="E14:E18"/>
    <mergeCell ref="C19:C20"/>
    <mergeCell ref="D19:D20"/>
    <mergeCell ref="E19:E20"/>
    <mergeCell ref="C23:C24"/>
    <mergeCell ref="D23:D24"/>
    <mergeCell ref="E65:G65"/>
    <mergeCell ref="E66:G66"/>
    <mergeCell ref="E67:G67"/>
    <mergeCell ref="E68:G68"/>
    <mergeCell ref="C59:D59"/>
    <mergeCell ref="C60:D60"/>
    <mergeCell ref="E60:G60"/>
    <mergeCell ref="E59:G59"/>
    <mergeCell ref="C65:D65"/>
    <mergeCell ref="C66:D66"/>
    <mergeCell ref="C57:D57"/>
    <mergeCell ref="C63:D63"/>
    <mergeCell ref="C73:D73"/>
    <mergeCell ref="C74:D74"/>
    <mergeCell ref="C75:D75"/>
    <mergeCell ref="E74:G74"/>
    <mergeCell ref="E75:G75"/>
    <mergeCell ref="E73:G73"/>
    <mergeCell ref="C67:D67"/>
    <mergeCell ref="C68:D68"/>
    <mergeCell ref="C87:D87"/>
    <mergeCell ref="E87:F87"/>
    <mergeCell ref="C89:D89"/>
    <mergeCell ref="E89:F89"/>
    <mergeCell ref="C91:D91"/>
    <mergeCell ref="E91:F91"/>
    <mergeCell ref="E90:F90"/>
    <mergeCell ref="C90:D90"/>
    <mergeCell ref="E23:E24"/>
    <mergeCell ref="C28:C34"/>
    <mergeCell ref="D28:D34"/>
    <mergeCell ref="E28:E34"/>
    <mergeCell ref="C35:C42"/>
    <mergeCell ref="D35:D42"/>
    <mergeCell ref="E35:E42"/>
    <mergeCell ref="C44:C47"/>
    <mergeCell ref="D44:D47"/>
    <mergeCell ref="E44:E47"/>
    <mergeCell ref="L44:L45"/>
    <mergeCell ref="G44:G45"/>
    <mergeCell ref="H44:H45"/>
    <mergeCell ref="I44:I45"/>
    <mergeCell ref="J44:J45"/>
    <mergeCell ref="K44:K4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279400</xdr:rowOff>
                  </from>
                  <to>
                    <xdr:col>6</xdr:col>
                    <xdr:colOff>508000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50800</xdr:rowOff>
                  </from>
                  <to>
                    <xdr:col>5</xdr:col>
                    <xdr:colOff>1866900</xdr:colOff>
                    <xdr:row>7</xdr:row>
                    <xdr:rowOff>254000</xdr:rowOff>
                  </to>
                </anchor>
              </controlPr>
            </control>
          </mc:Choice>
        </mc:AlternateContent>
        <mc:AlternateContent xmlns:mc="http://schemas.openxmlformats.org/markup-compatibility/2006">
          <mc:Choice Requires="x14">
            <control shapeId="10273" r:id="rId6" name="Check Box 33">
              <controlPr defaultSize="0" autoFill="0" autoLine="0" autoPict="0">
                <anchor moveWithCells="1">
                  <from>
                    <xdr:col>3</xdr:col>
                    <xdr:colOff>0</xdr:colOff>
                    <xdr:row>47</xdr:row>
                    <xdr:rowOff>0</xdr:rowOff>
                  </from>
                  <to>
                    <xdr:col>3</xdr:col>
                    <xdr:colOff>514350</xdr:colOff>
                    <xdr:row>47</xdr:row>
                    <xdr:rowOff>31750</xdr:rowOff>
                  </to>
                </anchor>
              </controlPr>
            </control>
          </mc:Choice>
        </mc:AlternateContent>
        <mc:AlternateContent xmlns:mc="http://schemas.openxmlformats.org/markup-compatibility/2006">
          <mc:Choice Requires="x14">
            <control shapeId="10274" r:id="rId7" name="Check Box 34">
              <controlPr defaultSize="0" autoFill="0" autoLine="0" autoPict="0">
                <anchor moveWithCells="1">
                  <from>
                    <xdr:col>3</xdr:col>
                    <xdr:colOff>552450</xdr:colOff>
                    <xdr:row>47</xdr:row>
                    <xdr:rowOff>0</xdr:rowOff>
                  </from>
                  <to>
                    <xdr:col>3</xdr:col>
                    <xdr:colOff>1066800</xdr:colOff>
                    <xdr:row>47</xdr:row>
                    <xdr:rowOff>31750</xdr:rowOff>
                  </to>
                </anchor>
              </controlPr>
            </control>
          </mc:Choice>
        </mc:AlternateContent>
        <mc:AlternateContent xmlns:mc="http://schemas.openxmlformats.org/markup-compatibility/2006">
          <mc:Choice Requires="x14">
            <control shapeId="10275" r:id="rId8" name="Check Box 35">
              <controlPr defaultSize="0" autoFill="0" autoLine="0" autoPict="0">
                <anchor moveWithCells="1">
                  <from>
                    <xdr:col>4</xdr:col>
                    <xdr:colOff>0</xdr:colOff>
                    <xdr:row>47</xdr:row>
                    <xdr:rowOff>0</xdr:rowOff>
                  </from>
                  <to>
                    <xdr:col>4</xdr:col>
                    <xdr:colOff>514350</xdr:colOff>
                    <xdr:row>47</xdr:row>
                    <xdr:rowOff>31750</xdr:rowOff>
                  </to>
                </anchor>
              </controlPr>
            </control>
          </mc:Choice>
        </mc:AlternateContent>
        <mc:AlternateContent xmlns:mc="http://schemas.openxmlformats.org/markup-compatibility/2006">
          <mc:Choice Requires="x14">
            <control shapeId="10276" r:id="rId9" name="Check Box 36">
              <controlPr defaultSize="0" autoFill="0" autoLine="0" autoPict="0">
                <anchor moveWithCells="1">
                  <from>
                    <xdr:col>4</xdr:col>
                    <xdr:colOff>552450</xdr:colOff>
                    <xdr:row>47</xdr:row>
                    <xdr:rowOff>0</xdr:rowOff>
                  </from>
                  <to>
                    <xdr:col>4</xdr:col>
                    <xdr:colOff>1066800</xdr:colOff>
                    <xdr:row>47</xdr:row>
                    <xdr:rowOff>31750</xdr:rowOff>
                  </to>
                </anchor>
              </controlPr>
            </control>
          </mc:Choice>
        </mc:AlternateContent>
        <mc:AlternateContent xmlns:mc="http://schemas.openxmlformats.org/markup-compatibility/2006">
          <mc:Choice Requires="x14">
            <control shapeId="10303" r:id="rId10" name="Check Box 63">
              <controlPr defaultSize="0" autoFill="0" autoLine="0" autoPict="0">
                <anchor moveWithCells="1">
                  <from>
                    <xdr:col>4</xdr:col>
                    <xdr:colOff>0</xdr:colOff>
                    <xdr:row>58</xdr:row>
                    <xdr:rowOff>0</xdr:rowOff>
                  </from>
                  <to>
                    <xdr:col>4</xdr:col>
                    <xdr:colOff>514350</xdr:colOff>
                    <xdr:row>59</xdr:row>
                    <xdr:rowOff>0</xdr:rowOff>
                  </to>
                </anchor>
              </controlPr>
            </control>
          </mc:Choice>
        </mc:AlternateContent>
        <mc:AlternateContent xmlns:mc="http://schemas.openxmlformats.org/markup-compatibility/2006">
          <mc:Choice Requires="x14">
            <control shapeId="10304" r:id="rId11" name="Check Box 64">
              <controlPr defaultSize="0" autoFill="0" autoLine="0" autoPict="0">
                <anchor moveWithCells="1">
                  <from>
                    <xdr:col>4</xdr:col>
                    <xdr:colOff>552450</xdr:colOff>
                    <xdr:row>58</xdr:row>
                    <xdr:rowOff>0</xdr:rowOff>
                  </from>
                  <to>
                    <xdr:col>4</xdr:col>
                    <xdr:colOff>1066800</xdr:colOff>
                    <xdr:row>59</xdr:row>
                    <xdr:rowOff>0</xdr:rowOff>
                  </to>
                </anchor>
              </controlPr>
            </control>
          </mc:Choice>
        </mc:AlternateContent>
        <mc:AlternateContent xmlns:mc="http://schemas.openxmlformats.org/markup-compatibility/2006">
          <mc:Choice Requires="x14">
            <control shapeId="10305" r:id="rId12" name="Check Box 65">
              <controlPr defaultSize="0" autoFill="0" autoLine="0" autoPict="0">
                <anchor moveWithCells="1" sizeWithCells="1">
                  <from>
                    <xdr:col>4</xdr:col>
                    <xdr:colOff>38100</xdr:colOff>
                    <xdr:row>72</xdr:row>
                    <xdr:rowOff>165100</xdr:rowOff>
                  </from>
                  <to>
                    <xdr:col>4</xdr:col>
                    <xdr:colOff>666750</xdr:colOff>
                    <xdr:row>72</xdr:row>
                    <xdr:rowOff>495300</xdr:rowOff>
                  </to>
                </anchor>
              </controlPr>
            </control>
          </mc:Choice>
        </mc:AlternateContent>
        <mc:AlternateContent xmlns:mc="http://schemas.openxmlformats.org/markup-compatibility/2006">
          <mc:Choice Requires="x14">
            <control shapeId="10306" r:id="rId13" name="Check Box 66">
              <controlPr defaultSize="0" autoFill="0" autoLine="0" autoPict="0">
                <anchor moveWithCells="1" sizeWithCells="1">
                  <from>
                    <xdr:col>4</xdr:col>
                    <xdr:colOff>711200</xdr:colOff>
                    <xdr:row>72</xdr:row>
                    <xdr:rowOff>165100</xdr:rowOff>
                  </from>
                  <to>
                    <xdr:col>4</xdr:col>
                    <xdr:colOff>1333500</xdr:colOff>
                    <xdr:row>72</xdr:row>
                    <xdr:rowOff>495300</xdr:rowOff>
                  </to>
                </anchor>
              </controlPr>
            </control>
          </mc:Choice>
        </mc:AlternateContent>
        <mc:AlternateContent xmlns:mc="http://schemas.openxmlformats.org/markup-compatibility/2006">
          <mc:Choice Requires="x14">
            <control shapeId="10307" r:id="rId14" name="Check Box 67">
              <controlPr defaultSize="0" autoFill="0" autoLine="0" autoPict="0">
                <anchor moveWithCells="1" sizeWithCells="1">
                  <from>
                    <xdr:col>4</xdr:col>
                    <xdr:colOff>1327150</xdr:colOff>
                    <xdr:row>72</xdr:row>
                    <xdr:rowOff>165100</xdr:rowOff>
                  </from>
                  <to>
                    <xdr:col>4</xdr:col>
                    <xdr:colOff>2298700</xdr:colOff>
                    <xdr:row>72</xdr:row>
                    <xdr:rowOff>495300</xdr:rowOff>
                  </to>
                </anchor>
              </controlPr>
            </control>
          </mc:Choice>
        </mc:AlternateContent>
        <mc:AlternateContent xmlns:mc="http://schemas.openxmlformats.org/markup-compatibility/2006">
          <mc:Choice Requires="x14">
            <control shapeId="10308" r:id="rId15" name="Check Box 68">
              <controlPr defaultSize="0" autoFill="0" autoLine="0" autoPict="0">
                <anchor moveWithCells="1">
                  <from>
                    <xdr:col>4</xdr:col>
                    <xdr:colOff>0</xdr:colOff>
                    <xdr:row>86</xdr:row>
                    <xdr:rowOff>0</xdr:rowOff>
                  </from>
                  <to>
                    <xdr:col>4</xdr:col>
                    <xdr:colOff>514350</xdr:colOff>
                    <xdr:row>87</xdr:row>
                    <xdr:rowOff>0</xdr:rowOff>
                  </to>
                </anchor>
              </controlPr>
            </control>
          </mc:Choice>
        </mc:AlternateContent>
        <mc:AlternateContent xmlns:mc="http://schemas.openxmlformats.org/markup-compatibility/2006">
          <mc:Choice Requires="x14">
            <control shapeId="10309" r:id="rId16" name="Check Box 69">
              <controlPr defaultSize="0" autoFill="0" autoLine="0" autoPict="0">
                <anchor moveWithCells="1">
                  <from>
                    <xdr:col>4</xdr:col>
                    <xdr:colOff>552450</xdr:colOff>
                    <xdr:row>86</xdr:row>
                    <xdr:rowOff>0</xdr:rowOff>
                  </from>
                  <to>
                    <xdr:col>4</xdr:col>
                    <xdr:colOff>1066800</xdr:colOff>
                    <xdr:row>87</xdr:row>
                    <xdr:rowOff>0</xdr:rowOff>
                  </to>
                </anchor>
              </controlPr>
            </control>
          </mc:Choice>
        </mc:AlternateContent>
        <mc:AlternateContent xmlns:mc="http://schemas.openxmlformats.org/markup-compatibility/2006">
          <mc:Choice Requires="x14">
            <control shapeId="10310" r:id="rId17" name="Check Box 70">
              <controlPr defaultSize="0" autoFill="0" autoLine="0" autoPict="0">
                <anchor moveWithCells="1">
                  <from>
                    <xdr:col>4</xdr:col>
                    <xdr:colOff>1060450</xdr:colOff>
                    <xdr:row>86</xdr:row>
                    <xdr:rowOff>0</xdr:rowOff>
                  </from>
                  <to>
                    <xdr:col>4</xdr:col>
                    <xdr:colOff>1854200</xdr:colOff>
                    <xdr:row>87</xdr:row>
                    <xdr:rowOff>0</xdr:rowOff>
                  </to>
                </anchor>
              </controlPr>
            </control>
          </mc:Choice>
        </mc:AlternateContent>
        <mc:AlternateContent xmlns:mc="http://schemas.openxmlformats.org/markup-compatibility/2006">
          <mc:Choice Requires="x14">
            <control shapeId="10315" r:id="rId18" name="Check Box 75">
              <controlPr defaultSize="0" autoFill="0" autoLine="0" autoPict="0">
                <anchor moveWithCells="1">
                  <from>
                    <xdr:col>4</xdr:col>
                    <xdr:colOff>2520950</xdr:colOff>
                    <xdr:row>11</xdr:row>
                    <xdr:rowOff>6350</xdr:rowOff>
                  </from>
                  <to>
                    <xdr:col>5</xdr:col>
                    <xdr:colOff>190500</xdr:colOff>
                    <xdr:row>11</xdr:row>
                    <xdr:rowOff>6350</xdr:rowOff>
                  </to>
                </anchor>
              </controlPr>
            </control>
          </mc:Choice>
        </mc:AlternateContent>
        <mc:AlternateContent xmlns:mc="http://schemas.openxmlformats.org/markup-compatibility/2006">
          <mc:Choice Requires="x14">
            <control shapeId="10316" r:id="rId19" name="Check Box 76">
              <controlPr defaultSize="0" autoFill="0" autoLine="0" autoPict="0">
                <anchor moveWithCells="1">
                  <from>
                    <xdr:col>4</xdr:col>
                    <xdr:colOff>190500</xdr:colOff>
                    <xdr:row>11</xdr:row>
                    <xdr:rowOff>6350</xdr:rowOff>
                  </from>
                  <to>
                    <xdr:col>4</xdr:col>
                    <xdr:colOff>546100</xdr:colOff>
                    <xdr:row>11</xdr:row>
                    <xdr:rowOff>6350</xdr:rowOff>
                  </to>
                </anchor>
              </controlPr>
            </control>
          </mc:Choice>
        </mc:AlternateContent>
        <mc:AlternateContent xmlns:mc="http://schemas.openxmlformats.org/markup-compatibility/2006">
          <mc:Choice Requires="x14">
            <control shapeId="10319" r:id="rId20" name="Check Box 79">
              <controlPr defaultSize="0" autoFill="0" autoLine="0" autoPict="0">
                <anchor moveWithCells="1">
                  <from>
                    <xdr:col>3</xdr:col>
                    <xdr:colOff>1612900</xdr:colOff>
                    <xdr:row>10</xdr:row>
                    <xdr:rowOff>190500</xdr:rowOff>
                  </from>
                  <to>
                    <xdr:col>4</xdr:col>
                    <xdr:colOff>228600</xdr:colOff>
                    <xdr:row>10</xdr:row>
                    <xdr:rowOff>190500</xdr:rowOff>
                  </to>
                </anchor>
              </controlPr>
            </control>
          </mc:Choice>
        </mc:AlternateContent>
        <mc:AlternateContent xmlns:mc="http://schemas.openxmlformats.org/markup-compatibility/2006">
          <mc:Choice Requires="x14">
            <control shapeId="10320" r:id="rId21" name="Check Box 80">
              <controlPr defaultSize="0" autoFill="0" autoLine="0" autoPict="0">
                <anchor moveWithCells="1">
                  <from>
                    <xdr:col>3</xdr:col>
                    <xdr:colOff>228600</xdr:colOff>
                    <xdr:row>10</xdr:row>
                    <xdr:rowOff>190500</xdr:rowOff>
                  </from>
                  <to>
                    <xdr:col>3</xdr:col>
                    <xdr:colOff>1200150</xdr:colOff>
                    <xdr:row>10</xdr:row>
                    <xdr:rowOff>190500</xdr:rowOff>
                  </to>
                </anchor>
              </controlPr>
            </control>
          </mc:Choice>
        </mc:AlternateContent>
        <mc:AlternateContent xmlns:mc="http://schemas.openxmlformats.org/markup-compatibility/2006">
          <mc:Choice Requires="x14">
            <control shapeId="10330" r:id="rId22" name="Check Box 90">
              <controlPr defaultSize="0" autoFill="0" autoLine="0" autoPict="0">
                <anchor moveWithCells="1">
                  <from>
                    <xdr:col>4</xdr:col>
                    <xdr:colOff>2565400</xdr:colOff>
                    <xdr:row>13</xdr:row>
                    <xdr:rowOff>190500</xdr:rowOff>
                  </from>
                  <to>
                    <xdr:col>5</xdr:col>
                    <xdr:colOff>234950</xdr:colOff>
                    <xdr:row>13</xdr:row>
                    <xdr:rowOff>190500</xdr:rowOff>
                  </to>
                </anchor>
              </controlPr>
            </control>
          </mc:Choice>
        </mc:AlternateContent>
        <mc:AlternateContent xmlns:mc="http://schemas.openxmlformats.org/markup-compatibility/2006">
          <mc:Choice Requires="x14">
            <control shapeId="10331" r:id="rId23" name="Check Box 91">
              <controlPr defaultSize="0" autoFill="0" autoLine="0" autoPict="0">
                <anchor moveWithCells="1">
                  <from>
                    <xdr:col>4</xdr:col>
                    <xdr:colOff>234950</xdr:colOff>
                    <xdr:row>13</xdr:row>
                    <xdr:rowOff>190500</xdr:rowOff>
                  </from>
                  <to>
                    <xdr:col>4</xdr:col>
                    <xdr:colOff>584200</xdr:colOff>
                    <xdr:row>13</xdr:row>
                    <xdr:rowOff>190500</xdr:rowOff>
                  </to>
                </anchor>
              </controlPr>
            </control>
          </mc:Choice>
        </mc:AlternateContent>
        <mc:AlternateContent xmlns:mc="http://schemas.openxmlformats.org/markup-compatibility/2006">
          <mc:Choice Requires="x14">
            <control shapeId="10332" r:id="rId24" name="Check Box 92">
              <controlPr defaultSize="0" autoFill="0" autoLine="0" autoPict="0">
                <anchor moveWithCells="1">
                  <from>
                    <xdr:col>3</xdr:col>
                    <xdr:colOff>1689100</xdr:colOff>
                    <xdr:row>15</xdr:row>
                    <xdr:rowOff>6350</xdr:rowOff>
                  </from>
                  <to>
                    <xdr:col>4</xdr:col>
                    <xdr:colOff>266700</xdr:colOff>
                    <xdr:row>15</xdr:row>
                    <xdr:rowOff>6350</xdr:rowOff>
                  </to>
                </anchor>
              </controlPr>
            </control>
          </mc:Choice>
        </mc:AlternateContent>
        <mc:AlternateContent xmlns:mc="http://schemas.openxmlformats.org/markup-compatibility/2006">
          <mc:Choice Requires="x14">
            <control shapeId="10333" r:id="rId25" name="Check Box 93">
              <controlPr defaultSize="0" autoFill="0" autoLine="0" autoPict="0">
                <anchor moveWithCells="1">
                  <from>
                    <xdr:col>3</xdr:col>
                    <xdr:colOff>266700</xdr:colOff>
                    <xdr:row>15</xdr:row>
                    <xdr:rowOff>6350</xdr:rowOff>
                  </from>
                  <to>
                    <xdr:col>3</xdr:col>
                    <xdr:colOff>1212850</xdr:colOff>
                    <xdr:row>15</xdr:row>
                    <xdr:rowOff>6350</xdr:rowOff>
                  </to>
                </anchor>
              </controlPr>
            </control>
          </mc:Choice>
        </mc:AlternateContent>
        <mc:AlternateContent xmlns:mc="http://schemas.openxmlformats.org/markup-compatibility/2006">
          <mc:Choice Requires="x14">
            <control shapeId="10334" r:id="rId26" name="Check Box 94">
              <controlPr defaultSize="0" autoFill="0" autoLine="0" autoPict="0">
                <anchor moveWithCells="1">
                  <from>
                    <xdr:col>4</xdr:col>
                    <xdr:colOff>2603500</xdr:colOff>
                    <xdr:row>14</xdr:row>
                    <xdr:rowOff>190500</xdr:rowOff>
                  </from>
                  <to>
                    <xdr:col>5</xdr:col>
                    <xdr:colOff>266700</xdr:colOff>
                    <xdr:row>14</xdr:row>
                    <xdr:rowOff>190500</xdr:rowOff>
                  </to>
                </anchor>
              </controlPr>
            </control>
          </mc:Choice>
        </mc:AlternateContent>
        <mc:AlternateContent xmlns:mc="http://schemas.openxmlformats.org/markup-compatibility/2006">
          <mc:Choice Requires="x14">
            <control shapeId="10335" r:id="rId27" name="Check Box 95">
              <controlPr defaultSize="0" autoFill="0" autoLine="0" autoPict="0">
                <anchor moveWithCells="1">
                  <from>
                    <xdr:col>4</xdr:col>
                    <xdr:colOff>266700</xdr:colOff>
                    <xdr:row>14</xdr:row>
                    <xdr:rowOff>190500</xdr:rowOff>
                  </from>
                  <to>
                    <xdr:col>4</xdr:col>
                    <xdr:colOff>615950</xdr:colOff>
                    <xdr:row>14</xdr:row>
                    <xdr:rowOff>190500</xdr:rowOff>
                  </to>
                </anchor>
              </controlPr>
            </control>
          </mc:Choice>
        </mc:AlternateContent>
        <mc:AlternateContent xmlns:mc="http://schemas.openxmlformats.org/markup-compatibility/2006">
          <mc:Choice Requires="x14">
            <control shapeId="10336" r:id="rId28" name="Check Box 96">
              <controlPr defaultSize="0" autoFill="0" autoLine="0" autoPict="0">
                <anchor moveWithCells="1">
                  <from>
                    <xdr:col>3</xdr:col>
                    <xdr:colOff>266700</xdr:colOff>
                    <xdr:row>15</xdr:row>
                    <xdr:rowOff>158750</xdr:rowOff>
                  </from>
                  <to>
                    <xdr:col>3</xdr:col>
                    <xdr:colOff>1409700</xdr:colOff>
                    <xdr:row>15</xdr:row>
                    <xdr:rowOff>190500</xdr:rowOff>
                  </to>
                </anchor>
              </controlPr>
            </control>
          </mc:Choice>
        </mc:AlternateContent>
        <mc:AlternateContent xmlns:mc="http://schemas.openxmlformats.org/markup-compatibility/2006">
          <mc:Choice Requires="x14">
            <control shapeId="10337" r:id="rId29" name="Check Box 97">
              <controlPr defaultSize="0" autoFill="0" autoLine="0" autoPict="0">
                <anchor moveWithCells="1">
                  <from>
                    <xdr:col>3</xdr:col>
                    <xdr:colOff>1492250</xdr:colOff>
                    <xdr:row>15</xdr:row>
                    <xdr:rowOff>158750</xdr:rowOff>
                  </from>
                  <to>
                    <xdr:col>4</xdr:col>
                    <xdr:colOff>266700</xdr:colOff>
                    <xdr:row>15</xdr:row>
                    <xdr:rowOff>190500</xdr:rowOff>
                  </to>
                </anchor>
              </controlPr>
            </control>
          </mc:Choice>
        </mc:AlternateContent>
        <mc:AlternateContent xmlns:mc="http://schemas.openxmlformats.org/markup-compatibility/2006">
          <mc:Choice Requires="x14">
            <control shapeId="10338" r:id="rId30" name="Check Box 98">
              <controlPr defaultSize="0" autoFill="0" autoLine="0" autoPict="0">
                <anchor moveWithCells="1">
                  <from>
                    <xdr:col>4</xdr:col>
                    <xdr:colOff>279400</xdr:colOff>
                    <xdr:row>15</xdr:row>
                    <xdr:rowOff>171450</xdr:rowOff>
                  </from>
                  <to>
                    <xdr:col>4</xdr:col>
                    <xdr:colOff>1574800</xdr:colOff>
                    <xdr:row>15</xdr:row>
                    <xdr:rowOff>184150</xdr:rowOff>
                  </to>
                </anchor>
              </controlPr>
            </control>
          </mc:Choice>
        </mc:AlternateContent>
        <mc:AlternateContent xmlns:mc="http://schemas.openxmlformats.org/markup-compatibility/2006">
          <mc:Choice Requires="x14">
            <control shapeId="10339" r:id="rId31" name="Check Box 99">
              <controlPr defaultSize="0" autoFill="0" autoLine="0" autoPict="0">
                <anchor moveWithCells="1">
                  <from>
                    <xdr:col>4</xdr:col>
                    <xdr:colOff>1670050</xdr:colOff>
                    <xdr:row>15</xdr:row>
                    <xdr:rowOff>171450</xdr:rowOff>
                  </from>
                  <to>
                    <xdr:col>5</xdr:col>
                    <xdr:colOff>279400</xdr:colOff>
                    <xdr:row>15</xdr:row>
                    <xdr:rowOff>184150</xdr:rowOff>
                  </to>
                </anchor>
              </controlPr>
            </control>
          </mc:Choice>
        </mc:AlternateContent>
        <mc:AlternateContent xmlns:mc="http://schemas.openxmlformats.org/markup-compatibility/2006">
          <mc:Choice Requires="x14">
            <control shapeId="10340" r:id="rId32" name="Check Box 100">
              <controlPr defaultSize="0" autoFill="0" autoLine="0" autoPict="0">
                <anchor moveWithCells="1">
                  <from>
                    <xdr:col>3</xdr:col>
                    <xdr:colOff>1689100</xdr:colOff>
                    <xdr:row>17</xdr:row>
                    <xdr:rowOff>6350</xdr:rowOff>
                  </from>
                  <to>
                    <xdr:col>4</xdr:col>
                    <xdr:colOff>266700</xdr:colOff>
                    <xdr:row>17</xdr:row>
                    <xdr:rowOff>6350</xdr:rowOff>
                  </to>
                </anchor>
              </controlPr>
            </control>
          </mc:Choice>
        </mc:AlternateContent>
        <mc:AlternateContent xmlns:mc="http://schemas.openxmlformats.org/markup-compatibility/2006">
          <mc:Choice Requires="x14">
            <control shapeId="10341" r:id="rId33" name="Check Box 101">
              <controlPr defaultSize="0" autoFill="0" autoLine="0" autoPict="0">
                <anchor moveWithCells="1">
                  <from>
                    <xdr:col>3</xdr:col>
                    <xdr:colOff>266700</xdr:colOff>
                    <xdr:row>17</xdr:row>
                    <xdr:rowOff>6350</xdr:rowOff>
                  </from>
                  <to>
                    <xdr:col>3</xdr:col>
                    <xdr:colOff>1212850</xdr:colOff>
                    <xdr:row>17</xdr:row>
                    <xdr:rowOff>6350</xdr:rowOff>
                  </to>
                </anchor>
              </controlPr>
            </control>
          </mc:Choice>
        </mc:AlternateContent>
        <mc:AlternateContent xmlns:mc="http://schemas.openxmlformats.org/markup-compatibility/2006">
          <mc:Choice Requires="x14">
            <control shapeId="10342" r:id="rId34" name="Check Box 102">
              <controlPr defaultSize="0" autoFill="0" autoLine="0" autoPict="0">
                <anchor moveWithCells="1">
                  <from>
                    <xdr:col>4</xdr:col>
                    <xdr:colOff>2635250</xdr:colOff>
                    <xdr:row>16</xdr:row>
                    <xdr:rowOff>190500</xdr:rowOff>
                  </from>
                  <to>
                    <xdr:col>5</xdr:col>
                    <xdr:colOff>298450</xdr:colOff>
                    <xdr:row>16</xdr:row>
                    <xdr:rowOff>190500</xdr:rowOff>
                  </to>
                </anchor>
              </controlPr>
            </control>
          </mc:Choice>
        </mc:AlternateContent>
        <mc:AlternateContent xmlns:mc="http://schemas.openxmlformats.org/markup-compatibility/2006">
          <mc:Choice Requires="x14">
            <control shapeId="10343" r:id="rId35" name="Check Box 103">
              <controlPr defaultSize="0" autoFill="0" autoLine="0" autoPict="0">
                <anchor moveWithCells="1">
                  <from>
                    <xdr:col>4</xdr:col>
                    <xdr:colOff>298450</xdr:colOff>
                    <xdr:row>16</xdr:row>
                    <xdr:rowOff>190500</xdr:rowOff>
                  </from>
                  <to>
                    <xdr:col>4</xdr:col>
                    <xdr:colOff>641350</xdr:colOff>
                    <xdr:row>16</xdr:row>
                    <xdr:rowOff>190500</xdr:rowOff>
                  </to>
                </anchor>
              </controlPr>
            </control>
          </mc:Choice>
        </mc:AlternateContent>
        <mc:AlternateContent xmlns:mc="http://schemas.openxmlformats.org/markup-compatibility/2006">
          <mc:Choice Requires="x14">
            <control shapeId="10346" r:id="rId36" name="Check Box 106">
              <controlPr defaultSize="0" autoFill="0" autoLine="0" autoPict="0">
                <anchor moveWithCells="1">
                  <from>
                    <xdr:col>4</xdr:col>
                    <xdr:colOff>2622550</xdr:colOff>
                    <xdr:row>18</xdr:row>
                    <xdr:rowOff>6350</xdr:rowOff>
                  </from>
                  <to>
                    <xdr:col>5</xdr:col>
                    <xdr:colOff>285750</xdr:colOff>
                    <xdr:row>18</xdr:row>
                    <xdr:rowOff>6350</xdr:rowOff>
                  </to>
                </anchor>
              </controlPr>
            </control>
          </mc:Choice>
        </mc:AlternateContent>
        <mc:AlternateContent xmlns:mc="http://schemas.openxmlformats.org/markup-compatibility/2006">
          <mc:Choice Requires="x14">
            <control shapeId="10347" r:id="rId37" name="Check Box 107">
              <controlPr defaultSize="0" autoFill="0" autoLine="0" autoPict="0">
                <anchor moveWithCells="1">
                  <from>
                    <xdr:col>4</xdr:col>
                    <xdr:colOff>285750</xdr:colOff>
                    <xdr:row>18</xdr:row>
                    <xdr:rowOff>6350</xdr:rowOff>
                  </from>
                  <to>
                    <xdr:col>4</xdr:col>
                    <xdr:colOff>635000</xdr:colOff>
                    <xdr:row>18</xdr:row>
                    <xdr:rowOff>6350</xdr:rowOff>
                  </to>
                </anchor>
              </controlPr>
            </control>
          </mc:Choice>
        </mc:AlternateContent>
        <mc:AlternateContent xmlns:mc="http://schemas.openxmlformats.org/markup-compatibility/2006">
          <mc:Choice Requires="x14">
            <control shapeId="10348" r:id="rId38" name="Check Box 108">
              <controlPr defaultSize="0" autoFill="0" autoLine="0" autoPict="0">
                <anchor moveWithCells="1">
                  <from>
                    <xdr:col>3</xdr:col>
                    <xdr:colOff>1625600</xdr:colOff>
                    <xdr:row>18</xdr:row>
                    <xdr:rowOff>190500</xdr:rowOff>
                  </from>
                  <to>
                    <xdr:col>4</xdr:col>
                    <xdr:colOff>234950</xdr:colOff>
                    <xdr:row>18</xdr:row>
                    <xdr:rowOff>190500</xdr:rowOff>
                  </to>
                </anchor>
              </controlPr>
            </control>
          </mc:Choice>
        </mc:AlternateContent>
        <mc:AlternateContent xmlns:mc="http://schemas.openxmlformats.org/markup-compatibility/2006">
          <mc:Choice Requires="x14">
            <control shapeId="10349" r:id="rId39" name="Check Box 109">
              <controlPr defaultSize="0" autoFill="0" autoLine="0" autoPict="0">
                <anchor moveWithCells="1">
                  <from>
                    <xdr:col>3</xdr:col>
                    <xdr:colOff>234950</xdr:colOff>
                    <xdr:row>18</xdr:row>
                    <xdr:rowOff>190500</xdr:rowOff>
                  </from>
                  <to>
                    <xdr:col>3</xdr:col>
                    <xdr:colOff>1200150</xdr:colOff>
                    <xdr:row>18</xdr:row>
                    <xdr:rowOff>190500</xdr:rowOff>
                  </to>
                </anchor>
              </controlPr>
            </control>
          </mc:Choice>
        </mc:AlternateContent>
        <mc:AlternateContent xmlns:mc="http://schemas.openxmlformats.org/markup-compatibility/2006">
          <mc:Choice Requires="x14">
            <control shapeId="10350" r:id="rId40" name="Check Box 110">
              <controlPr defaultSize="0" autoFill="0" autoLine="0" autoPict="0">
                <anchor moveWithCells="1">
                  <from>
                    <xdr:col>4</xdr:col>
                    <xdr:colOff>2641600</xdr:colOff>
                    <xdr:row>19</xdr:row>
                    <xdr:rowOff>6350</xdr:rowOff>
                  </from>
                  <to>
                    <xdr:col>5</xdr:col>
                    <xdr:colOff>304800</xdr:colOff>
                    <xdr:row>19</xdr:row>
                    <xdr:rowOff>6350</xdr:rowOff>
                  </to>
                </anchor>
              </controlPr>
            </control>
          </mc:Choice>
        </mc:AlternateContent>
        <mc:AlternateContent xmlns:mc="http://schemas.openxmlformats.org/markup-compatibility/2006">
          <mc:Choice Requires="x14">
            <control shapeId="10351" r:id="rId41" name="Check Box 111">
              <controlPr defaultSize="0" autoFill="0" autoLine="0" autoPict="0">
                <anchor moveWithCells="1">
                  <from>
                    <xdr:col>4</xdr:col>
                    <xdr:colOff>304800</xdr:colOff>
                    <xdr:row>19</xdr:row>
                    <xdr:rowOff>6350</xdr:rowOff>
                  </from>
                  <to>
                    <xdr:col>4</xdr:col>
                    <xdr:colOff>647700</xdr:colOff>
                    <xdr:row>19</xdr:row>
                    <xdr:rowOff>6350</xdr:rowOff>
                  </to>
                </anchor>
              </controlPr>
            </control>
          </mc:Choice>
        </mc:AlternateContent>
        <mc:AlternateContent xmlns:mc="http://schemas.openxmlformats.org/markup-compatibility/2006">
          <mc:Choice Requires="x14">
            <control shapeId="10354" r:id="rId42" name="Check Box 114">
              <controlPr defaultSize="0" autoFill="0" autoLine="0" autoPict="0">
                <anchor moveWithCells="1">
                  <from>
                    <xdr:col>4</xdr:col>
                    <xdr:colOff>2622550</xdr:colOff>
                    <xdr:row>19</xdr:row>
                    <xdr:rowOff>190500</xdr:rowOff>
                  </from>
                  <to>
                    <xdr:col>5</xdr:col>
                    <xdr:colOff>285750</xdr:colOff>
                    <xdr:row>19</xdr:row>
                    <xdr:rowOff>190500</xdr:rowOff>
                  </to>
                </anchor>
              </controlPr>
            </control>
          </mc:Choice>
        </mc:AlternateContent>
        <mc:AlternateContent xmlns:mc="http://schemas.openxmlformats.org/markup-compatibility/2006">
          <mc:Choice Requires="x14">
            <control shapeId="10355" r:id="rId43" name="Check Box 115">
              <controlPr defaultSize="0" autoFill="0" autoLine="0" autoPict="0">
                <anchor moveWithCells="1">
                  <from>
                    <xdr:col>4</xdr:col>
                    <xdr:colOff>285750</xdr:colOff>
                    <xdr:row>19</xdr:row>
                    <xdr:rowOff>190500</xdr:rowOff>
                  </from>
                  <to>
                    <xdr:col>4</xdr:col>
                    <xdr:colOff>635000</xdr:colOff>
                    <xdr:row>19</xdr:row>
                    <xdr:rowOff>190500</xdr:rowOff>
                  </to>
                </anchor>
              </controlPr>
            </control>
          </mc:Choice>
        </mc:AlternateContent>
        <mc:AlternateContent xmlns:mc="http://schemas.openxmlformats.org/markup-compatibility/2006">
          <mc:Choice Requires="x14">
            <control shapeId="10360" r:id="rId44" name="Check Box 120">
              <controlPr defaultSize="0" autoFill="0" autoLine="0" autoPict="0">
                <anchor moveWithCells="1">
                  <from>
                    <xdr:col>3</xdr:col>
                    <xdr:colOff>1720850</xdr:colOff>
                    <xdr:row>22</xdr:row>
                    <xdr:rowOff>0</xdr:rowOff>
                  </from>
                  <to>
                    <xdr:col>4</xdr:col>
                    <xdr:colOff>285750</xdr:colOff>
                    <xdr:row>22</xdr:row>
                    <xdr:rowOff>0</xdr:rowOff>
                  </to>
                </anchor>
              </controlPr>
            </control>
          </mc:Choice>
        </mc:AlternateContent>
        <mc:AlternateContent xmlns:mc="http://schemas.openxmlformats.org/markup-compatibility/2006">
          <mc:Choice Requires="x14">
            <control shapeId="10361" r:id="rId45" name="Check Box 121">
              <controlPr defaultSize="0" autoFill="0" autoLine="0" autoPict="0">
                <anchor moveWithCells="1">
                  <from>
                    <xdr:col>3</xdr:col>
                    <xdr:colOff>285750</xdr:colOff>
                    <xdr:row>22</xdr:row>
                    <xdr:rowOff>0</xdr:rowOff>
                  </from>
                  <to>
                    <xdr:col>3</xdr:col>
                    <xdr:colOff>1219200</xdr:colOff>
                    <xdr:row>22</xdr:row>
                    <xdr:rowOff>0</xdr:rowOff>
                  </to>
                </anchor>
              </controlPr>
            </control>
          </mc:Choice>
        </mc:AlternateContent>
        <mc:AlternateContent xmlns:mc="http://schemas.openxmlformats.org/markup-compatibility/2006">
          <mc:Choice Requires="x14">
            <control shapeId="10368" r:id="rId46" name="Check Box 128">
              <controlPr defaultSize="0" autoFill="0" autoLine="0" autoPict="0">
                <anchor moveWithCells="1">
                  <from>
                    <xdr:col>3</xdr:col>
                    <xdr:colOff>1657350</xdr:colOff>
                    <xdr:row>24</xdr:row>
                    <xdr:rowOff>6350</xdr:rowOff>
                  </from>
                  <to>
                    <xdr:col>4</xdr:col>
                    <xdr:colOff>254000</xdr:colOff>
                    <xdr:row>24</xdr:row>
                    <xdr:rowOff>6350</xdr:rowOff>
                  </to>
                </anchor>
              </controlPr>
            </control>
          </mc:Choice>
        </mc:AlternateContent>
        <mc:AlternateContent xmlns:mc="http://schemas.openxmlformats.org/markup-compatibility/2006">
          <mc:Choice Requires="x14">
            <control shapeId="10369" r:id="rId47" name="Check Box 129">
              <controlPr defaultSize="0" autoFill="0" autoLine="0" autoPict="0">
                <anchor moveWithCells="1">
                  <from>
                    <xdr:col>3</xdr:col>
                    <xdr:colOff>254000</xdr:colOff>
                    <xdr:row>24</xdr:row>
                    <xdr:rowOff>6350</xdr:rowOff>
                  </from>
                  <to>
                    <xdr:col>3</xdr:col>
                    <xdr:colOff>1206500</xdr:colOff>
                    <xdr:row>24</xdr:row>
                    <xdr:rowOff>6350</xdr:rowOff>
                  </to>
                </anchor>
              </controlPr>
            </control>
          </mc:Choice>
        </mc:AlternateContent>
        <mc:AlternateContent xmlns:mc="http://schemas.openxmlformats.org/markup-compatibility/2006">
          <mc:Choice Requires="x14">
            <control shapeId="10376" r:id="rId48" name="Check Box 136">
              <controlPr defaultSize="0" autoFill="0" autoLine="0" autoPict="0">
                <anchor moveWithCells="1">
                  <from>
                    <xdr:col>4</xdr:col>
                    <xdr:colOff>2520950</xdr:colOff>
                    <xdr:row>11</xdr:row>
                    <xdr:rowOff>6350</xdr:rowOff>
                  </from>
                  <to>
                    <xdr:col>5</xdr:col>
                    <xdr:colOff>190500</xdr:colOff>
                    <xdr:row>11</xdr:row>
                    <xdr:rowOff>6350</xdr:rowOff>
                  </to>
                </anchor>
              </controlPr>
            </control>
          </mc:Choice>
        </mc:AlternateContent>
        <mc:AlternateContent xmlns:mc="http://schemas.openxmlformats.org/markup-compatibility/2006">
          <mc:Choice Requires="x14">
            <control shapeId="10377" r:id="rId49" name="Check Box 137">
              <controlPr defaultSize="0" autoFill="0" autoLine="0" autoPict="0">
                <anchor moveWithCells="1">
                  <from>
                    <xdr:col>4</xdr:col>
                    <xdr:colOff>190500</xdr:colOff>
                    <xdr:row>11</xdr:row>
                    <xdr:rowOff>6350</xdr:rowOff>
                  </from>
                  <to>
                    <xdr:col>4</xdr:col>
                    <xdr:colOff>546100</xdr:colOff>
                    <xdr:row>11</xdr:row>
                    <xdr:rowOff>6350</xdr:rowOff>
                  </to>
                </anchor>
              </controlPr>
            </control>
          </mc:Choice>
        </mc:AlternateContent>
        <mc:AlternateContent xmlns:mc="http://schemas.openxmlformats.org/markup-compatibility/2006">
          <mc:Choice Requires="x14">
            <control shapeId="10384" r:id="rId50" name="Check Box 144">
              <controlPr defaultSize="0" autoFill="0" autoLine="0" autoPict="0">
                <anchor moveWithCells="1">
                  <from>
                    <xdr:col>4</xdr:col>
                    <xdr:colOff>2520950</xdr:colOff>
                    <xdr:row>11</xdr:row>
                    <xdr:rowOff>6350</xdr:rowOff>
                  </from>
                  <to>
                    <xdr:col>5</xdr:col>
                    <xdr:colOff>190500</xdr:colOff>
                    <xdr:row>11</xdr:row>
                    <xdr:rowOff>6350</xdr:rowOff>
                  </to>
                </anchor>
              </controlPr>
            </control>
          </mc:Choice>
        </mc:AlternateContent>
        <mc:AlternateContent xmlns:mc="http://schemas.openxmlformats.org/markup-compatibility/2006">
          <mc:Choice Requires="x14">
            <control shapeId="10385" r:id="rId51" name="Check Box 145">
              <controlPr defaultSize="0" autoFill="0" autoLine="0" autoPict="0">
                <anchor moveWithCells="1">
                  <from>
                    <xdr:col>4</xdr:col>
                    <xdr:colOff>190500</xdr:colOff>
                    <xdr:row>11</xdr:row>
                    <xdr:rowOff>6350</xdr:rowOff>
                  </from>
                  <to>
                    <xdr:col>4</xdr:col>
                    <xdr:colOff>546100</xdr:colOff>
                    <xdr:row>11</xdr:row>
                    <xdr:rowOff>6350</xdr:rowOff>
                  </to>
                </anchor>
              </controlPr>
            </control>
          </mc:Choice>
        </mc:AlternateContent>
        <mc:AlternateContent xmlns:mc="http://schemas.openxmlformats.org/markup-compatibility/2006">
          <mc:Choice Requires="x14">
            <control shapeId="10388" r:id="rId52" name="Check Box 148">
              <controlPr defaultSize="0" autoFill="0" autoLine="0" autoPict="0">
                <anchor moveWithCells="1">
                  <from>
                    <xdr:col>3</xdr:col>
                    <xdr:colOff>1612900</xdr:colOff>
                    <xdr:row>10</xdr:row>
                    <xdr:rowOff>190500</xdr:rowOff>
                  </from>
                  <to>
                    <xdr:col>4</xdr:col>
                    <xdr:colOff>228600</xdr:colOff>
                    <xdr:row>10</xdr:row>
                    <xdr:rowOff>190500</xdr:rowOff>
                  </to>
                </anchor>
              </controlPr>
            </control>
          </mc:Choice>
        </mc:AlternateContent>
        <mc:AlternateContent xmlns:mc="http://schemas.openxmlformats.org/markup-compatibility/2006">
          <mc:Choice Requires="x14">
            <control shapeId="10389" r:id="rId53" name="Check Box 149">
              <controlPr defaultSize="0" autoFill="0" autoLine="0" autoPict="0">
                <anchor moveWithCells="1">
                  <from>
                    <xdr:col>3</xdr:col>
                    <xdr:colOff>228600</xdr:colOff>
                    <xdr:row>10</xdr:row>
                    <xdr:rowOff>190500</xdr:rowOff>
                  </from>
                  <to>
                    <xdr:col>3</xdr:col>
                    <xdr:colOff>1200150</xdr:colOff>
                    <xdr:row>10</xdr:row>
                    <xdr:rowOff>190500</xdr:rowOff>
                  </to>
                </anchor>
              </controlPr>
            </control>
          </mc:Choice>
        </mc:AlternateContent>
        <mc:AlternateContent xmlns:mc="http://schemas.openxmlformats.org/markup-compatibility/2006">
          <mc:Choice Requires="x14">
            <control shapeId="10394" r:id="rId54" name="Check Box 154">
              <controlPr defaultSize="0" autoFill="0" autoLine="0" autoPict="0">
                <anchor moveWithCells="1">
                  <from>
                    <xdr:col>4</xdr:col>
                    <xdr:colOff>2565400</xdr:colOff>
                    <xdr:row>13</xdr:row>
                    <xdr:rowOff>190500</xdr:rowOff>
                  </from>
                  <to>
                    <xdr:col>5</xdr:col>
                    <xdr:colOff>234950</xdr:colOff>
                    <xdr:row>13</xdr:row>
                    <xdr:rowOff>190500</xdr:rowOff>
                  </to>
                </anchor>
              </controlPr>
            </control>
          </mc:Choice>
        </mc:AlternateContent>
        <mc:AlternateContent xmlns:mc="http://schemas.openxmlformats.org/markup-compatibility/2006">
          <mc:Choice Requires="x14">
            <control shapeId="10395" r:id="rId55" name="Check Box 155">
              <controlPr defaultSize="0" autoFill="0" autoLine="0" autoPict="0">
                <anchor moveWithCells="1">
                  <from>
                    <xdr:col>4</xdr:col>
                    <xdr:colOff>234950</xdr:colOff>
                    <xdr:row>13</xdr:row>
                    <xdr:rowOff>190500</xdr:rowOff>
                  </from>
                  <to>
                    <xdr:col>4</xdr:col>
                    <xdr:colOff>584200</xdr:colOff>
                    <xdr:row>13</xdr:row>
                    <xdr:rowOff>190500</xdr:rowOff>
                  </to>
                </anchor>
              </controlPr>
            </control>
          </mc:Choice>
        </mc:AlternateContent>
        <mc:AlternateContent xmlns:mc="http://schemas.openxmlformats.org/markup-compatibility/2006">
          <mc:Choice Requires="x14">
            <control shapeId="10400" r:id="rId56" name="Check Box 160">
              <controlPr defaultSize="0" autoFill="0" autoLine="0" autoPict="0">
                <anchor moveWithCells="1">
                  <from>
                    <xdr:col>3</xdr:col>
                    <xdr:colOff>1689100</xdr:colOff>
                    <xdr:row>22</xdr:row>
                    <xdr:rowOff>6350</xdr:rowOff>
                  </from>
                  <to>
                    <xdr:col>4</xdr:col>
                    <xdr:colOff>266700</xdr:colOff>
                    <xdr:row>22</xdr:row>
                    <xdr:rowOff>6350</xdr:rowOff>
                  </to>
                </anchor>
              </controlPr>
            </control>
          </mc:Choice>
        </mc:AlternateContent>
        <mc:AlternateContent xmlns:mc="http://schemas.openxmlformats.org/markup-compatibility/2006">
          <mc:Choice Requires="x14">
            <control shapeId="10401" r:id="rId57" name="Check Box 161">
              <controlPr defaultSize="0" autoFill="0" autoLine="0" autoPict="0">
                <anchor moveWithCells="1">
                  <from>
                    <xdr:col>3</xdr:col>
                    <xdr:colOff>266700</xdr:colOff>
                    <xdr:row>22</xdr:row>
                    <xdr:rowOff>6350</xdr:rowOff>
                  </from>
                  <to>
                    <xdr:col>3</xdr:col>
                    <xdr:colOff>1212850</xdr:colOff>
                    <xdr:row>22</xdr:row>
                    <xdr:rowOff>6350</xdr:rowOff>
                  </to>
                </anchor>
              </controlPr>
            </control>
          </mc:Choice>
        </mc:AlternateContent>
        <mc:AlternateContent xmlns:mc="http://schemas.openxmlformats.org/markup-compatibility/2006">
          <mc:Choice Requires="x14">
            <control shapeId="10412" r:id="rId58" name="Check Box 172">
              <controlPr defaultSize="0" autoFill="0" autoLine="0" autoPict="0">
                <anchor moveWithCells="1">
                  <from>
                    <xdr:col>3</xdr:col>
                    <xdr:colOff>285750</xdr:colOff>
                    <xdr:row>25</xdr:row>
                    <xdr:rowOff>190500</xdr:rowOff>
                  </from>
                  <to>
                    <xdr:col>3</xdr:col>
                    <xdr:colOff>1422400</xdr:colOff>
                    <xdr:row>26</xdr:row>
                    <xdr:rowOff>0</xdr:rowOff>
                  </to>
                </anchor>
              </controlPr>
            </control>
          </mc:Choice>
        </mc:AlternateContent>
        <mc:AlternateContent xmlns:mc="http://schemas.openxmlformats.org/markup-compatibility/2006">
          <mc:Choice Requires="x14">
            <control shapeId="10413" r:id="rId59" name="Check Box 173">
              <controlPr defaultSize="0" autoFill="0" autoLine="0" autoPict="0">
                <anchor moveWithCells="1">
                  <from>
                    <xdr:col>3</xdr:col>
                    <xdr:colOff>1511300</xdr:colOff>
                    <xdr:row>25</xdr:row>
                    <xdr:rowOff>190500</xdr:rowOff>
                  </from>
                  <to>
                    <xdr:col>4</xdr:col>
                    <xdr:colOff>285750</xdr:colOff>
                    <xdr:row>26</xdr:row>
                    <xdr:rowOff>0</xdr:rowOff>
                  </to>
                </anchor>
              </controlPr>
            </control>
          </mc:Choice>
        </mc:AlternateContent>
        <mc:AlternateContent xmlns:mc="http://schemas.openxmlformats.org/markup-compatibility/2006">
          <mc:Choice Requires="x14">
            <control shapeId="10414" r:id="rId60" name="Check Box 174">
              <controlPr defaultSize="0" autoFill="0" autoLine="0" autoPict="0">
                <anchor moveWithCells="1">
                  <from>
                    <xdr:col>4</xdr:col>
                    <xdr:colOff>2622550</xdr:colOff>
                    <xdr:row>25</xdr:row>
                    <xdr:rowOff>190500</xdr:rowOff>
                  </from>
                  <to>
                    <xdr:col>5</xdr:col>
                    <xdr:colOff>285750</xdr:colOff>
                    <xdr:row>25</xdr:row>
                    <xdr:rowOff>190500</xdr:rowOff>
                  </to>
                </anchor>
              </controlPr>
            </control>
          </mc:Choice>
        </mc:AlternateContent>
        <mc:AlternateContent xmlns:mc="http://schemas.openxmlformats.org/markup-compatibility/2006">
          <mc:Choice Requires="x14">
            <control shapeId="10415" r:id="rId61" name="Check Box 175">
              <controlPr defaultSize="0" autoFill="0" autoLine="0" autoPict="0">
                <anchor moveWithCells="1">
                  <from>
                    <xdr:col>4</xdr:col>
                    <xdr:colOff>285750</xdr:colOff>
                    <xdr:row>25</xdr:row>
                    <xdr:rowOff>190500</xdr:rowOff>
                  </from>
                  <to>
                    <xdr:col>4</xdr:col>
                    <xdr:colOff>635000</xdr:colOff>
                    <xdr:row>25</xdr:row>
                    <xdr:rowOff>190500</xdr:rowOff>
                  </to>
                </anchor>
              </controlPr>
            </control>
          </mc:Choice>
        </mc:AlternateContent>
        <mc:AlternateContent xmlns:mc="http://schemas.openxmlformats.org/markup-compatibility/2006">
          <mc:Choice Requires="x14">
            <control shapeId="10416" r:id="rId62" name="Check Box 176">
              <controlPr defaultSize="0" autoFill="0" autoLine="0" autoPict="0">
                <anchor moveWithCells="1">
                  <from>
                    <xdr:col>3</xdr:col>
                    <xdr:colOff>279400</xdr:colOff>
                    <xdr:row>26</xdr:row>
                    <xdr:rowOff>6350</xdr:rowOff>
                  </from>
                  <to>
                    <xdr:col>3</xdr:col>
                    <xdr:colOff>1416050</xdr:colOff>
                    <xdr:row>27</xdr:row>
                    <xdr:rowOff>19050</xdr:rowOff>
                  </to>
                </anchor>
              </controlPr>
            </control>
          </mc:Choice>
        </mc:AlternateContent>
        <mc:AlternateContent xmlns:mc="http://schemas.openxmlformats.org/markup-compatibility/2006">
          <mc:Choice Requires="x14">
            <control shapeId="10417" r:id="rId63" name="Check Box 177">
              <controlPr defaultSize="0" autoFill="0" autoLine="0" autoPict="0">
                <anchor moveWithCells="1">
                  <from>
                    <xdr:col>3</xdr:col>
                    <xdr:colOff>1498600</xdr:colOff>
                    <xdr:row>26</xdr:row>
                    <xdr:rowOff>6350</xdr:rowOff>
                  </from>
                  <to>
                    <xdr:col>4</xdr:col>
                    <xdr:colOff>279400</xdr:colOff>
                    <xdr:row>27</xdr:row>
                    <xdr:rowOff>19050</xdr:rowOff>
                  </to>
                </anchor>
              </controlPr>
            </control>
          </mc:Choice>
        </mc:AlternateContent>
        <mc:AlternateContent xmlns:mc="http://schemas.openxmlformats.org/markup-compatibility/2006">
          <mc:Choice Requires="x14">
            <control shapeId="10418" r:id="rId64" name="Check Box 178">
              <controlPr defaultSize="0" autoFill="0" autoLine="0" autoPict="0">
                <anchor moveWithCells="1">
                  <from>
                    <xdr:col>4</xdr:col>
                    <xdr:colOff>285750</xdr:colOff>
                    <xdr:row>26</xdr:row>
                    <xdr:rowOff>6350</xdr:rowOff>
                  </from>
                  <to>
                    <xdr:col>4</xdr:col>
                    <xdr:colOff>1441450</xdr:colOff>
                    <xdr:row>27</xdr:row>
                    <xdr:rowOff>19050</xdr:rowOff>
                  </to>
                </anchor>
              </controlPr>
            </control>
          </mc:Choice>
        </mc:AlternateContent>
        <mc:AlternateContent xmlns:mc="http://schemas.openxmlformats.org/markup-compatibility/2006">
          <mc:Choice Requires="x14">
            <control shapeId="10419" r:id="rId65" name="Check Box 179">
              <controlPr defaultSize="0" autoFill="0" autoLine="0" autoPict="0">
                <anchor moveWithCells="1">
                  <from>
                    <xdr:col>4</xdr:col>
                    <xdr:colOff>1530350</xdr:colOff>
                    <xdr:row>26</xdr:row>
                    <xdr:rowOff>6350</xdr:rowOff>
                  </from>
                  <to>
                    <xdr:col>4</xdr:col>
                    <xdr:colOff>2686050</xdr:colOff>
                    <xdr:row>27</xdr:row>
                    <xdr:rowOff>19050</xdr:rowOff>
                  </to>
                </anchor>
              </controlPr>
            </control>
          </mc:Choice>
        </mc:AlternateContent>
        <mc:AlternateContent xmlns:mc="http://schemas.openxmlformats.org/markup-compatibility/2006">
          <mc:Choice Requires="x14">
            <control shapeId="10424" r:id="rId66" name="Check Box 184">
              <controlPr defaultSize="0" autoFill="0" autoLine="0" autoPict="0">
                <anchor moveWithCells="1">
                  <from>
                    <xdr:col>3</xdr:col>
                    <xdr:colOff>1701800</xdr:colOff>
                    <xdr:row>35</xdr:row>
                    <xdr:rowOff>0</xdr:rowOff>
                  </from>
                  <to>
                    <xdr:col>4</xdr:col>
                    <xdr:colOff>279400</xdr:colOff>
                    <xdr:row>35</xdr:row>
                    <xdr:rowOff>0</xdr:rowOff>
                  </to>
                </anchor>
              </controlPr>
            </control>
          </mc:Choice>
        </mc:AlternateContent>
        <mc:AlternateContent xmlns:mc="http://schemas.openxmlformats.org/markup-compatibility/2006">
          <mc:Choice Requires="x14">
            <control shapeId="10425" r:id="rId67" name="Check Box 185">
              <controlPr defaultSize="0" autoFill="0" autoLine="0" autoPict="0">
                <anchor moveWithCells="1">
                  <from>
                    <xdr:col>3</xdr:col>
                    <xdr:colOff>279400</xdr:colOff>
                    <xdr:row>35</xdr:row>
                    <xdr:rowOff>0</xdr:rowOff>
                  </from>
                  <to>
                    <xdr:col>3</xdr:col>
                    <xdr:colOff>1212850</xdr:colOff>
                    <xdr:row>35</xdr:row>
                    <xdr:rowOff>0</xdr:rowOff>
                  </to>
                </anchor>
              </controlPr>
            </control>
          </mc:Choice>
        </mc:AlternateContent>
        <mc:AlternateContent xmlns:mc="http://schemas.openxmlformats.org/markup-compatibility/2006">
          <mc:Choice Requires="x14">
            <control shapeId="10426" r:id="rId68" name="Check Box 186">
              <controlPr defaultSize="0" autoFill="0" autoLine="0" autoPict="0">
                <anchor moveWithCells="1">
                  <from>
                    <xdr:col>4</xdr:col>
                    <xdr:colOff>2374900</xdr:colOff>
                    <xdr:row>35</xdr:row>
                    <xdr:rowOff>0</xdr:rowOff>
                  </from>
                  <to>
                    <xdr:col>4</xdr:col>
                    <xdr:colOff>2686050</xdr:colOff>
                    <xdr:row>35</xdr:row>
                    <xdr:rowOff>0</xdr:rowOff>
                  </to>
                </anchor>
              </controlPr>
            </control>
          </mc:Choice>
        </mc:AlternateContent>
        <mc:AlternateContent xmlns:mc="http://schemas.openxmlformats.org/markup-compatibility/2006">
          <mc:Choice Requires="x14">
            <control shapeId="10427" r:id="rId69" name="Check Box 187">
              <controlPr defaultSize="0" autoFill="0" autoLine="0" autoPict="0">
                <anchor moveWithCells="1">
                  <from>
                    <xdr:col>4</xdr:col>
                    <xdr:colOff>311150</xdr:colOff>
                    <xdr:row>35</xdr:row>
                    <xdr:rowOff>0</xdr:rowOff>
                  </from>
                  <to>
                    <xdr:col>4</xdr:col>
                    <xdr:colOff>622300</xdr:colOff>
                    <xdr:row>35</xdr:row>
                    <xdr:rowOff>0</xdr:rowOff>
                  </to>
                </anchor>
              </controlPr>
            </control>
          </mc:Choice>
        </mc:AlternateContent>
        <mc:AlternateContent xmlns:mc="http://schemas.openxmlformats.org/markup-compatibility/2006">
          <mc:Choice Requires="x14">
            <control shapeId="10428" r:id="rId70" name="Check Box 188">
              <controlPr defaultSize="0" autoFill="0" autoLine="0" autoPict="0">
                <anchor moveWithCells="1">
                  <from>
                    <xdr:col>3</xdr:col>
                    <xdr:colOff>1657350</xdr:colOff>
                    <xdr:row>43</xdr:row>
                    <xdr:rowOff>6350</xdr:rowOff>
                  </from>
                  <to>
                    <xdr:col>4</xdr:col>
                    <xdr:colOff>254000</xdr:colOff>
                    <xdr:row>43</xdr:row>
                    <xdr:rowOff>6350</xdr:rowOff>
                  </to>
                </anchor>
              </controlPr>
            </control>
          </mc:Choice>
        </mc:AlternateContent>
        <mc:AlternateContent xmlns:mc="http://schemas.openxmlformats.org/markup-compatibility/2006">
          <mc:Choice Requires="x14">
            <control shapeId="10429" r:id="rId71" name="Check Box 189">
              <controlPr defaultSize="0" autoFill="0" autoLine="0" autoPict="0">
                <anchor moveWithCells="1">
                  <from>
                    <xdr:col>3</xdr:col>
                    <xdr:colOff>254000</xdr:colOff>
                    <xdr:row>43</xdr:row>
                    <xdr:rowOff>6350</xdr:rowOff>
                  </from>
                  <to>
                    <xdr:col>3</xdr:col>
                    <xdr:colOff>1206500</xdr:colOff>
                    <xdr:row>43</xdr:row>
                    <xdr:rowOff>6350</xdr:rowOff>
                  </to>
                </anchor>
              </controlPr>
            </control>
          </mc:Choice>
        </mc:AlternateContent>
        <mc:AlternateContent xmlns:mc="http://schemas.openxmlformats.org/markup-compatibility/2006">
          <mc:Choice Requires="x14">
            <control shapeId="10430" r:id="rId72" name="Check Box 190">
              <controlPr defaultSize="0" autoFill="0" autoLine="0" autoPict="0">
                <anchor moveWithCells="1">
                  <from>
                    <xdr:col>4</xdr:col>
                    <xdr:colOff>298450</xdr:colOff>
                    <xdr:row>42</xdr:row>
                    <xdr:rowOff>190500</xdr:rowOff>
                  </from>
                  <to>
                    <xdr:col>4</xdr:col>
                    <xdr:colOff>1447800</xdr:colOff>
                    <xdr:row>43</xdr:row>
                    <xdr:rowOff>6350</xdr:rowOff>
                  </to>
                </anchor>
              </controlPr>
            </control>
          </mc:Choice>
        </mc:AlternateContent>
        <mc:AlternateContent xmlns:mc="http://schemas.openxmlformats.org/markup-compatibility/2006">
          <mc:Choice Requires="x14">
            <control shapeId="10431" r:id="rId73" name="Check Box 191">
              <controlPr defaultSize="0" autoFill="0" autoLine="0" autoPict="0">
                <anchor moveWithCells="1">
                  <from>
                    <xdr:col>4</xdr:col>
                    <xdr:colOff>1536700</xdr:colOff>
                    <xdr:row>42</xdr:row>
                    <xdr:rowOff>190500</xdr:rowOff>
                  </from>
                  <to>
                    <xdr:col>5</xdr:col>
                    <xdr:colOff>0</xdr:colOff>
                    <xdr:row>43</xdr:row>
                    <xdr:rowOff>6350</xdr:rowOff>
                  </to>
                </anchor>
              </controlPr>
            </control>
          </mc:Choice>
        </mc:AlternateContent>
        <mc:AlternateContent xmlns:mc="http://schemas.openxmlformats.org/markup-compatibility/2006">
          <mc:Choice Requires="x14">
            <control shapeId="10434" r:id="rId74" name="Check Box 194">
              <controlPr defaultSize="0" autoFill="0" autoLine="0" autoPict="0">
                <anchor moveWithCells="1">
                  <from>
                    <xdr:col>4</xdr:col>
                    <xdr:colOff>304800</xdr:colOff>
                    <xdr:row>43</xdr:row>
                    <xdr:rowOff>171450</xdr:rowOff>
                  </from>
                  <to>
                    <xdr:col>4</xdr:col>
                    <xdr:colOff>1454150</xdr:colOff>
                    <xdr:row>44</xdr:row>
                    <xdr:rowOff>6350</xdr:rowOff>
                  </to>
                </anchor>
              </controlPr>
            </control>
          </mc:Choice>
        </mc:AlternateContent>
        <mc:AlternateContent xmlns:mc="http://schemas.openxmlformats.org/markup-compatibility/2006">
          <mc:Choice Requires="x14">
            <control shapeId="10435" r:id="rId75" name="Check Box 195">
              <controlPr defaultSize="0" autoFill="0" autoLine="0" autoPict="0">
                <anchor moveWithCells="1">
                  <from>
                    <xdr:col>4</xdr:col>
                    <xdr:colOff>1536700</xdr:colOff>
                    <xdr:row>43</xdr:row>
                    <xdr:rowOff>171450</xdr:rowOff>
                  </from>
                  <to>
                    <xdr:col>5</xdr:col>
                    <xdr:colOff>6350</xdr:colOff>
                    <xdr:row>44</xdr:row>
                    <xdr:rowOff>6350</xdr:rowOff>
                  </to>
                </anchor>
              </controlPr>
            </control>
          </mc:Choice>
        </mc:AlternateContent>
        <mc:AlternateContent xmlns:mc="http://schemas.openxmlformats.org/markup-compatibility/2006">
          <mc:Choice Requires="x14">
            <control shapeId="10446" r:id="rId76" name="Check Box 206">
              <controlPr defaultSize="0" autoFill="0" autoLine="0" autoPict="0">
                <anchor moveWithCells="1">
                  <from>
                    <xdr:col>4</xdr:col>
                    <xdr:colOff>190500</xdr:colOff>
                    <xdr:row>10</xdr:row>
                    <xdr:rowOff>298450</xdr:rowOff>
                  </from>
                  <to>
                    <xdr:col>4</xdr:col>
                    <xdr:colOff>1485900</xdr:colOff>
                    <xdr:row>10</xdr:row>
                    <xdr:rowOff>609600</xdr:rowOff>
                  </to>
                </anchor>
              </controlPr>
            </control>
          </mc:Choice>
        </mc:AlternateContent>
        <mc:AlternateContent xmlns:mc="http://schemas.openxmlformats.org/markup-compatibility/2006">
          <mc:Choice Requires="x14">
            <control shapeId="10447" r:id="rId77" name="Check Box 207">
              <controlPr defaultSize="0" autoFill="0" autoLine="0" autoPict="0">
                <anchor moveWithCells="1">
                  <from>
                    <xdr:col>4</xdr:col>
                    <xdr:colOff>1581150</xdr:colOff>
                    <xdr:row>10</xdr:row>
                    <xdr:rowOff>298450</xdr:rowOff>
                  </from>
                  <to>
                    <xdr:col>5</xdr:col>
                    <xdr:colOff>190500</xdr:colOff>
                    <xdr:row>10</xdr:row>
                    <xdr:rowOff>609600</xdr:rowOff>
                  </to>
                </anchor>
              </controlPr>
            </control>
          </mc:Choice>
        </mc:AlternateContent>
        <mc:AlternateContent xmlns:mc="http://schemas.openxmlformats.org/markup-compatibility/2006">
          <mc:Choice Requires="x14">
            <control shapeId="10448" r:id="rId78" name="Check Box 208">
              <controlPr defaultSize="0" autoFill="0" autoLine="0" autoPict="0">
                <anchor moveWithCells="1">
                  <from>
                    <xdr:col>3</xdr:col>
                    <xdr:colOff>228600</xdr:colOff>
                    <xdr:row>10</xdr:row>
                    <xdr:rowOff>254000</xdr:rowOff>
                  </from>
                  <to>
                    <xdr:col>3</xdr:col>
                    <xdr:colOff>1365250</xdr:colOff>
                    <xdr:row>10</xdr:row>
                    <xdr:rowOff>615950</xdr:rowOff>
                  </to>
                </anchor>
              </controlPr>
            </control>
          </mc:Choice>
        </mc:AlternateContent>
        <mc:AlternateContent xmlns:mc="http://schemas.openxmlformats.org/markup-compatibility/2006">
          <mc:Choice Requires="x14">
            <control shapeId="10449" r:id="rId79" name="Check Box 209">
              <controlPr defaultSize="0" autoFill="0" autoLine="0" autoPict="0">
                <anchor moveWithCells="1">
                  <from>
                    <xdr:col>3</xdr:col>
                    <xdr:colOff>1447800</xdr:colOff>
                    <xdr:row>10</xdr:row>
                    <xdr:rowOff>254000</xdr:rowOff>
                  </from>
                  <to>
                    <xdr:col>4</xdr:col>
                    <xdr:colOff>228600</xdr:colOff>
                    <xdr:row>10</xdr:row>
                    <xdr:rowOff>615950</xdr:rowOff>
                  </to>
                </anchor>
              </controlPr>
            </control>
          </mc:Choice>
        </mc:AlternateContent>
        <mc:AlternateContent xmlns:mc="http://schemas.openxmlformats.org/markup-compatibility/2006">
          <mc:Choice Requires="x14">
            <control shapeId="10450" r:id="rId80" name="Check Box 210">
              <controlPr defaultSize="0" autoFill="0" autoLine="0" autoPict="0">
                <anchor moveWithCells="1">
                  <from>
                    <xdr:col>4</xdr:col>
                    <xdr:colOff>190500</xdr:colOff>
                    <xdr:row>10</xdr:row>
                    <xdr:rowOff>298450</xdr:rowOff>
                  </from>
                  <to>
                    <xdr:col>4</xdr:col>
                    <xdr:colOff>1485900</xdr:colOff>
                    <xdr:row>10</xdr:row>
                    <xdr:rowOff>609600</xdr:rowOff>
                  </to>
                </anchor>
              </controlPr>
            </control>
          </mc:Choice>
        </mc:AlternateContent>
        <mc:AlternateContent xmlns:mc="http://schemas.openxmlformats.org/markup-compatibility/2006">
          <mc:Choice Requires="x14">
            <control shapeId="10451" r:id="rId81" name="Check Box 211">
              <controlPr defaultSize="0" autoFill="0" autoLine="0" autoPict="0">
                <anchor moveWithCells="1">
                  <from>
                    <xdr:col>4</xdr:col>
                    <xdr:colOff>1581150</xdr:colOff>
                    <xdr:row>10</xdr:row>
                    <xdr:rowOff>298450</xdr:rowOff>
                  </from>
                  <to>
                    <xdr:col>5</xdr:col>
                    <xdr:colOff>190500</xdr:colOff>
                    <xdr:row>10</xdr:row>
                    <xdr:rowOff>609600</xdr:rowOff>
                  </to>
                </anchor>
              </controlPr>
            </control>
          </mc:Choice>
        </mc:AlternateContent>
        <mc:AlternateContent xmlns:mc="http://schemas.openxmlformats.org/markup-compatibility/2006">
          <mc:Choice Requires="x14">
            <control shapeId="10452" r:id="rId82" name="Check Box 212">
              <controlPr defaultSize="0" autoFill="0" autoLine="0" autoPict="0">
                <anchor moveWithCells="1">
                  <from>
                    <xdr:col>4</xdr:col>
                    <xdr:colOff>190500</xdr:colOff>
                    <xdr:row>10</xdr:row>
                    <xdr:rowOff>298450</xdr:rowOff>
                  </from>
                  <to>
                    <xdr:col>4</xdr:col>
                    <xdr:colOff>1485900</xdr:colOff>
                    <xdr:row>10</xdr:row>
                    <xdr:rowOff>609600</xdr:rowOff>
                  </to>
                </anchor>
              </controlPr>
            </control>
          </mc:Choice>
        </mc:AlternateContent>
        <mc:AlternateContent xmlns:mc="http://schemas.openxmlformats.org/markup-compatibility/2006">
          <mc:Choice Requires="x14">
            <control shapeId="10453" r:id="rId83" name="Check Box 213">
              <controlPr defaultSize="0" autoFill="0" autoLine="0" autoPict="0">
                <anchor moveWithCells="1">
                  <from>
                    <xdr:col>4</xdr:col>
                    <xdr:colOff>1581150</xdr:colOff>
                    <xdr:row>10</xdr:row>
                    <xdr:rowOff>298450</xdr:rowOff>
                  </from>
                  <to>
                    <xdr:col>5</xdr:col>
                    <xdr:colOff>190500</xdr:colOff>
                    <xdr:row>10</xdr:row>
                    <xdr:rowOff>609600</xdr:rowOff>
                  </to>
                </anchor>
              </controlPr>
            </control>
          </mc:Choice>
        </mc:AlternateContent>
        <mc:AlternateContent xmlns:mc="http://schemas.openxmlformats.org/markup-compatibility/2006">
          <mc:Choice Requires="x14">
            <control shapeId="10454" r:id="rId84" name="Check Box 214">
              <controlPr defaultSize="0" autoFill="0" autoLine="0" autoPict="0">
                <anchor moveWithCells="1">
                  <from>
                    <xdr:col>3</xdr:col>
                    <xdr:colOff>228600</xdr:colOff>
                    <xdr:row>10</xdr:row>
                    <xdr:rowOff>254000</xdr:rowOff>
                  </from>
                  <to>
                    <xdr:col>3</xdr:col>
                    <xdr:colOff>1365250</xdr:colOff>
                    <xdr:row>10</xdr:row>
                    <xdr:rowOff>615950</xdr:rowOff>
                  </to>
                </anchor>
              </controlPr>
            </control>
          </mc:Choice>
        </mc:AlternateContent>
        <mc:AlternateContent xmlns:mc="http://schemas.openxmlformats.org/markup-compatibility/2006">
          <mc:Choice Requires="x14">
            <control shapeId="10455" r:id="rId85" name="Check Box 215">
              <controlPr defaultSize="0" autoFill="0" autoLine="0" autoPict="0">
                <anchor moveWithCells="1">
                  <from>
                    <xdr:col>3</xdr:col>
                    <xdr:colOff>1447800</xdr:colOff>
                    <xdr:row>10</xdr:row>
                    <xdr:rowOff>254000</xdr:rowOff>
                  </from>
                  <to>
                    <xdr:col>4</xdr:col>
                    <xdr:colOff>228600</xdr:colOff>
                    <xdr:row>10</xdr:row>
                    <xdr:rowOff>615950</xdr:rowOff>
                  </to>
                </anchor>
              </controlPr>
            </control>
          </mc:Choice>
        </mc:AlternateContent>
        <mc:AlternateContent xmlns:mc="http://schemas.openxmlformats.org/markup-compatibility/2006">
          <mc:Choice Requires="x14">
            <control shapeId="10456" r:id="rId86" name="Check Box 216">
              <controlPr defaultSize="0" autoFill="0" autoLine="0" autoPict="0">
                <anchor moveWithCells="1">
                  <from>
                    <xdr:col>3</xdr:col>
                    <xdr:colOff>285750</xdr:colOff>
                    <xdr:row>11</xdr:row>
                    <xdr:rowOff>19050</xdr:rowOff>
                  </from>
                  <to>
                    <xdr:col>3</xdr:col>
                    <xdr:colOff>1422400</xdr:colOff>
                    <xdr:row>11</xdr:row>
                    <xdr:rowOff>419100</xdr:rowOff>
                  </to>
                </anchor>
              </controlPr>
            </control>
          </mc:Choice>
        </mc:AlternateContent>
        <mc:AlternateContent xmlns:mc="http://schemas.openxmlformats.org/markup-compatibility/2006">
          <mc:Choice Requires="x14">
            <control shapeId="10457" r:id="rId87" name="Check Box 217">
              <controlPr defaultSize="0" autoFill="0" autoLine="0" autoPict="0">
                <anchor moveWithCells="1">
                  <from>
                    <xdr:col>3</xdr:col>
                    <xdr:colOff>1511300</xdr:colOff>
                    <xdr:row>11</xdr:row>
                    <xdr:rowOff>19050</xdr:rowOff>
                  </from>
                  <to>
                    <xdr:col>4</xdr:col>
                    <xdr:colOff>285750</xdr:colOff>
                    <xdr:row>11</xdr:row>
                    <xdr:rowOff>419100</xdr:rowOff>
                  </to>
                </anchor>
              </controlPr>
            </control>
          </mc:Choice>
        </mc:AlternateContent>
        <mc:AlternateContent xmlns:mc="http://schemas.openxmlformats.org/markup-compatibility/2006">
          <mc:Choice Requires="x14">
            <control shapeId="10458" r:id="rId88" name="Check Box 218">
              <controlPr defaultSize="0" autoFill="0" autoLine="0" autoPict="0">
                <anchor moveWithCells="1">
                  <from>
                    <xdr:col>4</xdr:col>
                    <xdr:colOff>190500</xdr:colOff>
                    <xdr:row>11</xdr:row>
                    <xdr:rowOff>6350</xdr:rowOff>
                  </from>
                  <to>
                    <xdr:col>4</xdr:col>
                    <xdr:colOff>1485900</xdr:colOff>
                    <xdr:row>11</xdr:row>
                    <xdr:rowOff>393700</xdr:rowOff>
                  </to>
                </anchor>
              </controlPr>
            </control>
          </mc:Choice>
        </mc:AlternateContent>
        <mc:AlternateContent xmlns:mc="http://schemas.openxmlformats.org/markup-compatibility/2006">
          <mc:Choice Requires="x14">
            <control shapeId="10459" r:id="rId89" name="Check Box 219">
              <controlPr defaultSize="0" autoFill="0" autoLine="0" autoPict="0">
                <anchor moveWithCells="1">
                  <from>
                    <xdr:col>4</xdr:col>
                    <xdr:colOff>1581150</xdr:colOff>
                    <xdr:row>11</xdr:row>
                    <xdr:rowOff>6350</xdr:rowOff>
                  </from>
                  <to>
                    <xdr:col>5</xdr:col>
                    <xdr:colOff>190500</xdr:colOff>
                    <xdr:row>11</xdr:row>
                    <xdr:rowOff>393700</xdr:rowOff>
                  </to>
                </anchor>
              </controlPr>
            </control>
          </mc:Choice>
        </mc:AlternateContent>
        <mc:AlternateContent xmlns:mc="http://schemas.openxmlformats.org/markup-compatibility/2006">
          <mc:Choice Requires="x14">
            <control shapeId="10460" r:id="rId90" name="Check Box 220">
              <controlPr defaultSize="0" autoFill="0" autoLine="0" autoPict="0">
                <anchor moveWithCells="1">
                  <from>
                    <xdr:col>4</xdr:col>
                    <xdr:colOff>190500</xdr:colOff>
                    <xdr:row>11</xdr:row>
                    <xdr:rowOff>6350</xdr:rowOff>
                  </from>
                  <to>
                    <xdr:col>4</xdr:col>
                    <xdr:colOff>1485900</xdr:colOff>
                    <xdr:row>11</xdr:row>
                    <xdr:rowOff>393700</xdr:rowOff>
                  </to>
                </anchor>
              </controlPr>
            </control>
          </mc:Choice>
        </mc:AlternateContent>
        <mc:AlternateContent xmlns:mc="http://schemas.openxmlformats.org/markup-compatibility/2006">
          <mc:Choice Requires="x14">
            <control shapeId="10461" r:id="rId91" name="Check Box 221">
              <controlPr defaultSize="0" autoFill="0" autoLine="0" autoPict="0">
                <anchor moveWithCells="1">
                  <from>
                    <xdr:col>4</xdr:col>
                    <xdr:colOff>1581150</xdr:colOff>
                    <xdr:row>11</xdr:row>
                    <xdr:rowOff>6350</xdr:rowOff>
                  </from>
                  <to>
                    <xdr:col>5</xdr:col>
                    <xdr:colOff>190500</xdr:colOff>
                    <xdr:row>11</xdr:row>
                    <xdr:rowOff>393700</xdr:rowOff>
                  </to>
                </anchor>
              </controlPr>
            </control>
          </mc:Choice>
        </mc:AlternateContent>
        <mc:AlternateContent xmlns:mc="http://schemas.openxmlformats.org/markup-compatibility/2006">
          <mc:Choice Requires="x14">
            <control shapeId="10462" r:id="rId92" name="Check Box 222">
              <controlPr defaultSize="0" autoFill="0" autoLine="0" autoPict="0">
                <anchor moveWithCells="1">
                  <from>
                    <xdr:col>3</xdr:col>
                    <xdr:colOff>285750</xdr:colOff>
                    <xdr:row>11</xdr:row>
                    <xdr:rowOff>19050</xdr:rowOff>
                  </from>
                  <to>
                    <xdr:col>3</xdr:col>
                    <xdr:colOff>1422400</xdr:colOff>
                    <xdr:row>11</xdr:row>
                    <xdr:rowOff>419100</xdr:rowOff>
                  </to>
                </anchor>
              </controlPr>
            </control>
          </mc:Choice>
        </mc:AlternateContent>
        <mc:AlternateContent xmlns:mc="http://schemas.openxmlformats.org/markup-compatibility/2006">
          <mc:Choice Requires="x14">
            <control shapeId="10463" r:id="rId93" name="Check Box 223">
              <controlPr defaultSize="0" autoFill="0" autoLine="0" autoPict="0">
                <anchor moveWithCells="1">
                  <from>
                    <xdr:col>3</xdr:col>
                    <xdr:colOff>1511300</xdr:colOff>
                    <xdr:row>11</xdr:row>
                    <xdr:rowOff>19050</xdr:rowOff>
                  </from>
                  <to>
                    <xdr:col>4</xdr:col>
                    <xdr:colOff>285750</xdr:colOff>
                    <xdr:row>11</xdr:row>
                    <xdr:rowOff>419100</xdr:rowOff>
                  </to>
                </anchor>
              </controlPr>
            </control>
          </mc:Choice>
        </mc:AlternateContent>
        <mc:AlternateContent xmlns:mc="http://schemas.openxmlformats.org/markup-compatibility/2006">
          <mc:Choice Requires="x14">
            <control shapeId="10464" r:id="rId94" name="Check Box 224">
              <controlPr defaultSize="0" autoFill="0" autoLine="0" autoPict="0">
                <anchor moveWithCells="1">
                  <from>
                    <xdr:col>4</xdr:col>
                    <xdr:colOff>190500</xdr:colOff>
                    <xdr:row>11</xdr:row>
                    <xdr:rowOff>6350</xdr:rowOff>
                  </from>
                  <to>
                    <xdr:col>4</xdr:col>
                    <xdr:colOff>1485900</xdr:colOff>
                    <xdr:row>11</xdr:row>
                    <xdr:rowOff>393700</xdr:rowOff>
                  </to>
                </anchor>
              </controlPr>
            </control>
          </mc:Choice>
        </mc:AlternateContent>
        <mc:AlternateContent xmlns:mc="http://schemas.openxmlformats.org/markup-compatibility/2006">
          <mc:Choice Requires="x14">
            <control shapeId="10465" r:id="rId95" name="Check Box 225">
              <controlPr defaultSize="0" autoFill="0" autoLine="0" autoPict="0">
                <anchor moveWithCells="1">
                  <from>
                    <xdr:col>4</xdr:col>
                    <xdr:colOff>1581150</xdr:colOff>
                    <xdr:row>11</xdr:row>
                    <xdr:rowOff>6350</xdr:rowOff>
                  </from>
                  <to>
                    <xdr:col>5</xdr:col>
                    <xdr:colOff>190500</xdr:colOff>
                    <xdr:row>11</xdr:row>
                    <xdr:rowOff>393700</xdr:rowOff>
                  </to>
                </anchor>
              </controlPr>
            </control>
          </mc:Choice>
        </mc:AlternateContent>
        <mc:AlternateContent xmlns:mc="http://schemas.openxmlformats.org/markup-compatibility/2006">
          <mc:Choice Requires="x14">
            <control shapeId="10466" r:id="rId96" name="Check Box 226">
              <controlPr defaultSize="0" autoFill="0" autoLine="0" autoPict="0">
                <anchor moveWithCells="1">
                  <from>
                    <xdr:col>3</xdr:col>
                    <xdr:colOff>241300</xdr:colOff>
                    <xdr:row>11</xdr:row>
                    <xdr:rowOff>1987550</xdr:rowOff>
                  </from>
                  <to>
                    <xdr:col>3</xdr:col>
                    <xdr:colOff>1384300</xdr:colOff>
                    <xdr:row>13</xdr:row>
                    <xdr:rowOff>247650</xdr:rowOff>
                  </to>
                </anchor>
              </controlPr>
            </control>
          </mc:Choice>
        </mc:AlternateContent>
        <mc:AlternateContent xmlns:mc="http://schemas.openxmlformats.org/markup-compatibility/2006">
          <mc:Choice Requires="x14">
            <control shapeId="10467" r:id="rId97" name="Check Box 227">
              <controlPr defaultSize="0" autoFill="0" autoLine="0" autoPict="0">
                <anchor moveWithCells="1">
                  <from>
                    <xdr:col>3</xdr:col>
                    <xdr:colOff>1466850</xdr:colOff>
                    <xdr:row>11</xdr:row>
                    <xdr:rowOff>1987550</xdr:rowOff>
                  </from>
                  <to>
                    <xdr:col>4</xdr:col>
                    <xdr:colOff>241300</xdr:colOff>
                    <xdr:row>13</xdr:row>
                    <xdr:rowOff>247650</xdr:rowOff>
                  </to>
                </anchor>
              </controlPr>
            </control>
          </mc:Choice>
        </mc:AlternateContent>
        <mc:AlternateContent xmlns:mc="http://schemas.openxmlformats.org/markup-compatibility/2006">
          <mc:Choice Requires="x14">
            <control shapeId="10468" r:id="rId98" name="Check Box 228">
              <controlPr defaultSize="0" autoFill="0" autoLine="0" autoPict="0">
                <anchor moveWithCells="1">
                  <from>
                    <xdr:col>4</xdr:col>
                    <xdr:colOff>209550</xdr:colOff>
                    <xdr:row>12</xdr:row>
                    <xdr:rowOff>0</xdr:rowOff>
                  </from>
                  <to>
                    <xdr:col>4</xdr:col>
                    <xdr:colOff>1504950</xdr:colOff>
                    <xdr:row>13</xdr:row>
                    <xdr:rowOff>0</xdr:rowOff>
                  </to>
                </anchor>
              </controlPr>
            </control>
          </mc:Choice>
        </mc:AlternateContent>
        <mc:AlternateContent xmlns:mc="http://schemas.openxmlformats.org/markup-compatibility/2006">
          <mc:Choice Requires="x14">
            <control shapeId="10469" r:id="rId99" name="Check Box 229">
              <controlPr defaultSize="0" autoFill="0" autoLine="0" autoPict="0">
                <anchor moveWithCells="1">
                  <from>
                    <xdr:col>4</xdr:col>
                    <xdr:colOff>1600200</xdr:colOff>
                    <xdr:row>12</xdr:row>
                    <xdr:rowOff>0</xdr:rowOff>
                  </from>
                  <to>
                    <xdr:col>5</xdr:col>
                    <xdr:colOff>209550</xdr:colOff>
                    <xdr:row>13</xdr:row>
                    <xdr:rowOff>0</xdr:rowOff>
                  </to>
                </anchor>
              </controlPr>
            </control>
          </mc:Choice>
        </mc:AlternateContent>
        <mc:AlternateContent xmlns:mc="http://schemas.openxmlformats.org/markup-compatibility/2006">
          <mc:Choice Requires="x14">
            <control shapeId="10470" r:id="rId100" name="Check Box 230">
              <controlPr defaultSize="0" autoFill="0" autoLine="0" autoPict="0">
                <anchor moveWithCells="1">
                  <from>
                    <xdr:col>3</xdr:col>
                    <xdr:colOff>241300</xdr:colOff>
                    <xdr:row>11</xdr:row>
                    <xdr:rowOff>1987550</xdr:rowOff>
                  </from>
                  <to>
                    <xdr:col>3</xdr:col>
                    <xdr:colOff>1384300</xdr:colOff>
                    <xdr:row>13</xdr:row>
                    <xdr:rowOff>247650</xdr:rowOff>
                  </to>
                </anchor>
              </controlPr>
            </control>
          </mc:Choice>
        </mc:AlternateContent>
        <mc:AlternateContent xmlns:mc="http://schemas.openxmlformats.org/markup-compatibility/2006">
          <mc:Choice Requires="x14">
            <control shapeId="10471" r:id="rId101" name="Check Box 231">
              <controlPr defaultSize="0" autoFill="0" autoLine="0" autoPict="0">
                <anchor moveWithCells="1">
                  <from>
                    <xdr:col>3</xdr:col>
                    <xdr:colOff>1466850</xdr:colOff>
                    <xdr:row>11</xdr:row>
                    <xdr:rowOff>1987550</xdr:rowOff>
                  </from>
                  <to>
                    <xdr:col>4</xdr:col>
                    <xdr:colOff>241300</xdr:colOff>
                    <xdr:row>13</xdr:row>
                    <xdr:rowOff>247650</xdr:rowOff>
                  </to>
                </anchor>
              </controlPr>
            </control>
          </mc:Choice>
        </mc:AlternateContent>
        <mc:AlternateContent xmlns:mc="http://schemas.openxmlformats.org/markup-compatibility/2006">
          <mc:Choice Requires="x14">
            <control shapeId="10472" r:id="rId102" name="Check Box 232">
              <controlPr defaultSize="0" autoFill="0" autoLine="0" autoPict="0">
                <anchor moveWithCells="1">
                  <from>
                    <xdr:col>4</xdr:col>
                    <xdr:colOff>209550</xdr:colOff>
                    <xdr:row>12</xdr:row>
                    <xdr:rowOff>0</xdr:rowOff>
                  </from>
                  <to>
                    <xdr:col>4</xdr:col>
                    <xdr:colOff>1504950</xdr:colOff>
                    <xdr:row>13</xdr:row>
                    <xdr:rowOff>0</xdr:rowOff>
                  </to>
                </anchor>
              </controlPr>
            </control>
          </mc:Choice>
        </mc:AlternateContent>
        <mc:AlternateContent xmlns:mc="http://schemas.openxmlformats.org/markup-compatibility/2006">
          <mc:Choice Requires="x14">
            <control shapeId="10473" r:id="rId103" name="Check Box 233">
              <controlPr defaultSize="0" autoFill="0" autoLine="0" autoPict="0">
                <anchor moveWithCells="1">
                  <from>
                    <xdr:col>4</xdr:col>
                    <xdr:colOff>1600200</xdr:colOff>
                    <xdr:row>12</xdr:row>
                    <xdr:rowOff>0</xdr:rowOff>
                  </from>
                  <to>
                    <xdr:col>5</xdr:col>
                    <xdr:colOff>209550</xdr:colOff>
                    <xdr:row>13</xdr:row>
                    <xdr:rowOff>0</xdr:rowOff>
                  </to>
                </anchor>
              </controlPr>
            </control>
          </mc:Choice>
        </mc:AlternateContent>
        <mc:AlternateContent xmlns:mc="http://schemas.openxmlformats.org/markup-compatibility/2006">
          <mc:Choice Requires="x14">
            <control shapeId="10474" r:id="rId104" name="Check Box 234">
              <controlPr defaultSize="0" autoFill="0" autoLine="0" autoPict="0">
                <anchor moveWithCells="1">
                  <from>
                    <xdr:col>3</xdr:col>
                    <xdr:colOff>266700</xdr:colOff>
                    <xdr:row>13</xdr:row>
                    <xdr:rowOff>260350</xdr:rowOff>
                  </from>
                  <to>
                    <xdr:col>3</xdr:col>
                    <xdr:colOff>1409700</xdr:colOff>
                    <xdr:row>13</xdr:row>
                    <xdr:rowOff>711200</xdr:rowOff>
                  </to>
                </anchor>
              </controlPr>
            </control>
          </mc:Choice>
        </mc:AlternateContent>
        <mc:AlternateContent xmlns:mc="http://schemas.openxmlformats.org/markup-compatibility/2006">
          <mc:Choice Requires="x14">
            <control shapeId="10475" r:id="rId105" name="Check Box 235">
              <controlPr defaultSize="0" autoFill="0" autoLine="0" autoPict="0">
                <anchor moveWithCells="1">
                  <from>
                    <xdr:col>3</xdr:col>
                    <xdr:colOff>1492250</xdr:colOff>
                    <xdr:row>13</xdr:row>
                    <xdr:rowOff>260350</xdr:rowOff>
                  </from>
                  <to>
                    <xdr:col>4</xdr:col>
                    <xdr:colOff>266700</xdr:colOff>
                    <xdr:row>13</xdr:row>
                    <xdr:rowOff>711200</xdr:rowOff>
                  </to>
                </anchor>
              </controlPr>
            </control>
          </mc:Choice>
        </mc:AlternateContent>
        <mc:AlternateContent xmlns:mc="http://schemas.openxmlformats.org/markup-compatibility/2006">
          <mc:Choice Requires="x14">
            <control shapeId="10476" r:id="rId106" name="Check Box 236">
              <controlPr defaultSize="0" autoFill="0" autoLine="0" autoPict="0">
                <anchor moveWithCells="1">
                  <from>
                    <xdr:col>4</xdr:col>
                    <xdr:colOff>234950</xdr:colOff>
                    <xdr:row>13</xdr:row>
                    <xdr:rowOff>254000</xdr:rowOff>
                  </from>
                  <to>
                    <xdr:col>4</xdr:col>
                    <xdr:colOff>1530350</xdr:colOff>
                    <xdr:row>13</xdr:row>
                    <xdr:rowOff>698500</xdr:rowOff>
                  </to>
                </anchor>
              </controlPr>
            </control>
          </mc:Choice>
        </mc:AlternateContent>
        <mc:AlternateContent xmlns:mc="http://schemas.openxmlformats.org/markup-compatibility/2006">
          <mc:Choice Requires="x14">
            <control shapeId="10477" r:id="rId107" name="Check Box 237">
              <controlPr defaultSize="0" autoFill="0" autoLine="0" autoPict="0">
                <anchor moveWithCells="1">
                  <from>
                    <xdr:col>4</xdr:col>
                    <xdr:colOff>1625600</xdr:colOff>
                    <xdr:row>13</xdr:row>
                    <xdr:rowOff>254000</xdr:rowOff>
                  </from>
                  <to>
                    <xdr:col>5</xdr:col>
                    <xdr:colOff>234950</xdr:colOff>
                    <xdr:row>13</xdr:row>
                    <xdr:rowOff>698500</xdr:rowOff>
                  </to>
                </anchor>
              </controlPr>
            </control>
          </mc:Choice>
        </mc:AlternateContent>
        <mc:AlternateContent xmlns:mc="http://schemas.openxmlformats.org/markup-compatibility/2006">
          <mc:Choice Requires="x14">
            <control shapeId="10478" r:id="rId108" name="Check Box 238">
              <controlPr defaultSize="0" autoFill="0" autoLine="0" autoPict="0">
                <anchor moveWithCells="1">
                  <from>
                    <xdr:col>3</xdr:col>
                    <xdr:colOff>266700</xdr:colOff>
                    <xdr:row>14</xdr:row>
                    <xdr:rowOff>234950</xdr:rowOff>
                  </from>
                  <to>
                    <xdr:col>3</xdr:col>
                    <xdr:colOff>1409700</xdr:colOff>
                    <xdr:row>14</xdr:row>
                    <xdr:rowOff>685800</xdr:rowOff>
                  </to>
                </anchor>
              </controlPr>
            </control>
          </mc:Choice>
        </mc:AlternateContent>
        <mc:AlternateContent xmlns:mc="http://schemas.openxmlformats.org/markup-compatibility/2006">
          <mc:Choice Requires="x14">
            <control shapeId="10479" r:id="rId109" name="Check Box 239">
              <controlPr defaultSize="0" autoFill="0" autoLine="0" autoPict="0">
                <anchor moveWithCells="1">
                  <from>
                    <xdr:col>3</xdr:col>
                    <xdr:colOff>1492250</xdr:colOff>
                    <xdr:row>14</xdr:row>
                    <xdr:rowOff>234950</xdr:rowOff>
                  </from>
                  <to>
                    <xdr:col>4</xdr:col>
                    <xdr:colOff>266700</xdr:colOff>
                    <xdr:row>14</xdr:row>
                    <xdr:rowOff>685800</xdr:rowOff>
                  </to>
                </anchor>
              </controlPr>
            </control>
          </mc:Choice>
        </mc:AlternateContent>
        <mc:AlternateContent xmlns:mc="http://schemas.openxmlformats.org/markup-compatibility/2006">
          <mc:Choice Requires="x14">
            <control shapeId="10480" r:id="rId110" name="Check Box 240">
              <controlPr defaultSize="0" autoFill="0" autoLine="0" autoPict="0">
                <anchor moveWithCells="1">
                  <from>
                    <xdr:col>4</xdr:col>
                    <xdr:colOff>266700</xdr:colOff>
                    <xdr:row>14</xdr:row>
                    <xdr:rowOff>228600</xdr:rowOff>
                  </from>
                  <to>
                    <xdr:col>4</xdr:col>
                    <xdr:colOff>1562100</xdr:colOff>
                    <xdr:row>14</xdr:row>
                    <xdr:rowOff>666750</xdr:rowOff>
                  </to>
                </anchor>
              </controlPr>
            </control>
          </mc:Choice>
        </mc:AlternateContent>
        <mc:AlternateContent xmlns:mc="http://schemas.openxmlformats.org/markup-compatibility/2006">
          <mc:Choice Requires="x14">
            <control shapeId="10481" r:id="rId111" name="Check Box 241">
              <controlPr defaultSize="0" autoFill="0" autoLine="0" autoPict="0">
                <anchor moveWithCells="1">
                  <from>
                    <xdr:col>4</xdr:col>
                    <xdr:colOff>1657350</xdr:colOff>
                    <xdr:row>14</xdr:row>
                    <xdr:rowOff>228600</xdr:rowOff>
                  </from>
                  <to>
                    <xdr:col>5</xdr:col>
                    <xdr:colOff>266700</xdr:colOff>
                    <xdr:row>14</xdr:row>
                    <xdr:rowOff>666750</xdr:rowOff>
                  </to>
                </anchor>
              </controlPr>
            </control>
          </mc:Choice>
        </mc:AlternateContent>
        <mc:AlternateContent xmlns:mc="http://schemas.openxmlformats.org/markup-compatibility/2006">
          <mc:Choice Requires="x14">
            <control shapeId="10482" r:id="rId112" name="Check Box 242">
              <controlPr defaultSize="0" autoFill="0" autoLine="0" autoPict="0">
                <anchor moveWithCells="1">
                  <from>
                    <xdr:col>3</xdr:col>
                    <xdr:colOff>266700</xdr:colOff>
                    <xdr:row>15</xdr:row>
                    <xdr:rowOff>158750</xdr:rowOff>
                  </from>
                  <to>
                    <xdr:col>3</xdr:col>
                    <xdr:colOff>1409700</xdr:colOff>
                    <xdr:row>15</xdr:row>
                    <xdr:rowOff>609600</xdr:rowOff>
                  </to>
                </anchor>
              </controlPr>
            </control>
          </mc:Choice>
        </mc:AlternateContent>
        <mc:AlternateContent xmlns:mc="http://schemas.openxmlformats.org/markup-compatibility/2006">
          <mc:Choice Requires="x14">
            <control shapeId="10483" r:id="rId113" name="Check Box 243">
              <controlPr defaultSize="0" autoFill="0" autoLine="0" autoPict="0">
                <anchor moveWithCells="1">
                  <from>
                    <xdr:col>3</xdr:col>
                    <xdr:colOff>1492250</xdr:colOff>
                    <xdr:row>15</xdr:row>
                    <xdr:rowOff>158750</xdr:rowOff>
                  </from>
                  <to>
                    <xdr:col>4</xdr:col>
                    <xdr:colOff>266700</xdr:colOff>
                    <xdr:row>15</xdr:row>
                    <xdr:rowOff>609600</xdr:rowOff>
                  </to>
                </anchor>
              </controlPr>
            </control>
          </mc:Choice>
        </mc:AlternateContent>
        <mc:AlternateContent xmlns:mc="http://schemas.openxmlformats.org/markup-compatibility/2006">
          <mc:Choice Requires="x14">
            <control shapeId="10484" r:id="rId114" name="Check Box 244">
              <controlPr defaultSize="0" autoFill="0" autoLine="0" autoPict="0">
                <anchor moveWithCells="1">
                  <from>
                    <xdr:col>4</xdr:col>
                    <xdr:colOff>279400</xdr:colOff>
                    <xdr:row>15</xdr:row>
                    <xdr:rowOff>171450</xdr:rowOff>
                  </from>
                  <to>
                    <xdr:col>4</xdr:col>
                    <xdr:colOff>1574800</xdr:colOff>
                    <xdr:row>15</xdr:row>
                    <xdr:rowOff>615950</xdr:rowOff>
                  </to>
                </anchor>
              </controlPr>
            </control>
          </mc:Choice>
        </mc:AlternateContent>
        <mc:AlternateContent xmlns:mc="http://schemas.openxmlformats.org/markup-compatibility/2006">
          <mc:Choice Requires="x14">
            <control shapeId="10485" r:id="rId115" name="Check Box 245">
              <controlPr defaultSize="0" autoFill="0" autoLine="0" autoPict="0">
                <anchor moveWithCells="1">
                  <from>
                    <xdr:col>4</xdr:col>
                    <xdr:colOff>1670050</xdr:colOff>
                    <xdr:row>15</xdr:row>
                    <xdr:rowOff>171450</xdr:rowOff>
                  </from>
                  <to>
                    <xdr:col>5</xdr:col>
                    <xdr:colOff>279400</xdr:colOff>
                    <xdr:row>15</xdr:row>
                    <xdr:rowOff>615950</xdr:rowOff>
                  </to>
                </anchor>
              </controlPr>
            </control>
          </mc:Choice>
        </mc:AlternateContent>
        <mc:AlternateContent xmlns:mc="http://schemas.openxmlformats.org/markup-compatibility/2006">
          <mc:Choice Requires="x14">
            <control shapeId="10486" r:id="rId116" name="Check Box 246">
              <controlPr defaultSize="0" autoFill="0" autoLine="0" autoPict="0">
                <anchor moveWithCells="1">
                  <from>
                    <xdr:col>3</xdr:col>
                    <xdr:colOff>266700</xdr:colOff>
                    <xdr:row>16</xdr:row>
                    <xdr:rowOff>234950</xdr:rowOff>
                  </from>
                  <to>
                    <xdr:col>3</xdr:col>
                    <xdr:colOff>1409700</xdr:colOff>
                    <xdr:row>16</xdr:row>
                    <xdr:rowOff>685800</xdr:rowOff>
                  </to>
                </anchor>
              </controlPr>
            </control>
          </mc:Choice>
        </mc:AlternateContent>
        <mc:AlternateContent xmlns:mc="http://schemas.openxmlformats.org/markup-compatibility/2006">
          <mc:Choice Requires="x14">
            <control shapeId="10487" r:id="rId117" name="Check Box 247">
              <controlPr defaultSize="0" autoFill="0" autoLine="0" autoPict="0">
                <anchor moveWithCells="1">
                  <from>
                    <xdr:col>3</xdr:col>
                    <xdr:colOff>1492250</xdr:colOff>
                    <xdr:row>16</xdr:row>
                    <xdr:rowOff>234950</xdr:rowOff>
                  </from>
                  <to>
                    <xdr:col>4</xdr:col>
                    <xdr:colOff>266700</xdr:colOff>
                    <xdr:row>16</xdr:row>
                    <xdr:rowOff>685800</xdr:rowOff>
                  </to>
                </anchor>
              </controlPr>
            </control>
          </mc:Choice>
        </mc:AlternateContent>
        <mc:AlternateContent xmlns:mc="http://schemas.openxmlformats.org/markup-compatibility/2006">
          <mc:Choice Requires="x14">
            <control shapeId="10488" r:id="rId118" name="Check Box 248">
              <controlPr defaultSize="0" autoFill="0" autoLine="0" autoPict="0">
                <anchor moveWithCells="1">
                  <from>
                    <xdr:col>4</xdr:col>
                    <xdr:colOff>298450</xdr:colOff>
                    <xdr:row>16</xdr:row>
                    <xdr:rowOff>254000</xdr:rowOff>
                  </from>
                  <to>
                    <xdr:col>4</xdr:col>
                    <xdr:colOff>1587500</xdr:colOff>
                    <xdr:row>16</xdr:row>
                    <xdr:rowOff>698500</xdr:rowOff>
                  </to>
                </anchor>
              </controlPr>
            </control>
          </mc:Choice>
        </mc:AlternateContent>
        <mc:AlternateContent xmlns:mc="http://schemas.openxmlformats.org/markup-compatibility/2006">
          <mc:Choice Requires="x14">
            <control shapeId="10489" r:id="rId119" name="Check Box 249">
              <controlPr defaultSize="0" autoFill="0" autoLine="0" autoPict="0">
                <anchor moveWithCells="1">
                  <from>
                    <xdr:col>4</xdr:col>
                    <xdr:colOff>1689100</xdr:colOff>
                    <xdr:row>16</xdr:row>
                    <xdr:rowOff>254000</xdr:rowOff>
                  </from>
                  <to>
                    <xdr:col>5</xdr:col>
                    <xdr:colOff>298450</xdr:colOff>
                    <xdr:row>16</xdr:row>
                    <xdr:rowOff>698500</xdr:rowOff>
                  </to>
                </anchor>
              </controlPr>
            </control>
          </mc:Choice>
        </mc:AlternateContent>
        <mc:AlternateContent xmlns:mc="http://schemas.openxmlformats.org/markup-compatibility/2006">
          <mc:Choice Requires="x14">
            <control shapeId="10490" r:id="rId120" name="Check Box 250">
              <controlPr defaultSize="0" autoFill="0" autoLine="0" autoPict="0">
                <anchor moveWithCells="1">
                  <from>
                    <xdr:col>3</xdr:col>
                    <xdr:colOff>209550</xdr:colOff>
                    <xdr:row>17</xdr:row>
                    <xdr:rowOff>228600</xdr:rowOff>
                  </from>
                  <to>
                    <xdr:col>3</xdr:col>
                    <xdr:colOff>1346200</xdr:colOff>
                    <xdr:row>17</xdr:row>
                    <xdr:rowOff>679450</xdr:rowOff>
                  </to>
                </anchor>
              </controlPr>
            </control>
          </mc:Choice>
        </mc:AlternateContent>
        <mc:AlternateContent xmlns:mc="http://schemas.openxmlformats.org/markup-compatibility/2006">
          <mc:Choice Requires="x14">
            <control shapeId="10491" r:id="rId121" name="Check Box 251">
              <controlPr defaultSize="0" autoFill="0" autoLine="0" autoPict="0">
                <anchor moveWithCells="1">
                  <from>
                    <xdr:col>3</xdr:col>
                    <xdr:colOff>1428750</xdr:colOff>
                    <xdr:row>17</xdr:row>
                    <xdr:rowOff>228600</xdr:rowOff>
                  </from>
                  <to>
                    <xdr:col>4</xdr:col>
                    <xdr:colOff>209550</xdr:colOff>
                    <xdr:row>17</xdr:row>
                    <xdr:rowOff>679450</xdr:rowOff>
                  </to>
                </anchor>
              </controlPr>
            </control>
          </mc:Choice>
        </mc:AlternateContent>
        <mc:AlternateContent xmlns:mc="http://schemas.openxmlformats.org/markup-compatibility/2006">
          <mc:Choice Requires="x14">
            <control shapeId="10492" r:id="rId122" name="Check Box 252">
              <controlPr defaultSize="0" autoFill="0" autoLine="0" autoPict="0">
                <anchor moveWithCells="1">
                  <from>
                    <xdr:col>4</xdr:col>
                    <xdr:colOff>285750</xdr:colOff>
                    <xdr:row>17</xdr:row>
                    <xdr:rowOff>234950</xdr:rowOff>
                  </from>
                  <to>
                    <xdr:col>4</xdr:col>
                    <xdr:colOff>1581150</xdr:colOff>
                    <xdr:row>17</xdr:row>
                    <xdr:rowOff>679450</xdr:rowOff>
                  </to>
                </anchor>
              </controlPr>
            </control>
          </mc:Choice>
        </mc:AlternateContent>
        <mc:AlternateContent xmlns:mc="http://schemas.openxmlformats.org/markup-compatibility/2006">
          <mc:Choice Requires="x14">
            <control shapeId="10493" r:id="rId123" name="Check Box 253">
              <controlPr defaultSize="0" autoFill="0" autoLine="0" autoPict="0">
                <anchor moveWithCells="1">
                  <from>
                    <xdr:col>4</xdr:col>
                    <xdr:colOff>1676400</xdr:colOff>
                    <xdr:row>17</xdr:row>
                    <xdr:rowOff>234950</xdr:rowOff>
                  </from>
                  <to>
                    <xdr:col>5</xdr:col>
                    <xdr:colOff>285750</xdr:colOff>
                    <xdr:row>17</xdr:row>
                    <xdr:rowOff>679450</xdr:rowOff>
                  </to>
                </anchor>
              </controlPr>
            </control>
          </mc:Choice>
        </mc:AlternateContent>
        <mc:AlternateContent xmlns:mc="http://schemas.openxmlformats.org/markup-compatibility/2006">
          <mc:Choice Requires="x14">
            <control shapeId="10494" r:id="rId124" name="Check Box 254">
              <controlPr defaultSize="0" autoFill="0" autoLine="0" autoPict="0">
                <anchor moveWithCells="1">
                  <from>
                    <xdr:col>3</xdr:col>
                    <xdr:colOff>266700</xdr:colOff>
                    <xdr:row>13</xdr:row>
                    <xdr:rowOff>260350</xdr:rowOff>
                  </from>
                  <to>
                    <xdr:col>3</xdr:col>
                    <xdr:colOff>1409700</xdr:colOff>
                    <xdr:row>13</xdr:row>
                    <xdr:rowOff>711200</xdr:rowOff>
                  </to>
                </anchor>
              </controlPr>
            </control>
          </mc:Choice>
        </mc:AlternateContent>
        <mc:AlternateContent xmlns:mc="http://schemas.openxmlformats.org/markup-compatibility/2006">
          <mc:Choice Requires="x14">
            <control shapeId="10495" r:id="rId125" name="Check Box 255">
              <controlPr defaultSize="0" autoFill="0" autoLine="0" autoPict="0">
                <anchor moveWithCells="1">
                  <from>
                    <xdr:col>3</xdr:col>
                    <xdr:colOff>1492250</xdr:colOff>
                    <xdr:row>13</xdr:row>
                    <xdr:rowOff>260350</xdr:rowOff>
                  </from>
                  <to>
                    <xdr:col>4</xdr:col>
                    <xdr:colOff>266700</xdr:colOff>
                    <xdr:row>13</xdr:row>
                    <xdr:rowOff>711200</xdr:rowOff>
                  </to>
                </anchor>
              </controlPr>
            </control>
          </mc:Choice>
        </mc:AlternateContent>
        <mc:AlternateContent xmlns:mc="http://schemas.openxmlformats.org/markup-compatibility/2006">
          <mc:Choice Requires="x14">
            <control shapeId="10496" r:id="rId126" name="Check Box 256">
              <controlPr defaultSize="0" autoFill="0" autoLine="0" autoPict="0">
                <anchor moveWithCells="1">
                  <from>
                    <xdr:col>4</xdr:col>
                    <xdr:colOff>234950</xdr:colOff>
                    <xdr:row>13</xdr:row>
                    <xdr:rowOff>254000</xdr:rowOff>
                  </from>
                  <to>
                    <xdr:col>4</xdr:col>
                    <xdr:colOff>1530350</xdr:colOff>
                    <xdr:row>13</xdr:row>
                    <xdr:rowOff>698500</xdr:rowOff>
                  </to>
                </anchor>
              </controlPr>
            </control>
          </mc:Choice>
        </mc:AlternateContent>
        <mc:AlternateContent xmlns:mc="http://schemas.openxmlformats.org/markup-compatibility/2006">
          <mc:Choice Requires="x14">
            <control shapeId="10497" r:id="rId127" name="Check Box 257">
              <controlPr defaultSize="0" autoFill="0" autoLine="0" autoPict="0">
                <anchor moveWithCells="1">
                  <from>
                    <xdr:col>4</xdr:col>
                    <xdr:colOff>1625600</xdr:colOff>
                    <xdr:row>13</xdr:row>
                    <xdr:rowOff>254000</xdr:rowOff>
                  </from>
                  <to>
                    <xdr:col>5</xdr:col>
                    <xdr:colOff>234950</xdr:colOff>
                    <xdr:row>13</xdr:row>
                    <xdr:rowOff>698500</xdr:rowOff>
                  </to>
                </anchor>
              </controlPr>
            </control>
          </mc:Choice>
        </mc:AlternateContent>
        <mc:AlternateContent xmlns:mc="http://schemas.openxmlformats.org/markup-compatibility/2006">
          <mc:Choice Requires="x14">
            <control shapeId="10498" r:id="rId128" name="Check Box 258">
              <controlPr defaultSize="0" autoFill="0" autoLine="0" autoPict="0">
                <anchor moveWithCells="1">
                  <from>
                    <xdr:col>3</xdr:col>
                    <xdr:colOff>234950</xdr:colOff>
                    <xdr:row>18</xdr:row>
                    <xdr:rowOff>304800</xdr:rowOff>
                  </from>
                  <to>
                    <xdr:col>3</xdr:col>
                    <xdr:colOff>1371600</xdr:colOff>
                    <xdr:row>18</xdr:row>
                    <xdr:rowOff>755650</xdr:rowOff>
                  </to>
                </anchor>
              </controlPr>
            </control>
          </mc:Choice>
        </mc:AlternateContent>
        <mc:AlternateContent xmlns:mc="http://schemas.openxmlformats.org/markup-compatibility/2006">
          <mc:Choice Requires="x14">
            <control shapeId="10499" r:id="rId129" name="Check Box 259">
              <controlPr defaultSize="0" autoFill="0" autoLine="0" autoPict="0">
                <anchor moveWithCells="1">
                  <from>
                    <xdr:col>3</xdr:col>
                    <xdr:colOff>1454150</xdr:colOff>
                    <xdr:row>18</xdr:row>
                    <xdr:rowOff>304800</xdr:rowOff>
                  </from>
                  <to>
                    <xdr:col>4</xdr:col>
                    <xdr:colOff>234950</xdr:colOff>
                    <xdr:row>18</xdr:row>
                    <xdr:rowOff>755650</xdr:rowOff>
                  </to>
                </anchor>
              </controlPr>
            </control>
          </mc:Choice>
        </mc:AlternateContent>
        <mc:AlternateContent xmlns:mc="http://schemas.openxmlformats.org/markup-compatibility/2006">
          <mc:Choice Requires="x14">
            <control shapeId="10500" r:id="rId130" name="Check Box 260">
              <controlPr defaultSize="0" autoFill="0" autoLine="0" autoPict="0">
                <anchor moveWithCells="1">
                  <from>
                    <xdr:col>4</xdr:col>
                    <xdr:colOff>304800</xdr:colOff>
                    <xdr:row>18</xdr:row>
                    <xdr:rowOff>323850</xdr:rowOff>
                  </from>
                  <to>
                    <xdr:col>4</xdr:col>
                    <xdr:colOff>1600200</xdr:colOff>
                    <xdr:row>18</xdr:row>
                    <xdr:rowOff>768350</xdr:rowOff>
                  </to>
                </anchor>
              </controlPr>
            </control>
          </mc:Choice>
        </mc:AlternateContent>
        <mc:AlternateContent xmlns:mc="http://schemas.openxmlformats.org/markup-compatibility/2006">
          <mc:Choice Requires="x14">
            <control shapeId="10501" r:id="rId131" name="Check Box 261">
              <controlPr defaultSize="0" autoFill="0" autoLine="0" autoPict="0">
                <anchor moveWithCells="1">
                  <from>
                    <xdr:col>4</xdr:col>
                    <xdr:colOff>1695450</xdr:colOff>
                    <xdr:row>18</xdr:row>
                    <xdr:rowOff>323850</xdr:rowOff>
                  </from>
                  <to>
                    <xdr:col>5</xdr:col>
                    <xdr:colOff>304800</xdr:colOff>
                    <xdr:row>18</xdr:row>
                    <xdr:rowOff>768350</xdr:rowOff>
                  </to>
                </anchor>
              </controlPr>
            </control>
          </mc:Choice>
        </mc:AlternateContent>
        <mc:AlternateContent xmlns:mc="http://schemas.openxmlformats.org/markup-compatibility/2006">
          <mc:Choice Requires="x14">
            <control shapeId="10502" r:id="rId132" name="Check Box 262">
              <controlPr defaultSize="0" autoFill="0" autoLine="0" autoPict="0">
                <anchor moveWithCells="1">
                  <from>
                    <xdr:col>3</xdr:col>
                    <xdr:colOff>285750</xdr:colOff>
                    <xdr:row>19</xdr:row>
                    <xdr:rowOff>228600</xdr:rowOff>
                  </from>
                  <to>
                    <xdr:col>3</xdr:col>
                    <xdr:colOff>1422400</xdr:colOff>
                    <xdr:row>20</xdr:row>
                    <xdr:rowOff>6350</xdr:rowOff>
                  </to>
                </anchor>
              </controlPr>
            </control>
          </mc:Choice>
        </mc:AlternateContent>
        <mc:AlternateContent xmlns:mc="http://schemas.openxmlformats.org/markup-compatibility/2006">
          <mc:Choice Requires="x14">
            <control shapeId="10503" r:id="rId133" name="Check Box 263">
              <controlPr defaultSize="0" autoFill="0" autoLine="0" autoPict="0">
                <anchor moveWithCells="1">
                  <from>
                    <xdr:col>3</xdr:col>
                    <xdr:colOff>1511300</xdr:colOff>
                    <xdr:row>19</xdr:row>
                    <xdr:rowOff>228600</xdr:rowOff>
                  </from>
                  <to>
                    <xdr:col>4</xdr:col>
                    <xdr:colOff>285750</xdr:colOff>
                    <xdr:row>20</xdr:row>
                    <xdr:rowOff>6350</xdr:rowOff>
                  </to>
                </anchor>
              </controlPr>
            </control>
          </mc:Choice>
        </mc:AlternateContent>
        <mc:AlternateContent xmlns:mc="http://schemas.openxmlformats.org/markup-compatibility/2006">
          <mc:Choice Requires="x14">
            <control shapeId="10504" r:id="rId134" name="Check Box 264">
              <controlPr defaultSize="0" autoFill="0" autoLine="0" autoPict="0">
                <anchor moveWithCells="1">
                  <from>
                    <xdr:col>4</xdr:col>
                    <xdr:colOff>285750</xdr:colOff>
                    <xdr:row>19</xdr:row>
                    <xdr:rowOff>254000</xdr:rowOff>
                  </from>
                  <to>
                    <xdr:col>4</xdr:col>
                    <xdr:colOff>1581150</xdr:colOff>
                    <xdr:row>19</xdr:row>
                    <xdr:rowOff>635000</xdr:rowOff>
                  </to>
                </anchor>
              </controlPr>
            </control>
          </mc:Choice>
        </mc:AlternateContent>
        <mc:AlternateContent xmlns:mc="http://schemas.openxmlformats.org/markup-compatibility/2006">
          <mc:Choice Requires="x14">
            <control shapeId="10505" r:id="rId135" name="Check Box 265">
              <controlPr defaultSize="0" autoFill="0" autoLine="0" autoPict="0">
                <anchor moveWithCells="1">
                  <from>
                    <xdr:col>4</xdr:col>
                    <xdr:colOff>1676400</xdr:colOff>
                    <xdr:row>19</xdr:row>
                    <xdr:rowOff>254000</xdr:rowOff>
                  </from>
                  <to>
                    <xdr:col>5</xdr:col>
                    <xdr:colOff>285750</xdr:colOff>
                    <xdr:row>19</xdr:row>
                    <xdr:rowOff>635000</xdr:rowOff>
                  </to>
                </anchor>
              </controlPr>
            </control>
          </mc:Choice>
        </mc:AlternateContent>
        <mc:AlternateContent xmlns:mc="http://schemas.openxmlformats.org/markup-compatibility/2006">
          <mc:Choice Requires="x14">
            <control shapeId="10510" r:id="rId136" name="Check Box 270">
              <controlPr defaultSize="0" autoFill="0" autoLine="0" autoPict="0">
                <anchor moveWithCells="1">
                  <from>
                    <xdr:col>3</xdr:col>
                    <xdr:colOff>285750</xdr:colOff>
                    <xdr:row>21</xdr:row>
                    <xdr:rowOff>266700</xdr:rowOff>
                  </from>
                  <to>
                    <xdr:col>3</xdr:col>
                    <xdr:colOff>1422400</xdr:colOff>
                    <xdr:row>21</xdr:row>
                    <xdr:rowOff>723900</xdr:rowOff>
                  </to>
                </anchor>
              </controlPr>
            </control>
          </mc:Choice>
        </mc:AlternateContent>
        <mc:AlternateContent xmlns:mc="http://schemas.openxmlformats.org/markup-compatibility/2006">
          <mc:Choice Requires="x14">
            <control shapeId="10511" r:id="rId137" name="Check Box 271">
              <controlPr defaultSize="0" autoFill="0" autoLine="0" autoPict="0">
                <anchor moveWithCells="1">
                  <from>
                    <xdr:col>3</xdr:col>
                    <xdr:colOff>1511300</xdr:colOff>
                    <xdr:row>21</xdr:row>
                    <xdr:rowOff>266700</xdr:rowOff>
                  </from>
                  <to>
                    <xdr:col>4</xdr:col>
                    <xdr:colOff>285750</xdr:colOff>
                    <xdr:row>21</xdr:row>
                    <xdr:rowOff>723900</xdr:rowOff>
                  </to>
                </anchor>
              </controlPr>
            </control>
          </mc:Choice>
        </mc:AlternateContent>
        <mc:AlternateContent xmlns:mc="http://schemas.openxmlformats.org/markup-compatibility/2006">
          <mc:Choice Requires="x14">
            <control shapeId="10512" r:id="rId138" name="Check Box 272">
              <controlPr defaultSize="0" autoFill="0" autoLine="0" autoPict="0">
                <anchor moveWithCells="1">
                  <from>
                    <xdr:col>4</xdr:col>
                    <xdr:colOff>298450</xdr:colOff>
                    <xdr:row>21</xdr:row>
                    <xdr:rowOff>260350</xdr:rowOff>
                  </from>
                  <to>
                    <xdr:col>4</xdr:col>
                    <xdr:colOff>1447800</xdr:colOff>
                    <xdr:row>21</xdr:row>
                    <xdr:rowOff>711200</xdr:rowOff>
                  </to>
                </anchor>
              </controlPr>
            </control>
          </mc:Choice>
        </mc:AlternateContent>
        <mc:AlternateContent xmlns:mc="http://schemas.openxmlformats.org/markup-compatibility/2006">
          <mc:Choice Requires="x14">
            <control shapeId="10513" r:id="rId139" name="Check Box 273">
              <controlPr defaultSize="0" autoFill="0" autoLine="0" autoPict="0">
                <anchor moveWithCells="1">
                  <from>
                    <xdr:col>4</xdr:col>
                    <xdr:colOff>1536700</xdr:colOff>
                    <xdr:row>21</xdr:row>
                    <xdr:rowOff>260350</xdr:rowOff>
                  </from>
                  <to>
                    <xdr:col>5</xdr:col>
                    <xdr:colOff>0</xdr:colOff>
                    <xdr:row>21</xdr:row>
                    <xdr:rowOff>711200</xdr:rowOff>
                  </to>
                </anchor>
              </controlPr>
            </control>
          </mc:Choice>
        </mc:AlternateContent>
        <mc:AlternateContent xmlns:mc="http://schemas.openxmlformats.org/markup-compatibility/2006">
          <mc:Choice Requires="x14">
            <control shapeId="10514" r:id="rId140" name="Check Box 274">
              <controlPr defaultSize="0" autoFill="0" autoLine="0" autoPict="0">
                <anchor moveWithCells="1">
                  <from>
                    <xdr:col>3</xdr:col>
                    <xdr:colOff>285750</xdr:colOff>
                    <xdr:row>19</xdr:row>
                    <xdr:rowOff>228600</xdr:rowOff>
                  </from>
                  <to>
                    <xdr:col>3</xdr:col>
                    <xdr:colOff>1422400</xdr:colOff>
                    <xdr:row>20</xdr:row>
                    <xdr:rowOff>6350</xdr:rowOff>
                  </to>
                </anchor>
              </controlPr>
            </control>
          </mc:Choice>
        </mc:AlternateContent>
        <mc:AlternateContent xmlns:mc="http://schemas.openxmlformats.org/markup-compatibility/2006">
          <mc:Choice Requires="x14">
            <control shapeId="10515" r:id="rId141" name="Check Box 275">
              <controlPr defaultSize="0" autoFill="0" autoLine="0" autoPict="0">
                <anchor moveWithCells="1">
                  <from>
                    <xdr:col>3</xdr:col>
                    <xdr:colOff>1511300</xdr:colOff>
                    <xdr:row>19</xdr:row>
                    <xdr:rowOff>228600</xdr:rowOff>
                  </from>
                  <to>
                    <xdr:col>4</xdr:col>
                    <xdr:colOff>285750</xdr:colOff>
                    <xdr:row>20</xdr:row>
                    <xdr:rowOff>6350</xdr:rowOff>
                  </to>
                </anchor>
              </controlPr>
            </control>
          </mc:Choice>
        </mc:AlternateContent>
        <mc:AlternateContent xmlns:mc="http://schemas.openxmlformats.org/markup-compatibility/2006">
          <mc:Choice Requires="x14">
            <control shapeId="10516" r:id="rId142" name="Check Box 276">
              <controlPr defaultSize="0" autoFill="0" autoLine="0" autoPict="0">
                <anchor moveWithCells="1">
                  <from>
                    <xdr:col>3</xdr:col>
                    <xdr:colOff>266700</xdr:colOff>
                    <xdr:row>20</xdr:row>
                    <xdr:rowOff>158750</xdr:rowOff>
                  </from>
                  <to>
                    <xdr:col>3</xdr:col>
                    <xdr:colOff>1409700</xdr:colOff>
                    <xdr:row>20</xdr:row>
                    <xdr:rowOff>444500</xdr:rowOff>
                  </to>
                </anchor>
              </controlPr>
            </control>
          </mc:Choice>
        </mc:AlternateContent>
        <mc:AlternateContent xmlns:mc="http://schemas.openxmlformats.org/markup-compatibility/2006">
          <mc:Choice Requires="x14">
            <control shapeId="10517" r:id="rId143" name="Check Box 277">
              <controlPr defaultSize="0" autoFill="0" autoLine="0" autoPict="0">
                <anchor moveWithCells="1">
                  <from>
                    <xdr:col>3</xdr:col>
                    <xdr:colOff>1492250</xdr:colOff>
                    <xdr:row>20</xdr:row>
                    <xdr:rowOff>158750</xdr:rowOff>
                  </from>
                  <to>
                    <xdr:col>4</xdr:col>
                    <xdr:colOff>266700</xdr:colOff>
                    <xdr:row>20</xdr:row>
                    <xdr:rowOff>444500</xdr:rowOff>
                  </to>
                </anchor>
              </controlPr>
            </control>
          </mc:Choice>
        </mc:AlternateContent>
        <mc:AlternateContent xmlns:mc="http://schemas.openxmlformats.org/markup-compatibility/2006">
          <mc:Choice Requires="x14">
            <control shapeId="10518" r:id="rId144" name="Check Box 278">
              <controlPr defaultSize="0" autoFill="0" autoLine="0" autoPict="0">
                <anchor moveWithCells="1">
                  <from>
                    <xdr:col>4</xdr:col>
                    <xdr:colOff>279400</xdr:colOff>
                    <xdr:row>20</xdr:row>
                    <xdr:rowOff>171450</xdr:rowOff>
                  </from>
                  <to>
                    <xdr:col>4</xdr:col>
                    <xdr:colOff>1574800</xdr:colOff>
                    <xdr:row>20</xdr:row>
                    <xdr:rowOff>438150</xdr:rowOff>
                  </to>
                </anchor>
              </controlPr>
            </control>
          </mc:Choice>
        </mc:AlternateContent>
        <mc:AlternateContent xmlns:mc="http://schemas.openxmlformats.org/markup-compatibility/2006">
          <mc:Choice Requires="x14">
            <control shapeId="10519" r:id="rId145" name="Check Box 279">
              <controlPr defaultSize="0" autoFill="0" autoLine="0" autoPict="0">
                <anchor moveWithCells="1">
                  <from>
                    <xdr:col>4</xdr:col>
                    <xdr:colOff>1670050</xdr:colOff>
                    <xdr:row>20</xdr:row>
                    <xdr:rowOff>171450</xdr:rowOff>
                  </from>
                  <to>
                    <xdr:col>5</xdr:col>
                    <xdr:colOff>279400</xdr:colOff>
                    <xdr:row>20</xdr:row>
                    <xdr:rowOff>438150</xdr:rowOff>
                  </to>
                </anchor>
              </controlPr>
            </control>
          </mc:Choice>
        </mc:AlternateContent>
        <mc:AlternateContent xmlns:mc="http://schemas.openxmlformats.org/markup-compatibility/2006">
          <mc:Choice Requires="x14">
            <control shapeId="10520" r:id="rId146" name="Check Box 280">
              <controlPr defaultSize="0" autoFill="0" autoLine="0" autoPict="0">
                <anchor moveWithCells="1">
                  <from>
                    <xdr:col>3</xdr:col>
                    <xdr:colOff>279400</xdr:colOff>
                    <xdr:row>22</xdr:row>
                    <xdr:rowOff>190500</xdr:rowOff>
                  </from>
                  <to>
                    <xdr:col>3</xdr:col>
                    <xdr:colOff>1416050</xdr:colOff>
                    <xdr:row>22</xdr:row>
                    <xdr:rowOff>641350</xdr:rowOff>
                  </to>
                </anchor>
              </controlPr>
            </control>
          </mc:Choice>
        </mc:AlternateContent>
        <mc:AlternateContent xmlns:mc="http://schemas.openxmlformats.org/markup-compatibility/2006">
          <mc:Choice Requires="x14">
            <control shapeId="10521" r:id="rId147" name="Check Box 281">
              <controlPr defaultSize="0" autoFill="0" autoLine="0" autoPict="0">
                <anchor moveWithCells="1">
                  <from>
                    <xdr:col>3</xdr:col>
                    <xdr:colOff>1498600</xdr:colOff>
                    <xdr:row>22</xdr:row>
                    <xdr:rowOff>190500</xdr:rowOff>
                  </from>
                  <to>
                    <xdr:col>4</xdr:col>
                    <xdr:colOff>279400</xdr:colOff>
                    <xdr:row>22</xdr:row>
                    <xdr:rowOff>641350</xdr:rowOff>
                  </to>
                </anchor>
              </controlPr>
            </control>
          </mc:Choice>
        </mc:AlternateContent>
        <mc:AlternateContent xmlns:mc="http://schemas.openxmlformats.org/markup-compatibility/2006">
          <mc:Choice Requires="x14">
            <control shapeId="10522" r:id="rId148" name="Check Box 282">
              <controlPr defaultSize="0" autoFill="0" autoLine="0" autoPict="0">
                <anchor moveWithCells="1">
                  <from>
                    <xdr:col>4</xdr:col>
                    <xdr:colOff>311150</xdr:colOff>
                    <xdr:row>22</xdr:row>
                    <xdr:rowOff>215900</xdr:rowOff>
                  </from>
                  <to>
                    <xdr:col>4</xdr:col>
                    <xdr:colOff>1454150</xdr:colOff>
                    <xdr:row>22</xdr:row>
                    <xdr:rowOff>666750</xdr:rowOff>
                  </to>
                </anchor>
              </controlPr>
            </control>
          </mc:Choice>
        </mc:AlternateContent>
        <mc:AlternateContent xmlns:mc="http://schemas.openxmlformats.org/markup-compatibility/2006">
          <mc:Choice Requires="x14">
            <control shapeId="10523" r:id="rId149" name="Check Box 283">
              <controlPr defaultSize="0" autoFill="0" autoLine="0" autoPict="0">
                <anchor moveWithCells="1">
                  <from>
                    <xdr:col>4</xdr:col>
                    <xdr:colOff>1543050</xdr:colOff>
                    <xdr:row>22</xdr:row>
                    <xdr:rowOff>215900</xdr:rowOff>
                  </from>
                  <to>
                    <xdr:col>4</xdr:col>
                    <xdr:colOff>2686050</xdr:colOff>
                    <xdr:row>22</xdr:row>
                    <xdr:rowOff>666750</xdr:rowOff>
                  </to>
                </anchor>
              </controlPr>
            </control>
          </mc:Choice>
        </mc:AlternateContent>
        <mc:AlternateContent xmlns:mc="http://schemas.openxmlformats.org/markup-compatibility/2006">
          <mc:Choice Requires="x14">
            <control shapeId="10524" r:id="rId150" name="Check Box 284">
              <controlPr defaultSize="0" autoFill="0" autoLine="0" autoPict="0">
                <anchor moveWithCells="1">
                  <from>
                    <xdr:col>3</xdr:col>
                    <xdr:colOff>254000</xdr:colOff>
                    <xdr:row>23</xdr:row>
                    <xdr:rowOff>234950</xdr:rowOff>
                  </from>
                  <to>
                    <xdr:col>3</xdr:col>
                    <xdr:colOff>1390650</xdr:colOff>
                    <xdr:row>24</xdr:row>
                    <xdr:rowOff>0</xdr:rowOff>
                  </to>
                </anchor>
              </controlPr>
            </control>
          </mc:Choice>
        </mc:AlternateContent>
        <mc:AlternateContent xmlns:mc="http://schemas.openxmlformats.org/markup-compatibility/2006">
          <mc:Choice Requires="x14">
            <control shapeId="10525" r:id="rId151" name="Check Box 285">
              <controlPr defaultSize="0" autoFill="0" autoLine="0" autoPict="0">
                <anchor moveWithCells="1">
                  <from>
                    <xdr:col>3</xdr:col>
                    <xdr:colOff>1473200</xdr:colOff>
                    <xdr:row>23</xdr:row>
                    <xdr:rowOff>234950</xdr:rowOff>
                  </from>
                  <to>
                    <xdr:col>4</xdr:col>
                    <xdr:colOff>254000</xdr:colOff>
                    <xdr:row>24</xdr:row>
                    <xdr:rowOff>0</xdr:rowOff>
                  </to>
                </anchor>
              </controlPr>
            </control>
          </mc:Choice>
        </mc:AlternateContent>
        <mc:AlternateContent xmlns:mc="http://schemas.openxmlformats.org/markup-compatibility/2006">
          <mc:Choice Requires="x14">
            <control shapeId="10526" r:id="rId152" name="Check Box 286">
              <controlPr defaultSize="0" autoFill="0" autoLine="0" autoPict="0">
                <anchor moveWithCells="1">
                  <from>
                    <xdr:col>4</xdr:col>
                    <xdr:colOff>298450</xdr:colOff>
                    <xdr:row>23</xdr:row>
                    <xdr:rowOff>254000</xdr:rowOff>
                  </from>
                  <to>
                    <xdr:col>4</xdr:col>
                    <xdr:colOff>1447800</xdr:colOff>
                    <xdr:row>24</xdr:row>
                    <xdr:rowOff>6350</xdr:rowOff>
                  </to>
                </anchor>
              </controlPr>
            </control>
          </mc:Choice>
        </mc:AlternateContent>
        <mc:AlternateContent xmlns:mc="http://schemas.openxmlformats.org/markup-compatibility/2006">
          <mc:Choice Requires="x14">
            <control shapeId="10527" r:id="rId153" name="Check Box 287">
              <controlPr defaultSize="0" autoFill="0" autoLine="0" autoPict="0">
                <anchor moveWithCells="1">
                  <from>
                    <xdr:col>4</xdr:col>
                    <xdr:colOff>1536700</xdr:colOff>
                    <xdr:row>23</xdr:row>
                    <xdr:rowOff>254000</xdr:rowOff>
                  </from>
                  <to>
                    <xdr:col>5</xdr:col>
                    <xdr:colOff>0</xdr:colOff>
                    <xdr:row>24</xdr:row>
                    <xdr:rowOff>6350</xdr:rowOff>
                  </to>
                </anchor>
              </controlPr>
            </control>
          </mc:Choice>
        </mc:AlternateContent>
        <mc:AlternateContent xmlns:mc="http://schemas.openxmlformats.org/markup-compatibility/2006">
          <mc:Choice Requires="x14">
            <control shapeId="10528" r:id="rId154" name="Check Box 288">
              <controlPr defaultSize="0" autoFill="0" autoLine="0" autoPict="0">
                <anchor moveWithCells="1">
                  <from>
                    <xdr:col>3</xdr:col>
                    <xdr:colOff>254000</xdr:colOff>
                    <xdr:row>23</xdr:row>
                    <xdr:rowOff>234950</xdr:rowOff>
                  </from>
                  <to>
                    <xdr:col>3</xdr:col>
                    <xdr:colOff>1390650</xdr:colOff>
                    <xdr:row>24</xdr:row>
                    <xdr:rowOff>0</xdr:rowOff>
                  </to>
                </anchor>
              </controlPr>
            </control>
          </mc:Choice>
        </mc:AlternateContent>
        <mc:AlternateContent xmlns:mc="http://schemas.openxmlformats.org/markup-compatibility/2006">
          <mc:Choice Requires="x14">
            <control shapeId="10529" r:id="rId155" name="Check Box 289">
              <controlPr defaultSize="0" autoFill="0" autoLine="0" autoPict="0">
                <anchor moveWithCells="1">
                  <from>
                    <xdr:col>3</xdr:col>
                    <xdr:colOff>1473200</xdr:colOff>
                    <xdr:row>23</xdr:row>
                    <xdr:rowOff>234950</xdr:rowOff>
                  </from>
                  <to>
                    <xdr:col>4</xdr:col>
                    <xdr:colOff>254000</xdr:colOff>
                    <xdr:row>24</xdr:row>
                    <xdr:rowOff>0</xdr:rowOff>
                  </to>
                </anchor>
              </controlPr>
            </control>
          </mc:Choice>
        </mc:AlternateContent>
        <mc:AlternateContent xmlns:mc="http://schemas.openxmlformats.org/markup-compatibility/2006">
          <mc:Choice Requires="x14">
            <control shapeId="10530" r:id="rId156" name="Check Box 290">
              <controlPr defaultSize="0" autoFill="0" autoLine="0" autoPict="0">
                <anchor moveWithCells="1">
                  <from>
                    <xdr:col>4</xdr:col>
                    <xdr:colOff>298450</xdr:colOff>
                    <xdr:row>23</xdr:row>
                    <xdr:rowOff>254000</xdr:rowOff>
                  </from>
                  <to>
                    <xdr:col>4</xdr:col>
                    <xdr:colOff>1447800</xdr:colOff>
                    <xdr:row>24</xdr:row>
                    <xdr:rowOff>6350</xdr:rowOff>
                  </to>
                </anchor>
              </controlPr>
            </control>
          </mc:Choice>
        </mc:AlternateContent>
        <mc:AlternateContent xmlns:mc="http://schemas.openxmlformats.org/markup-compatibility/2006">
          <mc:Choice Requires="x14">
            <control shapeId="10531" r:id="rId157" name="Check Box 291">
              <controlPr defaultSize="0" autoFill="0" autoLine="0" autoPict="0">
                <anchor moveWithCells="1">
                  <from>
                    <xdr:col>4</xdr:col>
                    <xdr:colOff>1536700</xdr:colOff>
                    <xdr:row>23</xdr:row>
                    <xdr:rowOff>254000</xdr:rowOff>
                  </from>
                  <to>
                    <xdr:col>5</xdr:col>
                    <xdr:colOff>0</xdr:colOff>
                    <xdr:row>24</xdr:row>
                    <xdr:rowOff>6350</xdr:rowOff>
                  </to>
                </anchor>
              </controlPr>
            </control>
          </mc:Choice>
        </mc:AlternateContent>
        <mc:AlternateContent xmlns:mc="http://schemas.openxmlformats.org/markup-compatibility/2006">
          <mc:Choice Requires="x14">
            <control shapeId="10532" r:id="rId158" name="Check Box 292">
              <controlPr defaultSize="0" autoFill="0" autoLine="0" autoPict="0">
                <anchor moveWithCells="1">
                  <from>
                    <xdr:col>3</xdr:col>
                    <xdr:colOff>260350</xdr:colOff>
                    <xdr:row>24</xdr:row>
                    <xdr:rowOff>165100</xdr:rowOff>
                  </from>
                  <to>
                    <xdr:col>3</xdr:col>
                    <xdr:colOff>1397000</xdr:colOff>
                    <xdr:row>24</xdr:row>
                    <xdr:rowOff>615950</xdr:rowOff>
                  </to>
                </anchor>
              </controlPr>
            </control>
          </mc:Choice>
        </mc:AlternateContent>
        <mc:AlternateContent xmlns:mc="http://schemas.openxmlformats.org/markup-compatibility/2006">
          <mc:Choice Requires="x14">
            <control shapeId="10533" r:id="rId159" name="Check Box 293">
              <controlPr defaultSize="0" autoFill="0" autoLine="0" autoPict="0">
                <anchor moveWithCells="1">
                  <from>
                    <xdr:col>3</xdr:col>
                    <xdr:colOff>1485900</xdr:colOff>
                    <xdr:row>24</xdr:row>
                    <xdr:rowOff>165100</xdr:rowOff>
                  </from>
                  <to>
                    <xdr:col>4</xdr:col>
                    <xdr:colOff>260350</xdr:colOff>
                    <xdr:row>24</xdr:row>
                    <xdr:rowOff>615950</xdr:rowOff>
                  </to>
                </anchor>
              </controlPr>
            </control>
          </mc:Choice>
        </mc:AlternateContent>
        <mc:AlternateContent xmlns:mc="http://schemas.openxmlformats.org/markup-compatibility/2006">
          <mc:Choice Requires="x14">
            <control shapeId="10534" r:id="rId160" name="Check Box 294">
              <controlPr defaultSize="0" autoFill="0" autoLine="0" autoPict="0">
                <anchor moveWithCells="1">
                  <from>
                    <xdr:col>4</xdr:col>
                    <xdr:colOff>304800</xdr:colOff>
                    <xdr:row>24</xdr:row>
                    <xdr:rowOff>171450</xdr:rowOff>
                  </from>
                  <to>
                    <xdr:col>4</xdr:col>
                    <xdr:colOff>1454150</xdr:colOff>
                    <xdr:row>24</xdr:row>
                    <xdr:rowOff>628650</xdr:rowOff>
                  </to>
                </anchor>
              </controlPr>
            </control>
          </mc:Choice>
        </mc:AlternateContent>
        <mc:AlternateContent xmlns:mc="http://schemas.openxmlformats.org/markup-compatibility/2006">
          <mc:Choice Requires="x14">
            <control shapeId="10535" r:id="rId161" name="Check Box 295">
              <controlPr defaultSize="0" autoFill="0" autoLine="0" autoPict="0">
                <anchor moveWithCells="1">
                  <from>
                    <xdr:col>4</xdr:col>
                    <xdr:colOff>1536700</xdr:colOff>
                    <xdr:row>24</xdr:row>
                    <xdr:rowOff>171450</xdr:rowOff>
                  </from>
                  <to>
                    <xdr:col>5</xdr:col>
                    <xdr:colOff>6350</xdr:colOff>
                    <xdr:row>24</xdr:row>
                    <xdr:rowOff>628650</xdr:rowOff>
                  </to>
                </anchor>
              </controlPr>
            </control>
          </mc:Choice>
        </mc:AlternateContent>
        <mc:AlternateContent xmlns:mc="http://schemas.openxmlformats.org/markup-compatibility/2006">
          <mc:Choice Requires="x14">
            <control shapeId="10544" r:id="rId162" name="Check Box 304">
              <controlPr defaultSize="0" autoFill="0" autoLine="0" autoPict="0">
                <anchor moveWithCells="1">
                  <from>
                    <xdr:col>3</xdr:col>
                    <xdr:colOff>361950</xdr:colOff>
                    <xdr:row>27</xdr:row>
                    <xdr:rowOff>952500</xdr:rowOff>
                  </from>
                  <to>
                    <xdr:col>3</xdr:col>
                    <xdr:colOff>1498600</xdr:colOff>
                    <xdr:row>27</xdr:row>
                    <xdr:rowOff>1314450</xdr:rowOff>
                  </to>
                </anchor>
              </controlPr>
            </control>
          </mc:Choice>
        </mc:AlternateContent>
        <mc:AlternateContent xmlns:mc="http://schemas.openxmlformats.org/markup-compatibility/2006">
          <mc:Choice Requires="x14">
            <control shapeId="10545" r:id="rId163" name="Check Box 305">
              <controlPr defaultSize="0" autoFill="0" autoLine="0" autoPict="0">
                <anchor moveWithCells="1">
                  <from>
                    <xdr:col>3</xdr:col>
                    <xdr:colOff>1581150</xdr:colOff>
                    <xdr:row>27</xdr:row>
                    <xdr:rowOff>952500</xdr:rowOff>
                  </from>
                  <to>
                    <xdr:col>4</xdr:col>
                    <xdr:colOff>361950</xdr:colOff>
                    <xdr:row>27</xdr:row>
                    <xdr:rowOff>1314450</xdr:rowOff>
                  </to>
                </anchor>
              </controlPr>
            </control>
          </mc:Choice>
        </mc:AlternateContent>
        <mc:AlternateContent xmlns:mc="http://schemas.openxmlformats.org/markup-compatibility/2006">
          <mc:Choice Requires="x14">
            <control shapeId="10546" r:id="rId164" name="Check Box 306">
              <controlPr defaultSize="0" autoFill="0" autoLine="0" autoPict="0">
                <anchor moveWithCells="1">
                  <from>
                    <xdr:col>4</xdr:col>
                    <xdr:colOff>419100</xdr:colOff>
                    <xdr:row>27</xdr:row>
                    <xdr:rowOff>958850</xdr:rowOff>
                  </from>
                  <to>
                    <xdr:col>4</xdr:col>
                    <xdr:colOff>1543050</xdr:colOff>
                    <xdr:row>28</xdr:row>
                    <xdr:rowOff>6350</xdr:rowOff>
                  </to>
                </anchor>
              </controlPr>
            </control>
          </mc:Choice>
        </mc:AlternateContent>
        <mc:AlternateContent xmlns:mc="http://schemas.openxmlformats.org/markup-compatibility/2006">
          <mc:Choice Requires="x14">
            <control shapeId="10547" r:id="rId165" name="Check Box 307">
              <controlPr defaultSize="0" autoFill="0" autoLine="0" autoPict="0">
                <anchor moveWithCells="1">
                  <from>
                    <xdr:col>4</xdr:col>
                    <xdr:colOff>1631950</xdr:colOff>
                    <xdr:row>27</xdr:row>
                    <xdr:rowOff>958850</xdr:rowOff>
                  </from>
                  <to>
                    <xdr:col>5</xdr:col>
                    <xdr:colOff>69850</xdr:colOff>
                    <xdr:row>28</xdr:row>
                    <xdr:rowOff>6350</xdr:rowOff>
                  </to>
                </anchor>
              </controlPr>
            </control>
          </mc:Choice>
        </mc:AlternateContent>
        <mc:AlternateContent xmlns:mc="http://schemas.openxmlformats.org/markup-compatibility/2006">
          <mc:Choice Requires="x14">
            <control shapeId="10548" r:id="rId166" name="Check Box 308">
              <controlPr defaultSize="0" autoFill="0" autoLine="0" autoPict="0">
                <anchor moveWithCells="1">
                  <from>
                    <xdr:col>3</xdr:col>
                    <xdr:colOff>368300</xdr:colOff>
                    <xdr:row>34</xdr:row>
                    <xdr:rowOff>571500</xdr:rowOff>
                  </from>
                  <to>
                    <xdr:col>3</xdr:col>
                    <xdr:colOff>1504950</xdr:colOff>
                    <xdr:row>34</xdr:row>
                    <xdr:rowOff>933450</xdr:rowOff>
                  </to>
                </anchor>
              </controlPr>
            </control>
          </mc:Choice>
        </mc:AlternateContent>
        <mc:AlternateContent xmlns:mc="http://schemas.openxmlformats.org/markup-compatibility/2006">
          <mc:Choice Requires="x14">
            <control shapeId="10549" r:id="rId167" name="Check Box 309">
              <controlPr defaultSize="0" autoFill="0" autoLine="0" autoPict="0">
                <anchor moveWithCells="1">
                  <from>
                    <xdr:col>3</xdr:col>
                    <xdr:colOff>1593850</xdr:colOff>
                    <xdr:row>34</xdr:row>
                    <xdr:rowOff>571500</xdr:rowOff>
                  </from>
                  <to>
                    <xdr:col>4</xdr:col>
                    <xdr:colOff>368300</xdr:colOff>
                    <xdr:row>34</xdr:row>
                    <xdr:rowOff>933450</xdr:rowOff>
                  </to>
                </anchor>
              </controlPr>
            </control>
          </mc:Choice>
        </mc:AlternateContent>
        <mc:AlternateContent xmlns:mc="http://schemas.openxmlformats.org/markup-compatibility/2006">
          <mc:Choice Requires="x14">
            <control shapeId="10550" r:id="rId168" name="Check Box 310">
              <controlPr defaultSize="0" autoFill="0" autoLine="0" autoPict="0">
                <anchor moveWithCells="1">
                  <from>
                    <xdr:col>4</xdr:col>
                    <xdr:colOff>552450</xdr:colOff>
                    <xdr:row>34</xdr:row>
                    <xdr:rowOff>558800</xdr:rowOff>
                  </from>
                  <to>
                    <xdr:col>4</xdr:col>
                    <xdr:colOff>1676400</xdr:colOff>
                    <xdr:row>34</xdr:row>
                    <xdr:rowOff>927100</xdr:rowOff>
                  </to>
                </anchor>
              </controlPr>
            </control>
          </mc:Choice>
        </mc:AlternateContent>
        <mc:AlternateContent xmlns:mc="http://schemas.openxmlformats.org/markup-compatibility/2006">
          <mc:Choice Requires="x14">
            <control shapeId="10551" r:id="rId169" name="Check Box 311">
              <controlPr defaultSize="0" autoFill="0" autoLine="0" autoPict="0">
                <anchor moveWithCells="1">
                  <from>
                    <xdr:col>4</xdr:col>
                    <xdr:colOff>1758950</xdr:colOff>
                    <xdr:row>34</xdr:row>
                    <xdr:rowOff>558800</xdr:rowOff>
                  </from>
                  <to>
                    <xdr:col>5</xdr:col>
                    <xdr:colOff>196850</xdr:colOff>
                    <xdr:row>34</xdr:row>
                    <xdr:rowOff>927100</xdr:rowOff>
                  </to>
                </anchor>
              </controlPr>
            </control>
          </mc:Choice>
        </mc:AlternateContent>
        <mc:AlternateContent xmlns:mc="http://schemas.openxmlformats.org/markup-compatibility/2006">
          <mc:Choice Requires="x14">
            <control shapeId="10552" r:id="rId170" name="Check Box 312">
              <controlPr defaultSize="0" autoFill="0" autoLine="0" autoPict="0">
                <anchor moveWithCells="1">
                  <from>
                    <xdr:col>3</xdr:col>
                    <xdr:colOff>438150</xdr:colOff>
                    <xdr:row>42</xdr:row>
                    <xdr:rowOff>196850</xdr:rowOff>
                  </from>
                  <to>
                    <xdr:col>3</xdr:col>
                    <xdr:colOff>1574800</xdr:colOff>
                    <xdr:row>43</xdr:row>
                    <xdr:rowOff>19050</xdr:rowOff>
                  </to>
                </anchor>
              </controlPr>
            </control>
          </mc:Choice>
        </mc:AlternateContent>
        <mc:AlternateContent xmlns:mc="http://schemas.openxmlformats.org/markup-compatibility/2006">
          <mc:Choice Requires="x14">
            <control shapeId="10553" r:id="rId171" name="Check Box 313">
              <controlPr defaultSize="0" autoFill="0" autoLine="0" autoPict="0">
                <anchor moveWithCells="1">
                  <from>
                    <xdr:col>3</xdr:col>
                    <xdr:colOff>1657350</xdr:colOff>
                    <xdr:row>42</xdr:row>
                    <xdr:rowOff>196850</xdr:rowOff>
                  </from>
                  <to>
                    <xdr:col>4</xdr:col>
                    <xdr:colOff>431800</xdr:colOff>
                    <xdr:row>43</xdr:row>
                    <xdr:rowOff>19050</xdr:rowOff>
                  </to>
                </anchor>
              </controlPr>
            </control>
          </mc:Choice>
        </mc:AlternateContent>
        <mc:AlternateContent xmlns:mc="http://schemas.openxmlformats.org/markup-compatibility/2006">
          <mc:Choice Requires="x14">
            <control shapeId="10554" r:id="rId172" name="Check Box 314">
              <controlPr defaultSize="0" autoFill="0" autoLine="0" autoPict="0">
                <anchor moveWithCells="1">
                  <from>
                    <xdr:col>3</xdr:col>
                    <xdr:colOff>482600</xdr:colOff>
                    <xdr:row>43</xdr:row>
                    <xdr:rowOff>850900</xdr:rowOff>
                  </from>
                  <to>
                    <xdr:col>3</xdr:col>
                    <xdr:colOff>1612900</xdr:colOff>
                    <xdr:row>43</xdr:row>
                    <xdr:rowOff>2305050</xdr:rowOff>
                  </to>
                </anchor>
              </controlPr>
            </control>
          </mc:Choice>
        </mc:AlternateContent>
        <mc:AlternateContent xmlns:mc="http://schemas.openxmlformats.org/markup-compatibility/2006">
          <mc:Choice Requires="x14">
            <control shapeId="10555" r:id="rId173" name="Check Box 315">
              <controlPr defaultSize="0" autoFill="0" autoLine="0" autoPict="0">
                <anchor moveWithCells="1">
                  <from>
                    <xdr:col>3</xdr:col>
                    <xdr:colOff>1701800</xdr:colOff>
                    <xdr:row>43</xdr:row>
                    <xdr:rowOff>850900</xdr:rowOff>
                  </from>
                  <to>
                    <xdr:col>4</xdr:col>
                    <xdr:colOff>476250</xdr:colOff>
                    <xdr:row>43</xdr:row>
                    <xdr:rowOff>2305050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52"/>
  <sheetViews>
    <sheetView zoomScale="133" zoomScaleNormal="133" workbookViewId="0">
      <selection activeCell="E42" sqref="E42:H42"/>
    </sheetView>
  </sheetViews>
  <sheetFormatPr defaultColWidth="9.1796875" defaultRowHeight="14" x14ac:dyDescent="0.35"/>
  <cols>
    <col min="1" max="2" width="1.81640625" style="271" customWidth="1"/>
    <col min="3" max="3" width="50" style="271" customWidth="1"/>
    <col min="4" max="4" width="29.453125" style="271" customWidth="1"/>
    <col min="5" max="5" width="19.453125" style="271" customWidth="1"/>
    <col min="6" max="6" width="21.1796875" style="271" customWidth="1"/>
    <col min="7" max="7" width="26.1796875" style="271" customWidth="1"/>
    <col min="8" max="8" width="57.453125" style="271" bestFit="1" customWidth="1"/>
    <col min="9" max="10" width="1.81640625" style="271" customWidth="1"/>
    <col min="11" max="16384" width="9.1796875" style="271"/>
  </cols>
  <sheetData>
    <row r="1" spans="2:9" ht="14.5" thickBot="1" x14ac:dyDescent="0.4"/>
    <row r="2" spans="2:9" ht="14.5" thickBot="1" x14ac:dyDescent="0.4">
      <c r="B2" s="303"/>
      <c r="C2" s="302"/>
      <c r="D2" s="302"/>
      <c r="E2" s="302"/>
      <c r="F2" s="302"/>
      <c r="G2" s="302"/>
      <c r="H2" s="302"/>
      <c r="I2" s="301"/>
    </row>
    <row r="3" spans="2:9" ht="20.5" thickBot="1" x14ac:dyDescent="0.4">
      <c r="B3" s="276"/>
      <c r="C3" s="823" t="s">
        <v>700</v>
      </c>
      <c r="D3" s="824"/>
      <c r="E3" s="824"/>
      <c r="F3" s="824"/>
      <c r="G3" s="824"/>
      <c r="H3" s="825"/>
      <c r="I3" s="288"/>
    </row>
    <row r="4" spans="2:9" x14ac:dyDescent="0.35">
      <c r="B4" s="276"/>
      <c r="C4" s="289"/>
      <c r="D4" s="289"/>
      <c r="E4" s="289"/>
      <c r="F4" s="289"/>
      <c r="G4" s="289"/>
      <c r="H4" s="289"/>
      <c r="I4" s="288"/>
    </row>
    <row r="5" spans="2:9" x14ac:dyDescent="0.35">
      <c r="B5" s="276"/>
      <c r="C5" s="289"/>
      <c r="D5" s="289"/>
      <c r="E5" s="289"/>
      <c r="F5" s="289"/>
      <c r="G5" s="289"/>
      <c r="H5" s="289"/>
      <c r="I5" s="288"/>
    </row>
    <row r="6" spans="2:9" x14ac:dyDescent="0.35">
      <c r="B6" s="276"/>
      <c r="C6" s="290" t="s">
        <v>757</v>
      </c>
      <c r="D6" s="289"/>
      <c r="E6" s="289"/>
      <c r="F6" s="289"/>
      <c r="G6" s="289"/>
      <c r="H6" s="289"/>
      <c r="I6" s="288"/>
    </row>
    <row r="7" spans="2:9" ht="14.5" thickBot="1" x14ac:dyDescent="0.4">
      <c r="B7" s="276"/>
      <c r="C7" s="289"/>
      <c r="D7" s="289"/>
      <c r="E7" s="289"/>
      <c r="F7" s="289"/>
      <c r="G7" s="289"/>
      <c r="H7" s="289"/>
      <c r="I7" s="288"/>
    </row>
    <row r="8" spans="2:9" ht="152" customHeight="1" x14ac:dyDescent="0.35">
      <c r="B8" s="276"/>
      <c r="C8" s="748" t="s">
        <v>699</v>
      </c>
      <c r="D8" s="749"/>
      <c r="E8" s="827" t="s">
        <v>1082</v>
      </c>
      <c r="F8" s="828"/>
      <c r="G8" s="828"/>
      <c r="H8" s="829"/>
      <c r="I8" s="288"/>
    </row>
    <row r="9" spans="2:9" ht="45" customHeight="1" thickBot="1" x14ac:dyDescent="0.4">
      <c r="B9" s="276"/>
      <c r="C9" s="745" t="s">
        <v>698</v>
      </c>
      <c r="D9" s="746"/>
      <c r="E9" s="831" t="s">
        <v>1083</v>
      </c>
      <c r="F9" s="831"/>
      <c r="G9" s="831"/>
      <c r="H9" s="832"/>
      <c r="I9" s="288"/>
    </row>
    <row r="10" spans="2:9" ht="15" customHeight="1" thickBot="1" x14ac:dyDescent="0.4">
      <c r="B10" s="276"/>
      <c r="C10" s="826"/>
      <c r="D10" s="826"/>
      <c r="E10" s="830"/>
      <c r="F10" s="830"/>
      <c r="G10" s="830"/>
      <c r="H10" s="830"/>
      <c r="I10" s="288"/>
    </row>
    <row r="11" spans="2:9" ht="30" customHeight="1" x14ac:dyDescent="0.35">
      <c r="B11" s="276"/>
      <c r="C11" s="820" t="s">
        <v>697</v>
      </c>
      <c r="D11" s="821"/>
      <c r="E11" s="821"/>
      <c r="F11" s="821"/>
      <c r="G11" s="821"/>
      <c r="H11" s="822"/>
      <c r="I11" s="288"/>
    </row>
    <row r="12" spans="2:9" x14ac:dyDescent="0.35">
      <c r="B12" s="276"/>
      <c r="C12" s="300" t="s">
        <v>781</v>
      </c>
      <c r="D12" s="299" t="s">
        <v>782</v>
      </c>
      <c r="E12" s="299" t="s">
        <v>233</v>
      </c>
      <c r="F12" s="299" t="s">
        <v>232</v>
      </c>
      <c r="G12" s="299" t="s">
        <v>696</v>
      </c>
      <c r="H12" s="298" t="s">
        <v>695</v>
      </c>
      <c r="I12" s="288"/>
    </row>
    <row r="13" spans="2:9" ht="86" customHeight="1" x14ac:dyDescent="0.35">
      <c r="B13" s="276"/>
      <c r="C13" s="507" t="s">
        <v>1084</v>
      </c>
      <c r="D13" s="784" t="s">
        <v>1085</v>
      </c>
      <c r="E13" s="784" t="s">
        <v>1086</v>
      </c>
      <c r="F13" s="784" t="s">
        <v>1087</v>
      </c>
      <c r="G13" s="784" t="s">
        <v>1088</v>
      </c>
      <c r="H13" s="785" t="s">
        <v>1117</v>
      </c>
      <c r="I13" s="288"/>
    </row>
    <row r="14" spans="2:9" ht="87" customHeight="1" x14ac:dyDescent="0.35">
      <c r="B14" s="276"/>
      <c r="C14" s="507" t="s">
        <v>1089</v>
      </c>
      <c r="D14" s="779"/>
      <c r="E14" s="779"/>
      <c r="F14" s="779"/>
      <c r="G14" s="779"/>
      <c r="H14" s="782"/>
      <c r="I14" s="288"/>
    </row>
    <row r="15" spans="2:9" ht="96" customHeight="1" thickBot="1" x14ac:dyDescent="0.4">
      <c r="B15" s="276"/>
      <c r="C15" s="507" t="s">
        <v>1090</v>
      </c>
      <c r="D15" s="779"/>
      <c r="E15" s="779"/>
      <c r="F15" s="779"/>
      <c r="G15" s="780"/>
      <c r="H15" s="783"/>
      <c r="I15" s="288"/>
    </row>
    <row r="16" spans="2:9" ht="264" customHeight="1" thickBot="1" x14ac:dyDescent="0.4">
      <c r="B16" s="276"/>
      <c r="C16" s="508" t="s">
        <v>1091</v>
      </c>
      <c r="D16" s="509" t="s">
        <v>1092</v>
      </c>
      <c r="E16" s="509" t="s">
        <v>1093</v>
      </c>
      <c r="F16" s="509" t="s">
        <v>1094</v>
      </c>
      <c r="G16" s="509" t="s">
        <v>1095</v>
      </c>
      <c r="H16" s="510" t="s">
        <v>1096</v>
      </c>
      <c r="I16" s="288"/>
    </row>
    <row r="17" spans="2:9" ht="35" customHeight="1" x14ac:dyDescent="0.35">
      <c r="B17" s="276"/>
      <c r="C17" s="511" t="s">
        <v>1091</v>
      </c>
      <c r="D17" s="778" t="s">
        <v>1097</v>
      </c>
      <c r="E17" s="778" t="s">
        <v>1098</v>
      </c>
      <c r="F17" s="778" t="s">
        <v>1099</v>
      </c>
      <c r="G17" s="778" t="s">
        <v>1100</v>
      </c>
      <c r="H17" s="781" t="s">
        <v>1101</v>
      </c>
      <c r="I17" s="288"/>
    </row>
    <row r="18" spans="2:9" ht="35" customHeight="1" x14ac:dyDescent="0.35">
      <c r="B18" s="276"/>
      <c r="C18" s="507" t="s">
        <v>1102</v>
      </c>
      <c r="D18" s="779"/>
      <c r="E18" s="779"/>
      <c r="F18" s="779"/>
      <c r="G18" s="779"/>
      <c r="H18" s="782"/>
      <c r="I18" s="288"/>
    </row>
    <row r="19" spans="2:9" ht="35" customHeight="1" x14ac:dyDescent="0.35">
      <c r="B19" s="276"/>
      <c r="C19" s="507" t="s">
        <v>1103</v>
      </c>
      <c r="D19" s="779"/>
      <c r="E19" s="779"/>
      <c r="F19" s="779"/>
      <c r="G19" s="779"/>
      <c r="H19" s="782"/>
      <c r="I19" s="288"/>
    </row>
    <row r="20" spans="2:9" ht="35" customHeight="1" thickBot="1" x14ac:dyDescent="0.4">
      <c r="B20" s="276"/>
      <c r="C20" s="512" t="s">
        <v>1104</v>
      </c>
      <c r="D20" s="780"/>
      <c r="E20" s="780"/>
      <c r="F20" s="780"/>
      <c r="G20" s="780"/>
      <c r="H20" s="783"/>
      <c r="I20" s="288"/>
    </row>
    <row r="21" spans="2:9" ht="147" customHeight="1" thickBot="1" x14ac:dyDescent="0.4">
      <c r="B21" s="276"/>
      <c r="C21" s="508" t="s">
        <v>1105</v>
      </c>
      <c r="D21" s="509" t="s">
        <v>1106</v>
      </c>
      <c r="E21" s="513" t="s">
        <v>1107</v>
      </c>
      <c r="F21" s="514" t="s">
        <v>1108</v>
      </c>
      <c r="G21" s="514" t="s">
        <v>1109</v>
      </c>
      <c r="H21" s="510" t="s">
        <v>1110</v>
      </c>
      <c r="I21" s="288"/>
    </row>
    <row r="22" spans="2:9" ht="144" customHeight="1" x14ac:dyDescent="0.35">
      <c r="B22" s="276"/>
      <c r="C22" s="511" t="s">
        <v>1111</v>
      </c>
      <c r="D22" s="515" t="s">
        <v>1112</v>
      </c>
      <c r="E22" s="516" t="s">
        <v>1113</v>
      </c>
      <c r="F22" s="516" t="s">
        <v>1114</v>
      </c>
      <c r="G22" s="516" t="s">
        <v>1115</v>
      </c>
      <c r="H22" s="517" t="s">
        <v>1116</v>
      </c>
      <c r="I22" s="288"/>
    </row>
    <row r="23" spans="2:9" ht="30" customHeight="1" x14ac:dyDescent="0.35">
      <c r="B23" s="276"/>
      <c r="C23" s="297"/>
      <c r="D23" s="296"/>
      <c r="E23" s="296"/>
      <c r="F23" s="296"/>
      <c r="G23" s="296"/>
      <c r="H23" s="295"/>
      <c r="I23" s="288"/>
    </row>
    <row r="24" spans="2:9" ht="30" customHeight="1" thickBot="1" x14ac:dyDescent="0.4">
      <c r="B24" s="276"/>
      <c r="C24" s="294"/>
      <c r="D24" s="293"/>
      <c r="E24" s="293"/>
      <c r="F24" s="293"/>
      <c r="G24" s="293"/>
      <c r="H24" s="292"/>
      <c r="I24" s="288"/>
    </row>
    <row r="25" spans="2:9" x14ac:dyDescent="0.35">
      <c r="B25" s="276"/>
      <c r="C25" s="289"/>
      <c r="D25" s="289"/>
      <c r="E25" s="289"/>
      <c r="F25" s="289"/>
      <c r="G25" s="289"/>
      <c r="H25" s="289"/>
      <c r="I25" s="288"/>
    </row>
    <row r="26" spans="2:9" x14ac:dyDescent="0.35">
      <c r="B26" s="276"/>
      <c r="C26" s="236"/>
      <c r="D26" s="289"/>
      <c r="E26" s="289"/>
      <c r="F26" s="289"/>
      <c r="G26" s="289"/>
      <c r="H26" s="289"/>
      <c r="I26" s="288"/>
    </row>
    <row r="27" spans="2:9" s="272" customFormat="1" x14ac:dyDescent="0.35">
      <c r="B27" s="276"/>
      <c r="C27" s="290" t="s">
        <v>758</v>
      </c>
      <c r="D27" s="289"/>
      <c r="E27" s="289"/>
      <c r="F27" s="289"/>
      <c r="G27" s="289"/>
      <c r="H27" s="289"/>
      <c r="I27" s="288"/>
    </row>
    <row r="28" spans="2:9" s="272" customFormat="1" ht="14.5" thickBot="1" x14ac:dyDescent="0.4">
      <c r="B28" s="276"/>
      <c r="C28" s="290"/>
      <c r="D28" s="289"/>
      <c r="E28" s="289"/>
      <c r="F28" s="289"/>
      <c r="G28" s="289"/>
      <c r="H28" s="289"/>
      <c r="I28" s="288"/>
    </row>
    <row r="29" spans="2:9" s="272" customFormat="1" ht="30" customHeight="1" x14ac:dyDescent="0.35">
      <c r="B29" s="276"/>
      <c r="C29" s="807" t="s">
        <v>783</v>
      </c>
      <c r="D29" s="808"/>
      <c r="E29" s="808"/>
      <c r="F29" s="808"/>
      <c r="G29" s="808"/>
      <c r="H29" s="809"/>
      <c r="I29" s="288"/>
    </row>
    <row r="30" spans="2:9" ht="30" customHeight="1" x14ac:dyDescent="0.35">
      <c r="B30" s="276"/>
      <c r="C30" s="786" t="s">
        <v>784</v>
      </c>
      <c r="D30" s="787"/>
      <c r="E30" s="787" t="s">
        <v>695</v>
      </c>
      <c r="F30" s="787"/>
      <c r="G30" s="787"/>
      <c r="H30" s="790"/>
      <c r="I30" s="288"/>
    </row>
    <row r="31" spans="2:9" ht="83" customHeight="1" x14ac:dyDescent="0.35">
      <c r="B31" s="276"/>
      <c r="C31" s="816" t="s">
        <v>1118</v>
      </c>
      <c r="D31" s="817"/>
      <c r="E31" s="813" t="s">
        <v>1119</v>
      </c>
      <c r="F31" s="814"/>
      <c r="G31" s="814"/>
      <c r="H31" s="815"/>
      <c r="I31" s="288"/>
    </row>
    <row r="32" spans="2:9" ht="99" customHeight="1" x14ac:dyDescent="0.35">
      <c r="B32" s="276"/>
      <c r="C32" s="818"/>
      <c r="D32" s="819"/>
      <c r="E32" s="810" t="s">
        <v>1252</v>
      </c>
      <c r="F32" s="811"/>
      <c r="G32" s="811"/>
      <c r="H32" s="812"/>
      <c r="I32" s="288"/>
    </row>
    <row r="33" spans="2:9" ht="30" customHeight="1" thickBot="1" x14ac:dyDescent="0.4">
      <c r="B33" s="276"/>
      <c r="C33" s="806"/>
      <c r="D33" s="739"/>
      <c r="E33" s="731"/>
      <c r="F33" s="731"/>
      <c r="G33" s="731"/>
      <c r="H33" s="732"/>
      <c r="I33" s="288"/>
    </row>
    <row r="34" spans="2:9" x14ac:dyDescent="0.35">
      <c r="B34" s="276"/>
      <c r="C34" s="289"/>
      <c r="D34" s="289"/>
      <c r="E34" s="289"/>
      <c r="F34" s="289"/>
      <c r="G34" s="289"/>
      <c r="H34" s="289"/>
      <c r="I34" s="288"/>
    </row>
    <row r="35" spans="2:9" x14ac:dyDescent="0.35">
      <c r="B35" s="276"/>
      <c r="C35" s="289"/>
      <c r="D35" s="289"/>
      <c r="E35" s="289"/>
      <c r="F35" s="289"/>
      <c r="G35" s="289"/>
      <c r="H35" s="289"/>
      <c r="I35" s="288"/>
    </row>
    <row r="36" spans="2:9" x14ac:dyDescent="0.35">
      <c r="B36" s="276"/>
      <c r="C36" s="290" t="s">
        <v>694</v>
      </c>
      <c r="D36" s="290"/>
      <c r="E36" s="289"/>
      <c r="F36" s="289"/>
      <c r="G36" s="289"/>
      <c r="H36" s="289"/>
      <c r="I36" s="288"/>
    </row>
    <row r="37" spans="2:9" ht="14.5" thickBot="1" x14ac:dyDescent="0.4">
      <c r="B37" s="276"/>
      <c r="C37" s="291"/>
      <c r="D37" s="289"/>
      <c r="E37" s="289"/>
      <c r="F37" s="289"/>
      <c r="G37" s="289"/>
      <c r="H37" s="289"/>
      <c r="I37" s="288"/>
    </row>
    <row r="38" spans="2:9" ht="45" customHeight="1" x14ac:dyDescent="0.35">
      <c r="B38" s="276"/>
      <c r="C38" s="748" t="s">
        <v>693</v>
      </c>
      <c r="D38" s="749"/>
      <c r="E38" s="797" t="s">
        <v>1120</v>
      </c>
      <c r="F38" s="797"/>
      <c r="G38" s="797"/>
      <c r="H38" s="798"/>
      <c r="I38" s="288"/>
    </row>
    <row r="39" spans="2:9" ht="45" customHeight="1" x14ac:dyDescent="0.35">
      <c r="B39" s="276"/>
      <c r="C39" s="743" t="s">
        <v>692</v>
      </c>
      <c r="D39" s="744"/>
      <c r="E39" s="799" t="s">
        <v>11</v>
      </c>
      <c r="F39" s="799"/>
      <c r="G39" s="799"/>
      <c r="H39" s="800"/>
      <c r="I39" s="288"/>
    </row>
    <row r="40" spans="2:9" ht="64" customHeight="1" x14ac:dyDescent="0.35">
      <c r="B40" s="276"/>
      <c r="C40" s="743" t="s">
        <v>785</v>
      </c>
      <c r="D40" s="744"/>
      <c r="E40" s="801" t="s">
        <v>1121</v>
      </c>
      <c r="F40" s="801"/>
      <c r="G40" s="801"/>
      <c r="H40" s="802"/>
      <c r="I40" s="288"/>
    </row>
    <row r="41" spans="2:9" ht="45" customHeight="1" x14ac:dyDescent="0.35">
      <c r="B41" s="276"/>
      <c r="C41" s="743" t="s">
        <v>786</v>
      </c>
      <c r="D41" s="744"/>
      <c r="E41" s="721" t="s">
        <v>1122</v>
      </c>
      <c r="F41" s="721"/>
      <c r="G41" s="721"/>
      <c r="H41" s="803"/>
      <c r="I41" s="288"/>
    </row>
    <row r="42" spans="2:9" ht="68" customHeight="1" thickBot="1" x14ac:dyDescent="0.4">
      <c r="B42" s="276"/>
      <c r="C42" s="745" t="s">
        <v>691</v>
      </c>
      <c r="D42" s="746"/>
      <c r="E42" s="804" t="s">
        <v>1123</v>
      </c>
      <c r="F42" s="804"/>
      <c r="G42" s="804"/>
      <c r="H42" s="805"/>
      <c r="I42" s="288"/>
    </row>
    <row r="43" spans="2:9" customFormat="1" ht="15" customHeight="1" x14ac:dyDescent="0.35">
      <c r="B43" s="90"/>
      <c r="C43" s="91"/>
      <c r="D43" s="91"/>
      <c r="E43" s="91"/>
      <c r="F43" s="91"/>
      <c r="G43" s="91"/>
      <c r="H43" s="91"/>
      <c r="I43" s="93"/>
    </row>
    <row r="44" spans="2:9" x14ac:dyDescent="0.35">
      <c r="B44" s="276"/>
      <c r="C44" s="236"/>
      <c r="D44" s="289"/>
      <c r="E44" s="289"/>
      <c r="F44" s="289"/>
      <c r="G44" s="289"/>
      <c r="H44" s="289"/>
      <c r="I44" s="288"/>
    </row>
    <row r="45" spans="2:9" x14ac:dyDescent="0.35">
      <c r="B45" s="276"/>
      <c r="C45" s="290" t="s">
        <v>690</v>
      </c>
      <c r="D45" s="289"/>
      <c r="E45" s="289"/>
      <c r="F45" s="289"/>
      <c r="G45" s="289"/>
      <c r="H45" s="289"/>
      <c r="I45" s="288"/>
    </row>
    <row r="46" spans="2:9" ht="14.5" thickBot="1" x14ac:dyDescent="0.4">
      <c r="B46" s="276"/>
      <c r="C46" s="290"/>
      <c r="D46" s="289"/>
      <c r="E46" s="289"/>
      <c r="F46" s="289"/>
      <c r="G46" s="289"/>
      <c r="H46" s="289"/>
      <c r="I46" s="288"/>
    </row>
    <row r="47" spans="2:9" ht="45" customHeight="1" x14ac:dyDescent="0.35">
      <c r="B47" s="276"/>
      <c r="C47" s="748" t="s">
        <v>756</v>
      </c>
      <c r="D47" s="749"/>
      <c r="E47" s="788"/>
      <c r="F47" s="788"/>
      <c r="G47" s="788"/>
      <c r="H47" s="789"/>
      <c r="I47" s="288"/>
    </row>
    <row r="48" spans="2:9" ht="45" customHeight="1" x14ac:dyDescent="0.35">
      <c r="B48" s="276"/>
      <c r="C48" s="786" t="s">
        <v>787</v>
      </c>
      <c r="D48" s="787"/>
      <c r="E48" s="787" t="s">
        <v>1124</v>
      </c>
      <c r="F48" s="787"/>
      <c r="G48" s="787"/>
      <c r="H48" s="790"/>
      <c r="I48" s="288"/>
    </row>
    <row r="49" spans="2:9" ht="45" customHeight="1" x14ac:dyDescent="0.35">
      <c r="B49" s="276"/>
      <c r="C49" s="735" t="s">
        <v>882</v>
      </c>
      <c r="D49" s="736"/>
      <c r="E49" s="733"/>
      <c r="F49" s="796"/>
      <c r="G49" s="796"/>
      <c r="H49" s="734"/>
      <c r="I49" s="288"/>
    </row>
    <row r="50" spans="2:9" ht="45" customHeight="1" thickBot="1" x14ac:dyDescent="0.4">
      <c r="B50" s="276"/>
      <c r="C50" s="791"/>
      <c r="D50" s="792"/>
      <c r="E50" s="793"/>
      <c r="F50" s="794"/>
      <c r="G50" s="794"/>
      <c r="H50" s="795"/>
      <c r="I50" s="288"/>
    </row>
    <row r="51" spans="2:9" x14ac:dyDescent="0.35">
      <c r="B51" s="276"/>
      <c r="C51" s="289"/>
      <c r="D51" s="289"/>
      <c r="E51" s="289"/>
      <c r="F51" s="289"/>
      <c r="G51" s="289"/>
      <c r="H51" s="289"/>
      <c r="I51" s="288"/>
    </row>
    <row r="52" spans="2:9" ht="14.5" thickBot="1" x14ac:dyDescent="0.4">
      <c r="B52" s="287"/>
      <c r="C52" s="286"/>
      <c r="D52" s="286"/>
      <c r="E52" s="286"/>
      <c r="F52" s="286"/>
      <c r="G52" s="286"/>
      <c r="H52" s="286"/>
      <c r="I52" s="285"/>
    </row>
  </sheetData>
  <mergeCells count="44">
    <mergeCell ref="C11:H11"/>
    <mergeCell ref="C3:H3"/>
    <mergeCell ref="C8:D8"/>
    <mergeCell ref="C10:D10"/>
    <mergeCell ref="E8:H8"/>
    <mergeCell ref="E10:H10"/>
    <mergeCell ref="C9:D9"/>
    <mergeCell ref="E9:H9"/>
    <mergeCell ref="C30:D30"/>
    <mergeCell ref="E30:H30"/>
    <mergeCell ref="C33:D33"/>
    <mergeCell ref="E33:H33"/>
    <mergeCell ref="C29:H29"/>
    <mergeCell ref="E32:H32"/>
    <mergeCell ref="E31:H31"/>
    <mergeCell ref="C31:D32"/>
    <mergeCell ref="C38:D38"/>
    <mergeCell ref="C39:D39"/>
    <mergeCell ref="C40:D40"/>
    <mergeCell ref="C41:D41"/>
    <mergeCell ref="C42:D42"/>
    <mergeCell ref="E38:H38"/>
    <mergeCell ref="E39:H39"/>
    <mergeCell ref="E40:H40"/>
    <mergeCell ref="E41:H41"/>
    <mergeCell ref="E42:H42"/>
    <mergeCell ref="C47:D47"/>
    <mergeCell ref="C48:D48"/>
    <mergeCell ref="E47:H47"/>
    <mergeCell ref="E48:H48"/>
    <mergeCell ref="C50:D50"/>
    <mergeCell ref="E50:H50"/>
    <mergeCell ref="C49:D49"/>
    <mergeCell ref="E49:H49"/>
    <mergeCell ref="D13:D15"/>
    <mergeCell ref="E13:E15"/>
    <mergeCell ref="F13:F15"/>
    <mergeCell ref="G13:G15"/>
    <mergeCell ref="H13:H15"/>
    <mergeCell ref="D17:D20"/>
    <mergeCell ref="E17:E20"/>
    <mergeCell ref="F17:F20"/>
    <mergeCell ref="G17:G20"/>
    <mergeCell ref="H17:H20"/>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46</xdr:row>
                    <xdr:rowOff>0</xdr:rowOff>
                  </from>
                  <to>
                    <xdr:col>4</xdr:col>
                    <xdr:colOff>508000</xdr:colOff>
                    <xdr:row>47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46</xdr:row>
                    <xdr:rowOff>0</xdr:rowOff>
                  </from>
                  <to>
                    <xdr:col>4</xdr:col>
                    <xdr:colOff>1054100</xdr:colOff>
                    <xdr:row>47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46</xdr:row>
                    <xdr:rowOff>0</xdr:rowOff>
                  </from>
                  <to>
                    <xdr:col>5</xdr:col>
                    <xdr:colOff>476250</xdr:colOff>
                    <xdr:row>47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6" workbookViewId="0">
      <selection activeCell="D20" sqref="D20"/>
    </sheetView>
  </sheetViews>
  <sheetFormatPr defaultColWidth="9.1796875" defaultRowHeight="14" x14ac:dyDescent="0.3"/>
  <cols>
    <col min="1" max="2" width="1.81640625" style="22" customWidth="1"/>
    <col min="3" max="3" width="11.453125" style="305" customWidth="1"/>
    <col min="4" max="4" width="116" style="304" customWidth="1"/>
    <col min="5" max="6" width="1.81640625" style="22" customWidth="1"/>
    <col min="7" max="16384" width="9.1796875" style="22"/>
  </cols>
  <sheetData>
    <row r="1" spans="2:6" ht="10.5" customHeight="1" thickBot="1" x14ac:dyDescent="0.35"/>
    <row r="2" spans="2:6" ht="14.5" thickBot="1" x14ac:dyDescent="0.35">
      <c r="B2" s="324"/>
      <c r="C2" s="323"/>
      <c r="D2" s="322"/>
      <c r="E2" s="321"/>
    </row>
    <row r="3" spans="2:6" ht="20.5" thickBot="1" x14ac:dyDescent="0.45">
      <c r="B3" s="313"/>
      <c r="C3" s="763" t="s">
        <v>722</v>
      </c>
      <c r="D3" s="765"/>
      <c r="E3" s="311"/>
    </row>
    <row r="4" spans="2:6" ht="20" x14ac:dyDescent="0.4">
      <c r="B4" s="313"/>
      <c r="C4" s="320"/>
      <c r="D4" s="320"/>
      <c r="E4" s="311"/>
    </row>
    <row r="5" spans="2:6" ht="20" x14ac:dyDescent="0.4">
      <c r="B5" s="313"/>
      <c r="C5" s="237" t="s">
        <v>721</v>
      </c>
      <c r="D5" s="320"/>
      <c r="E5" s="311"/>
    </row>
    <row r="6" spans="2:6" ht="14.5" thickBot="1" x14ac:dyDescent="0.35">
      <c r="B6" s="313"/>
      <c r="C6" s="318"/>
      <c r="D6" s="267"/>
      <c r="E6" s="311"/>
    </row>
    <row r="7" spans="2:6" ht="30" customHeight="1" x14ac:dyDescent="0.3">
      <c r="B7" s="313"/>
      <c r="C7" s="317" t="s">
        <v>708</v>
      </c>
      <c r="D7" s="316" t="s">
        <v>707</v>
      </c>
      <c r="E7" s="311"/>
    </row>
    <row r="8" spans="2:6" ht="42" x14ac:dyDescent="0.3">
      <c r="B8" s="313"/>
      <c r="C8" s="314">
        <v>1</v>
      </c>
      <c r="D8" s="247" t="s">
        <v>720</v>
      </c>
      <c r="E8" s="311"/>
      <c r="F8" s="306"/>
    </row>
    <row r="9" spans="2:6" x14ac:dyDescent="0.3">
      <c r="B9" s="313"/>
      <c r="C9" s="314">
        <v>2</v>
      </c>
      <c r="D9" s="247" t="s">
        <v>719</v>
      </c>
      <c r="E9" s="311"/>
    </row>
    <row r="10" spans="2:6" ht="42" x14ac:dyDescent="0.3">
      <c r="B10" s="313"/>
      <c r="C10" s="314">
        <v>3</v>
      </c>
      <c r="D10" s="247" t="s">
        <v>718</v>
      </c>
      <c r="E10" s="311"/>
    </row>
    <row r="11" spans="2:6" x14ac:dyDescent="0.3">
      <c r="B11" s="313"/>
      <c r="C11" s="314">
        <v>4</v>
      </c>
      <c r="D11" s="247" t="s">
        <v>717</v>
      </c>
      <c r="E11" s="311"/>
    </row>
    <row r="12" spans="2:6" ht="28" x14ac:dyDescent="0.3">
      <c r="B12" s="313"/>
      <c r="C12" s="314">
        <v>5</v>
      </c>
      <c r="D12" s="247" t="s">
        <v>716</v>
      </c>
      <c r="E12" s="311"/>
    </row>
    <row r="13" spans="2:6" x14ac:dyDescent="0.3">
      <c r="B13" s="313"/>
      <c r="C13" s="314">
        <v>6</v>
      </c>
      <c r="D13" s="247" t="s">
        <v>715</v>
      </c>
      <c r="E13" s="311"/>
    </row>
    <row r="14" spans="2:6" ht="28" x14ac:dyDescent="0.3">
      <c r="B14" s="313"/>
      <c r="C14" s="314">
        <v>7</v>
      </c>
      <c r="D14" s="247" t="s">
        <v>714</v>
      </c>
      <c r="E14" s="311"/>
    </row>
    <row r="15" spans="2:6" x14ac:dyDescent="0.3">
      <c r="B15" s="313"/>
      <c r="C15" s="314">
        <v>8</v>
      </c>
      <c r="D15" s="247" t="s">
        <v>713</v>
      </c>
      <c r="E15" s="311"/>
    </row>
    <row r="16" spans="2:6" x14ac:dyDescent="0.3">
      <c r="B16" s="313"/>
      <c r="C16" s="314">
        <v>9</v>
      </c>
      <c r="D16" s="247" t="s">
        <v>712</v>
      </c>
      <c r="E16" s="311"/>
    </row>
    <row r="17" spans="2:5" x14ac:dyDescent="0.3">
      <c r="B17" s="313"/>
      <c r="C17" s="314">
        <v>10</v>
      </c>
      <c r="D17" s="315" t="s">
        <v>711</v>
      </c>
      <c r="E17" s="311"/>
    </row>
    <row r="18" spans="2:5" ht="28.5" thickBot="1" x14ac:dyDescent="0.35">
      <c r="B18" s="313"/>
      <c r="C18" s="312">
        <v>11</v>
      </c>
      <c r="D18" s="277" t="s">
        <v>710</v>
      </c>
      <c r="E18" s="311"/>
    </row>
    <row r="19" spans="2:5" x14ac:dyDescent="0.3">
      <c r="B19" s="313"/>
      <c r="C19" s="319"/>
      <c r="D19" s="262"/>
      <c r="E19" s="311"/>
    </row>
    <row r="20" spans="2:5" x14ac:dyDescent="0.3">
      <c r="B20" s="313"/>
      <c r="C20" s="237" t="s">
        <v>709</v>
      </c>
      <c r="D20" s="262"/>
      <c r="E20" s="311"/>
    </row>
    <row r="21" spans="2:5" ht="14.5" thickBot="1" x14ac:dyDescent="0.35">
      <c r="B21" s="313"/>
      <c r="C21" s="318"/>
      <c r="D21" s="262"/>
      <c r="E21" s="311"/>
    </row>
    <row r="22" spans="2:5" ht="30" customHeight="1" x14ac:dyDescent="0.3">
      <c r="B22" s="313"/>
      <c r="C22" s="317" t="s">
        <v>708</v>
      </c>
      <c r="D22" s="316" t="s">
        <v>707</v>
      </c>
      <c r="E22" s="311"/>
    </row>
    <row r="23" spans="2:5" x14ac:dyDescent="0.3">
      <c r="B23" s="313"/>
      <c r="C23" s="314">
        <v>1</v>
      </c>
      <c r="D23" s="315" t="s">
        <v>706</v>
      </c>
      <c r="E23" s="311"/>
    </row>
    <row r="24" spans="2:5" x14ac:dyDescent="0.3">
      <c r="B24" s="313"/>
      <c r="C24" s="314">
        <v>2</v>
      </c>
      <c r="D24" s="247" t="s">
        <v>705</v>
      </c>
      <c r="E24" s="311"/>
    </row>
    <row r="25" spans="2:5" x14ac:dyDescent="0.3">
      <c r="B25" s="313"/>
      <c r="C25" s="314">
        <v>3</v>
      </c>
      <c r="D25" s="247" t="s">
        <v>704</v>
      </c>
      <c r="E25" s="311"/>
    </row>
    <row r="26" spans="2:5" x14ac:dyDescent="0.3">
      <c r="B26" s="313"/>
      <c r="C26" s="314">
        <v>4</v>
      </c>
      <c r="D26" s="247" t="s">
        <v>703</v>
      </c>
      <c r="E26" s="311"/>
    </row>
    <row r="27" spans="2:5" x14ac:dyDescent="0.3">
      <c r="B27" s="313"/>
      <c r="C27" s="314">
        <v>5</v>
      </c>
      <c r="D27" s="247" t="s">
        <v>702</v>
      </c>
      <c r="E27" s="311"/>
    </row>
    <row r="28" spans="2:5" ht="42.5" thickBot="1" x14ac:dyDescent="0.35">
      <c r="B28" s="313"/>
      <c r="C28" s="312">
        <v>6</v>
      </c>
      <c r="D28" s="277" t="s">
        <v>701</v>
      </c>
      <c r="E28" s="311"/>
    </row>
    <row r="29" spans="2:5" ht="14.5" thickBot="1" x14ac:dyDescent="0.35">
      <c r="B29" s="310"/>
      <c r="C29" s="309"/>
      <c r="D29" s="308"/>
      <c r="E29" s="307"/>
    </row>
    <row r="30" spans="2:5" x14ac:dyDescent="0.3">
      <c r="D30" s="306"/>
    </row>
    <row r="31" spans="2:5" x14ac:dyDescent="0.3">
      <c r="D31" s="306"/>
    </row>
    <row r="32" spans="2:5" x14ac:dyDescent="0.3">
      <c r="D32" s="306"/>
    </row>
    <row r="33" spans="4:4" x14ac:dyDescent="0.3">
      <c r="D33" s="306"/>
    </row>
    <row r="34" spans="4:4" x14ac:dyDescent="0.3">
      <c r="D34" s="306"/>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46"/>
  <sheetViews>
    <sheetView zoomScale="132" zoomScaleNormal="132" zoomScalePageLayoutView="80" workbookViewId="0">
      <selection activeCell="D58" sqref="D58:K65"/>
    </sheetView>
  </sheetViews>
  <sheetFormatPr defaultColWidth="8.81640625" defaultRowHeight="14.5" x14ac:dyDescent="0.35"/>
  <cols>
    <col min="1" max="1" width="2.1796875" customWidth="1"/>
    <col min="2" max="2" width="2.36328125" customWidth="1"/>
    <col min="3" max="3" width="22.453125" style="11" customWidth="1"/>
    <col min="4" max="4" width="15.453125" customWidth="1"/>
    <col min="5" max="5" width="15" customWidth="1"/>
    <col min="6" max="6" width="16.1796875" customWidth="1"/>
    <col min="7" max="7" width="12.1796875" customWidth="1"/>
    <col min="8" max="8" width="18.81640625" customWidth="1"/>
    <col min="9" max="9" width="32.81640625" customWidth="1"/>
    <col min="10" max="10" width="29.36328125" customWidth="1"/>
    <col min="11" max="11" width="13.81640625" customWidth="1"/>
    <col min="12" max="12" width="2.6328125" customWidth="1"/>
    <col min="13" max="13" width="2" customWidth="1"/>
    <col min="14" max="14" width="40.6328125" customWidth="1"/>
  </cols>
  <sheetData>
    <row r="1" spans="1:54" ht="15" thickBot="1" x14ac:dyDescent="0.4">
      <c r="A1" s="21"/>
      <c r="B1" s="21"/>
      <c r="C1" s="20"/>
      <c r="D1" s="21"/>
      <c r="E1" s="21"/>
      <c r="F1" s="21"/>
      <c r="G1" s="21"/>
      <c r="H1" s="21"/>
      <c r="I1" s="21"/>
      <c r="J1" s="96"/>
      <c r="K1" s="96"/>
      <c r="L1" s="21"/>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1:54" ht="15" thickBot="1" x14ac:dyDescent="0.4">
      <c r="A2" s="21"/>
      <c r="B2" s="39"/>
      <c r="C2" s="40"/>
      <c r="D2" s="41"/>
      <c r="E2" s="41"/>
      <c r="F2" s="41"/>
      <c r="G2" s="41"/>
      <c r="H2" s="41"/>
      <c r="I2" s="41"/>
      <c r="J2" s="112"/>
      <c r="K2" s="112"/>
      <c r="L2" s="42"/>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1:54" ht="20.5" thickBot="1" x14ac:dyDescent="0.45">
      <c r="A3" s="21"/>
      <c r="B3" s="90"/>
      <c r="C3" s="658" t="s">
        <v>240</v>
      </c>
      <c r="D3" s="659"/>
      <c r="E3" s="659"/>
      <c r="F3" s="659"/>
      <c r="G3" s="659"/>
      <c r="H3" s="659"/>
      <c r="I3" s="659"/>
      <c r="J3" s="659"/>
      <c r="K3" s="660"/>
      <c r="L3" s="92"/>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row>
    <row r="4" spans="1:54" ht="15" customHeight="1" x14ac:dyDescent="0.35">
      <c r="A4" s="21"/>
      <c r="B4" s="43"/>
      <c r="C4" s="884" t="s">
        <v>788</v>
      </c>
      <c r="D4" s="884"/>
      <c r="E4" s="884"/>
      <c r="F4" s="884"/>
      <c r="G4" s="884"/>
      <c r="H4" s="884"/>
      <c r="I4" s="884"/>
      <c r="J4" s="884"/>
      <c r="K4" s="884"/>
      <c r="L4" s="44"/>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row>
    <row r="5" spans="1:54" ht="15" customHeight="1" x14ac:dyDescent="0.35">
      <c r="A5" s="21"/>
      <c r="B5" s="43"/>
      <c r="C5" s="907" t="s">
        <v>806</v>
      </c>
      <c r="D5" s="907"/>
      <c r="E5" s="907"/>
      <c r="F5" s="907"/>
      <c r="G5" s="907"/>
      <c r="H5" s="907"/>
      <c r="I5" s="907"/>
      <c r="J5" s="907"/>
      <c r="K5" s="907"/>
      <c r="L5" s="44"/>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row>
    <row r="6" spans="1:54" x14ac:dyDescent="0.35">
      <c r="A6" s="21"/>
      <c r="B6" s="43"/>
      <c r="C6" s="45"/>
      <c r="D6" s="46"/>
      <c r="E6" s="46"/>
      <c r="F6" s="46"/>
      <c r="G6" s="46"/>
      <c r="H6" s="46"/>
      <c r="I6" s="46"/>
      <c r="J6" s="113"/>
      <c r="K6" s="113"/>
      <c r="L6" s="44"/>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row>
    <row r="7" spans="1:54" ht="28.75" customHeight="1" thickBot="1" x14ac:dyDescent="0.4">
      <c r="A7" s="21"/>
      <c r="B7" s="43"/>
      <c r="C7" s="45"/>
      <c r="D7" s="885" t="s">
        <v>816</v>
      </c>
      <c r="E7" s="885"/>
      <c r="F7" s="885" t="s">
        <v>769</v>
      </c>
      <c r="G7" s="885"/>
      <c r="H7" s="886" t="s">
        <v>244</v>
      </c>
      <c r="I7" s="886"/>
      <c r="J7" s="109" t="s">
        <v>245</v>
      </c>
      <c r="K7" s="109" t="s">
        <v>226</v>
      </c>
      <c r="L7" s="44"/>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row>
    <row r="8" spans="1:54" s="11" customFormat="1" ht="98" customHeight="1" thickBot="1" x14ac:dyDescent="0.4">
      <c r="A8" s="20"/>
      <c r="B8" s="48"/>
      <c r="C8" s="387" t="s">
        <v>768</v>
      </c>
      <c r="D8" s="864" t="s">
        <v>1125</v>
      </c>
      <c r="E8" s="865"/>
      <c r="F8" s="864" t="s">
        <v>1139</v>
      </c>
      <c r="G8" s="865"/>
      <c r="H8" s="882" t="s">
        <v>1126</v>
      </c>
      <c r="I8" s="883"/>
      <c r="J8" s="518" t="s">
        <v>1127</v>
      </c>
      <c r="K8" s="520" t="s">
        <v>26</v>
      </c>
      <c r="L8" s="49"/>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row>
    <row r="9" spans="1:54" s="11" customFormat="1" ht="72" customHeight="1" thickBot="1" x14ac:dyDescent="0.4">
      <c r="A9" s="20"/>
      <c r="B9" s="48"/>
      <c r="C9" s="387"/>
      <c r="D9" s="833" t="s">
        <v>1128</v>
      </c>
      <c r="E9" s="834"/>
      <c r="F9" s="864" t="s">
        <v>793</v>
      </c>
      <c r="G9" s="865"/>
      <c r="H9" s="878" t="s">
        <v>1130</v>
      </c>
      <c r="I9" s="879"/>
      <c r="J9" s="858" t="s">
        <v>1131</v>
      </c>
      <c r="K9" s="861" t="s">
        <v>26</v>
      </c>
      <c r="L9" s="49"/>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row>
    <row r="10" spans="1:54" s="11" customFormat="1" ht="59" customHeight="1" thickBot="1" x14ac:dyDescent="0.4">
      <c r="A10" s="20"/>
      <c r="B10" s="48"/>
      <c r="C10" s="387"/>
      <c r="D10" s="850"/>
      <c r="E10" s="851"/>
      <c r="F10" s="864" t="s">
        <v>794</v>
      </c>
      <c r="G10" s="865"/>
      <c r="H10" s="880"/>
      <c r="I10" s="881"/>
      <c r="J10" s="859"/>
      <c r="K10" s="862"/>
      <c r="L10" s="49"/>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row>
    <row r="11" spans="1:54" s="11" customFormat="1" ht="67" customHeight="1" thickBot="1" x14ac:dyDescent="0.4">
      <c r="A11" s="20"/>
      <c r="B11" s="48"/>
      <c r="C11" s="387"/>
      <c r="D11" s="835"/>
      <c r="E11" s="836"/>
      <c r="F11" s="864" t="s">
        <v>795</v>
      </c>
      <c r="G11" s="865"/>
      <c r="H11" s="882"/>
      <c r="I11" s="883"/>
      <c r="J11" s="860"/>
      <c r="K11" s="863"/>
      <c r="L11" s="49"/>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row>
    <row r="12" spans="1:54" s="11" customFormat="1" ht="70" customHeight="1" thickBot="1" x14ac:dyDescent="0.4">
      <c r="A12" s="20"/>
      <c r="B12" s="48"/>
      <c r="C12" s="387"/>
      <c r="D12" s="852" t="s">
        <v>1129</v>
      </c>
      <c r="E12" s="853"/>
      <c r="F12" s="864" t="s">
        <v>793</v>
      </c>
      <c r="G12" s="865"/>
      <c r="H12" s="852" t="s">
        <v>1132</v>
      </c>
      <c r="I12" s="853"/>
      <c r="J12" s="521" t="s">
        <v>1133</v>
      </c>
      <c r="K12" s="520" t="s">
        <v>1134</v>
      </c>
      <c r="L12" s="49"/>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row>
    <row r="13" spans="1:54" s="11" customFormat="1" ht="67" customHeight="1" thickBot="1" x14ac:dyDescent="0.4">
      <c r="A13" s="20"/>
      <c r="B13" s="48"/>
      <c r="C13" s="387"/>
      <c r="D13" s="852" t="s">
        <v>1136</v>
      </c>
      <c r="E13" s="853"/>
      <c r="F13" s="864" t="s">
        <v>794</v>
      </c>
      <c r="G13" s="865"/>
      <c r="H13" s="852" t="s">
        <v>1130</v>
      </c>
      <c r="I13" s="853"/>
      <c r="J13" s="521" t="s">
        <v>1131</v>
      </c>
      <c r="K13" s="520" t="s">
        <v>26</v>
      </c>
      <c r="L13" s="49"/>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row>
    <row r="14" spans="1:54" s="11" customFormat="1" ht="68" customHeight="1" thickBot="1" x14ac:dyDescent="0.4">
      <c r="A14" s="20"/>
      <c r="B14" s="48"/>
      <c r="C14" s="387"/>
      <c r="D14" s="876" t="s">
        <v>1135</v>
      </c>
      <c r="E14" s="877"/>
      <c r="F14" s="864" t="s">
        <v>793</v>
      </c>
      <c r="G14" s="865"/>
      <c r="H14" s="852" t="s">
        <v>1132</v>
      </c>
      <c r="I14" s="853"/>
      <c r="J14" s="521" t="s">
        <v>1133</v>
      </c>
      <c r="K14" s="520" t="s">
        <v>1134</v>
      </c>
      <c r="L14" s="49"/>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row>
    <row r="15" spans="1:54" s="11" customFormat="1" ht="40" customHeight="1" thickBot="1" x14ac:dyDescent="0.4">
      <c r="A15" s="20"/>
      <c r="B15" s="48"/>
      <c r="C15" s="108"/>
      <c r="D15" s="852" t="s">
        <v>1235</v>
      </c>
      <c r="E15" s="853"/>
      <c r="F15" s="864"/>
      <c r="G15" s="865"/>
      <c r="H15" s="867" t="s">
        <v>1137</v>
      </c>
      <c r="I15" s="868"/>
      <c r="J15" s="521" t="s">
        <v>1138</v>
      </c>
      <c r="K15" s="520" t="s">
        <v>20</v>
      </c>
      <c r="L15" s="49"/>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row>
    <row r="16" spans="1:54" s="11" customFormat="1" ht="40" customHeight="1" thickBot="1" x14ac:dyDescent="0.4">
      <c r="A16" s="20"/>
      <c r="B16" s="48"/>
      <c r="C16" s="108"/>
      <c r="D16" s="864"/>
      <c r="E16" s="865"/>
      <c r="F16" s="864"/>
      <c r="G16" s="865"/>
      <c r="H16" s="864"/>
      <c r="I16" s="865"/>
      <c r="J16" s="115"/>
      <c r="K16" s="520"/>
      <c r="L16" s="49"/>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s="11" customFormat="1" ht="18.75" customHeight="1" thickBot="1" x14ac:dyDescent="0.4">
      <c r="A17" s="20"/>
      <c r="B17" s="48"/>
      <c r="C17" s="106"/>
      <c r="D17" s="50"/>
      <c r="E17" s="50"/>
      <c r="F17" s="50"/>
      <c r="G17" s="50"/>
      <c r="H17" s="50"/>
      <c r="I17" s="50"/>
      <c r="J17" s="118" t="s">
        <v>241</v>
      </c>
      <c r="K17" s="519" t="s">
        <v>20</v>
      </c>
      <c r="L17" s="49"/>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row>
    <row r="18" spans="1:54" s="11" customFormat="1" ht="18.75" customHeight="1" x14ac:dyDescent="0.35">
      <c r="A18" s="20"/>
      <c r="B18" s="48"/>
      <c r="C18" s="163"/>
      <c r="D18" s="50"/>
      <c r="E18" s="50"/>
      <c r="F18" s="50"/>
      <c r="G18" s="50"/>
      <c r="H18" s="50"/>
      <c r="I18" s="50"/>
      <c r="J18" s="119"/>
      <c r="K18" s="45"/>
      <c r="L18" s="49"/>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row>
    <row r="19" spans="1:54" s="11" customFormat="1" ht="15" thickBot="1" x14ac:dyDescent="0.4">
      <c r="A19" s="20"/>
      <c r="B19" s="48"/>
      <c r="C19" s="138"/>
      <c r="D19" s="875" t="s">
        <v>264</v>
      </c>
      <c r="E19" s="875"/>
      <c r="F19" s="875"/>
      <c r="G19" s="875"/>
      <c r="H19" s="875"/>
      <c r="I19" s="875"/>
      <c r="J19" s="875"/>
      <c r="K19" s="875"/>
      <c r="L19" s="49"/>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row>
    <row r="20" spans="1:54" s="11" customFormat="1" ht="15" thickBot="1" x14ac:dyDescent="0.4">
      <c r="A20" s="20"/>
      <c r="B20" s="48"/>
      <c r="C20" s="138"/>
      <c r="D20" s="84" t="s">
        <v>57</v>
      </c>
      <c r="E20" s="869" t="s">
        <v>1140</v>
      </c>
      <c r="F20" s="870"/>
      <c r="G20" s="870"/>
      <c r="H20" s="870"/>
      <c r="I20" s="870"/>
      <c r="J20" s="871"/>
      <c r="K20" s="50"/>
      <c r="L20" s="49"/>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row>
    <row r="21" spans="1:54" s="11" customFormat="1" ht="15" thickBot="1" x14ac:dyDescent="0.4">
      <c r="A21" s="20"/>
      <c r="B21" s="48"/>
      <c r="C21" s="138"/>
      <c r="D21" s="84" t="s">
        <v>59</v>
      </c>
      <c r="E21" s="872" t="s">
        <v>1141</v>
      </c>
      <c r="F21" s="873"/>
      <c r="G21" s="873"/>
      <c r="H21" s="873"/>
      <c r="I21" s="873"/>
      <c r="J21" s="874"/>
      <c r="K21" s="50"/>
      <c r="L21" s="49"/>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4" s="11" customFormat="1" ht="13.5" customHeight="1" x14ac:dyDescent="0.35">
      <c r="A22" s="20"/>
      <c r="B22" s="48"/>
      <c r="C22" s="138"/>
      <c r="D22" s="50"/>
      <c r="E22" s="50"/>
      <c r="F22" s="50"/>
      <c r="G22" s="50"/>
      <c r="H22" s="50"/>
      <c r="I22" s="50"/>
      <c r="J22" s="50"/>
      <c r="K22" s="50"/>
      <c r="L22" s="49"/>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row>
    <row r="23" spans="1:54" s="11" customFormat="1" ht="30.75" customHeight="1" thickBot="1" x14ac:dyDescent="0.4">
      <c r="A23" s="20"/>
      <c r="B23" s="48"/>
      <c r="C23" s="866" t="s">
        <v>759</v>
      </c>
      <c r="D23" s="866"/>
      <c r="E23" s="866"/>
      <c r="F23" s="866"/>
      <c r="G23" s="866"/>
      <c r="H23" s="866"/>
      <c r="I23" s="866"/>
      <c r="J23" s="866"/>
      <c r="K23" s="113"/>
      <c r="L23" s="49"/>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row>
    <row r="24" spans="1:54" s="11" customFormat="1" ht="30.75" customHeight="1" x14ac:dyDescent="0.35">
      <c r="A24" s="20"/>
      <c r="B24" s="48"/>
      <c r="C24" s="116"/>
      <c r="D24" s="887" t="s">
        <v>1158</v>
      </c>
      <c r="E24" s="888"/>
      <c r="F24" s="888"/>
      <c r="G24" s="888"/>
      <c r="H24" s="888"/>
      <c r="I24" s="888"/>
      <c r="J24" s="888"/>
      <c r="K24" s="889"/>
      <c r="L24" s="49"/>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row>
    <row r="25" spans="1:54" s="11" customFormat="1" ht="30.75" customHeight="1" x14ac:dyDescent="0.35">
      <c r="A25" s="20"/>
      <c r="B25" s="48"/>
      <c r="C25" s="116"/>
      <c r="D25" s="890"/>
      <c r="E25" s="891"/>
      <c r="F25" s="891"/>
      <c r="G25" s="891"/>
      <c r="H25" s="891"/>
      <c r="I25" s="891"/>
      <c r="J25" s="891"/>
      <c r="K25" s="892"/>
      <c r="L25" s="49"/>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row>
    <row r="26" spans="1:54" s="11" customFormat="1" ht="30.75" customHeight="1" x14ac:dyDescent="0.35">
      <c r="A26" s="20"/>
      <c r="B26" s="48"/>
      <c r="C26" s="116"/>
      <c r="D26" s="890"/>
      <c r="E26" s="891"/>
      <c r="F26" s="891"/>
      <c r="G26" s="891"/>
      <c r="H26" s="891"/>
      <c r="I26" s="891"/>
      <c r="J26" s="891"/>
      <c r="K26" s="892"/>
      <c r="L26" s="49"/>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row>
    <row r="27" spans="1:54" s="11" customFormat="1" ht="30.75" customHeight="1" thickBot="1" x14ac:dyDescent="0.4">
      <c r="A27" s="20"/>
      <c r="B27" s="48"/>
      <c r="C27" s="116"/>
      <c r="D27" s="893"/>
      <c r="E27" s="894"/>
      <c r="F27" s="894"/>
      <c r="G27" s="894"/>
      <c r="H27" s="894"/>
      <c r="I27" s="894"/>
      <c r="J27" s="894"/>
      <c r="K27" s="895"/>
      <c r="L27" s="49"/>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row>
    <row r="28" spans="1:54" s="11" customFormat="1" x14ac:dyDescent="0.35">
      <c r="A28" s="20"/>
      <c r="B28" s="48"/>
      <c r="C28" s="107"/>
      <c r="D28" s="107"/>
      <c r="E28" s="107"/>
      <c r="F28" s="367"/>
      <c r="G28" s="367"/>
      <c r="H28" s="116"/>
      <c r="I28" s="107"/>
      <c r="J28" s="113"/>
      <c r="K28" s="113"/>
      <c r="L28" s="49"/>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row>
    <row r="29" spans="1:54" ht="25.25" customHeight="1" thickBot="1" x14ac:dyDescent="0.4">
      <c r="A29" s="21"/>
      <c r="B29" s="48"/>
      <c r="C29" s="51"/>
      <c r="D29" s="885" t="s">
        <v>816</v>
      </c>
      <c r="E29" s="885"/>
      <c r="F29" s="885" t="s">
        <v>769</v>
      </c>
      <c r="G29" s="885"/>
      <c r="H29" s="886" t="s">
        <v>244</v>
      </c>
      <c r="I29" s="886"/>
      <c r="J29" s="109" t="s">
        <v>245</v>
      </c>
      <c r="K29" s="109" t="s">
        <v>226</v>
      </c>
      <c r="L29" s="49"/>
      <c r="M29" s="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row>
    <row r="30" spans="1:54" ht="40" customHeight="1" x14ac:dyDescent="0.35">
      <c r="A30" s="21"/>
      <c r="B30" s="48"/>
      <c r="C30" s="387" t="s">
        <v>767</v>
      </c>
      <c r="D30" s="837" t="s">
        <v>1125</v>
      </c>
      <c r="E30" s="838"/>
      <c r="F30" s="837" t="s">
        <v>1139</v>
      </c>
      <c r="G30" s="838"/>
      <c r="H30" s="846" t="s">
        <v>1143</v>
      </c>
      <c r="I30" s="847"/>
      <c r="J30" s="856" t="s">
        <v>1142</v>
      </c>
      <c r="K30" s="841" t="s">
        <v>1134</v>
      </c>
      <c r="L30" s="49"/>
      <c r="M30" s="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row>
    <row r="31" spans="1:54" ht="40" customHeight="1" x14ac:dyDescent="0.35">
      <c r="A31" s="21"/>
      <c r="B31" s="48"/>
      <c r="C31" s="387"/>
      <c r="D31" s="844"/>
      <c r="E31" s="845"/>
      <c r="F31" s="844"/>
      <c r="G31" s="845"/>
      <c r="H31" s="848"/>
      <c r="I31" s="849"/>
      <c r="J31" s="857"/>
      <c r="K31" s="842"/>
      <c r="L31" s="49"/>
      <c r="M31" s="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row>
    <row r="32" spans="1:54" ht="40" customHeight="1" x14ac:dyDescent="0.35">
      <c r="A32" s="21"/>
      <c r="B32" s="48"/>
      <c r="C32" s="387"/>
      <c r="D32" s="844"/>
      <c r="E32" s="845"/>
      <c r="F32" s="844"/>
      <c r="G32" s="845"/>
      <c r="H32" s="848"/>
      <c r="I32" s="849"/>
      <c r="J32" s="857"/>
      <c r="K32" s="842"/>
      <c r="L32" s="49"/>
      <c r="M32" s="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row>
    <row r="33" spans="1:54" ht="40" customHeight="1" x14ac:dyDescent="0.35">
      <c r="A33" s="21"/>
      <c r="B33" s="48"/>
      <c r="C33" s="387"/>
      <c r="D33" s="844"/>
      <c r="E33" s="845"/>
      <c r="F33" s="844"/>
      <c r="G33" s="845"/>
      <c r="H33" s="848"/>
      <c r="I33" s="849"/>
      <c r="J33" s="857"/>
      <c r="K33" s="842"/>
      <c r="L33" s="49"/>
      <c r="M33" s="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row>
    <row r="34" spans="1:54" ht="40" customHeight="1" x14ac:dyDescent="0.35">
      <c r="A34" s="21"/>
      <c r="B34" s="48"/>
      <c r="C34" s="387"/>
      <c r="D34" s="844"/>
      <c r="E34" s="845"/>
      <c r="F34" s="844"/>
      <c r="G34" s="845"/>
      <c r="H34" s="848"/>
      <c r="I34" s="849"/>
      <c r="J34" s="857"/>
      <c r="K34" s="842"/>
      <c r="L34" s="49"/>
      <c r="M34" s="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row>
    <row r="35" spans="1:54" ht="40" customHeight="1" x14ac:dyDescent="0.35">
      <c r="A35" s="21"/>
      <c r="B35" s="48"/>
      <c r="C35" s="387"/>
      <c r="D35" s="844"/>
      <c r="E35" s="845"/>
      <c r="F35" s="844"/>
      <c r="G35" s="845"/>
      <c r="H35" s="848"/>
      <c r="I35" s="849"/>
      <c r="J35" s="857"/>
      <c r="K35" s="842"/>
      <c r="L35" s="49"/>
      <c r="M35" s="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row>
    <row r="36" spans="1:54" ht="40" customHeight="1" x14ac:dyDescent="0.35">
      <c r="A36" s="21"/>
      <c r="B36" s="48"/>
      <c r="C36" s="387"/>
      <c r="D36" s="844"/>
      <c r="E36" s="845"/>
      <c r="F36" s="844"/>
      <c r="G36" s="845"/>
      <c r="H36" s="848"/>
      <c r="I36" s="849"/>
      <c r="J36" s="857"/>
      <c r="K36" s="842"/>
      <c r="L36" s="49"/>
      <c r="M36" s="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row>
    <row r="37" spans="1:54" ht="40" customHeight="1" x14ac:dyDescent="0.35">
      <c r="A37" s="21"/>
      <c r="B37" s="48"/>
      <c r="C37" s="387"/>
      <c r="D37" s="844"/>
      <c r="E37" s="845"/>
      <c r="F37" s="844"/>
      <c r="G37" s="845"/>
      <c r="H37" s="848"/>
      <c r="I37" s="849"/>
      <c r="J37" s="857"/>
      <c r="K37" s="842"/>
      <c r="L37" s="49"/>
      <c r="M37" s="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row>
    <row r="38" spans="1:54" ht="40" customHeight="1" x14ac:dyDescent="0.35">
      <c r="A38" s="21"/>
      <c r="B38" s="48"/>
      <c r="C38" s="387"/>
      <c r="D38" s="844"/>
      <c r="E38" s="845"/>
      <c r="F38" s="844"/>
      <c r="G38" s="845"/>
      <c r="H38" s="848"/>
      <c r="I38" s="849"/>
      <c r="J38" s="857"/>
      <c r="K38" s="842"/>
      <c r="L38" s="49"/>
      <c r="M38" s="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row>
    <row r="39" spans="1:54" ht="40" customHeight="1" x14ac:dyDescent="0.35">
      <c r="A39" s="21"/>
      <c r="B39" s="48"/>
      <c r="C39" s="387"/>
      <c r="D39" s="844"/>
      <c r="E39" s="845"/>
      <c r="F39" s="844"/>
      <c r="G39" s="845"/>
      <c r="H39" s="848"/>
      <c r="I39" s="849"/>
      <c r="J39" s="857"/>
      <c r="K39" s="842"/>
      <c r="L39" s="49"/>
      <c r="M39" s="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row>
    <row r="40" spans="1:54" ht="40" customHeight="1" x14ac:dyDescent="0.35">
      <c r="A40" s="21"/>
      <c r="B40" s="48"/>
      <c r="C40" s="387"/>
      <c r="D40" s="844"/>
      <c r="E40" s="845"/>
      <c r="F40" s="844"/>
      <c r="G40" s="845"/>
      <c r="H40" s="848"/>
      <c r="I40" s="849"/>
      <c r="J40" s="857"/>
      <c r="K40" s="842"/>
      <c r="L40" s="49"/>
      <c r="M40" s="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row>
    <row r="41" spans="1:54" ht="40" customHeight="1" thickBot="1" x14ac:dyDescent="0.4">
      <c r="A41" s="21"/>
      <c r="B41" s="48"/>
      <c r="C41" s="387"/>
      <c r="D41" s="844"/>
      <c r="E41" s="845"/>
      <c r="F41" s="844"/>
      <c r="G41" s="845"/>
      <c r="H41" s="848"/>
      <c r="I41" s="849"/>
      <c r="J41" s="857"/>
      <c r="K41" s="843"/>
      <c r="L41" s="49"/>
      <c r="M41" s="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row>
    <row r="42" spans="1:54" s="570" customFormat="1" ht="120" customHeight="1" thickBot="1" x14ac:dyDescent="0.4">
      <c r="A42" s="564"/>
      <c r="B42" s="565"/>
      <c r="C42" s="566"/>
      <c r="D42" s="833" t="s">
        <v>1128</v>
      </c>
      <c r="E42" s="834"/>
      <c r="F42" s="854" t="s">
        <v>793</v>
      </c>
      <c r="G42" s="855"/>
      <c r="H42" s="837" t="s">
        <v>1144</v>
      </c>
      <c r="I42" s="838"/>
      <c r="J42" s="574" t="s">
        <v>1145</v>
      </c>
      <c r="K42" s="523" t="s">
        <v>1134</v>
      </c>
      <c r="L42" s="568"/>
      <c r="M42" s="569"/>
    </row>
    <row r="43" spans="1:54" s="570" customFormat="1" ht="120" customHeight="1" thickBot="1" x14ac:dyDescent="0.4">
      <c r="A43" s="564"/>
      <c r="B43" s="565"/>
      <c r="C43" s="566"/>
      <c r="D43" s="850"/>
      <c r="E43" s="851"/>
      <c r="F43" s="854" t="s">
        <v>794</v>
      </c>
      <c r="G43" s="855"/>
      <c r="H43" s="844" t="s">
        <v>1148</v>
      </c>
      <c r="I43" s="845"/>
      <c r="J43" s="567" t="s">
        <v>1146</v>
      </c>
      <c r="K43" s="841" t="s">
        <v>1134</v>
      </c>
      <c r="L43" s="568"/>
      <c r="M43" s="569"/>
    </row>
    <row r="44" spans="1:54" s="570" customFormat="1" ht="120" customHeight="1" thickBot="1" x14ac:dyDescent="0.4">
      <c r="A44" s="564"/>
      <c r="B44" s="565"/>
      <c r="C44" s="566"/>
      <c r="D44" s="850"/>
      <c r="E44" s="851"/>
      <c r="F44" s="854" t="s">
        <v>795</v>
      </c>
      <c r="G44" s="855"/>
      <c r="H44" s="844"/>
      <c r="I44" s="845"/>
      <c r="J44" s="571" t="s">
        <v>1147</v>
      </c>
      <c r="K44" s="842"/>
      <c r="L44" s="568"/>
      <c r="M44" s="569"/>
    </row>
    <row r="45" spans="1:54" s="570" customFormat="1" ht="120" customHeight="1" thickBot="1" x14ac:dyDescent="0.4">
      <c r="A45" s="564"/>
      <c r="B45" s="565"/>
      <c r="C45" s="566"/>
      <c r="D45" s="850"/>
      <c r="E45" s="851"/>
      <c r="F45" s="572"/>
      <c r="G45" s="573"/>
      <c r="H45" s="844"/>
      <c r="I45" s="845"/>
      <c r="J45" s="571" t="s">
        <v>1147</v>
      </c>
      <c r="K45" s="842"/>
      <c r="L45" s="568"/>
      <c r="M45" s="569"/>
    </row>
    <row r="46" spans="1:54" s="570" customFormat="1" ht="120" customHeight="1" thickBot="1" x14ac:dyDescent="0.4">
      <c r="A46" s="564"/>
      <c r="B46" s="565"/>
      <c r="C46" s="566"/>
      <c r="D46" s="835"/>
      <c r="E46" s="836"/>
      <c r="F46" s="572"/>
      <c r="G46" s="573"/>
      <c r="H46" s="839"/>
      <c r="I46" s="840"/>
      <c r="J46" s="571" t="s">
        <v>1147</v>
      </c>
      <c r="K46" s="843"/>
      <c r="L46" s="568"/>
      <c r="M46" s="569"/>
    </row>
    <row r="47" spans="1:54" s="570" customFormat="1" ht="120" customHeight="1" thickBot="1" x14ac:dyDescent="0.4">
      <c r="A47" s="564"/>
      <c r="B47" s="565"/>
      <c r="C47" s="566"/>
      <c r="D47" s="852" t="s">
        <v>1129</v>
      </c>
      <c r="E47" s="853"/>
      <c r="F47" s="854" t="s">
        <v>793</v>
      </c>
      <c r="G47" s="855"/>
      <c r="H47" s="854" t="s">
        <v>1149</v>
      </c>
      <c r="I47" s="855"/>
      <c r="J47" s="571" t="s">
        <v>1150</v>
      </c>
      <c r="K47" s="523" t="s">
        <v>20</v>
      </c>
      <c r="L47" s="568"/>
      <c r="M47" s="569"/>
    </row>
    <row r="48" spans="1:54" s="570" customFormat="1" ht="120" customHeight="1" thickBot="1" x14ac:dyDescent="0.4">
      <c r="A48" s="564"/>
      <c r="B48" s="565"/>
      <c r="C48" s="566"/>
      <c r="D48" s="833" t="s">
        <v>1136</v>
      </c>
      <c r="E48" s="834"/>
      <c r="F48" s="837" t="s">
        <v>794</v>
      </c>
      <c r="G48" s="838"/>
      <c r="H48" s="854" t="s">
        <v>1153</v>
      </c>
      <c r="I48" s="855"/>
      <c r="J48" s="522" t="s">
        <v>1151</v>
      </c>
      <c r="K48" s="523" t="s">
        <v>26</v>
      </c>
      <c r="L48" s="568"/>
      <c r="M48" s="569"/>
    </row>
    <row r="49" spans="1:54" s="570" customFormat="1" ht="120" customHeight="1" thickBot="1" x14ac:dyDescent="0.4">
      <c r="A49" s="564"/>
      <c r="B49" s="565"/>
      <c r="C49" s="566"/>
      <c r="D49" s="835"/>
      <c r="E49" s="836"/>
      <c r="F49" s="839"/>
      <c r="G49" s="840"/>
      <c r="H49" s="854" t="s">
        <v>1152</v>
      </c>
      <c r="I49" s="855"/>
      <c r="J49" s="518" t="s">
        <v>1154</v>
      </c>
      <c r="K49" s="523" t="s">
        <v>26</v>
      </c>
      <c r="L49" s="568"/>
      <c r="M49" s="569"/>
    </row>
    <row r="50" spans="1:54" s="570" customFormat="1" ht="120" customHeight="1" thickBot="1" x14ac:dyDescent="0.4">
      <c r="A50" s="564"/>
      <c r="B50" s="565"/>
      <c r="C50" s="566"/>
      <c r="D50" s="876" t="s">
        <v>1135</v>
      </c>
      <c r="E50" s="877"/>
      <c r="F50" s="854" t="s">
        <v>793</v>
      </c>
      <c r="G50" s="855"/>
      <c r="H50" s="854" t="s">
        <v>1155</v>
      </c>
      <c r="I50" s="855"/>
      <c r="J50" s="518" t="s">
        <v>1156</v>
      </c>
      <c r="K50" s="523" t="s">
        <v>20</v>
      </c>
      <c r="L50" s="568"/>
      <c r="M50" s="569"/>
    </row>
    <row r="51" spans="1:54" ht="48" customHeight="1" thickBot="1" x14ac:dyDescent="0.4">
      <c r="A51" s="21"/>
      <c r="B51" s="48"/>
      <c r="C51" s="108"/>
      <c r="D51" s="864"/>
      <c r="E51" s="865"/>
      <c r="F51" s="864"/>
      <c r="G51" s="865"/>
      <c r="H51" s="864"/>
      <c r="I51" s="865"/>
      <c r="J51" s="115"/>
      <c r="K51" s="115"/>
      <c r="L51" s="49"/>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row>
    <row r="52" spans="1:54" ht="18.75" customHeight="1" thickBot="1" x14ac:dyDescent="0.4">
      <c r="A52" s="21"/>
      <c r="B52" s="48"/>
      <c r="C52" s="45"/>
      <c r="D52" s="45"/>
      <c r="E52" s="45"/>
      <c r="F52" s="45"/>
      <c r="G52" s="45"/>
      <c r="H52" s="45"/>
      <c r="I52" s="45"/>
      <c r="J52" s="118" t="s">
        <v>241</v>
      </c>
      <c r="K52" s="524" t="s">
        <v>20</v>
      </c>
      <c r="L52" s="49"/>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row>
    <row r="53" spans="1:54" ht="15" thickBot="1" x14ac:dyDescent="0.4">
      <c r="A53" s="21"/>
      <c r="B53" s="48"/>
      <c r="C53" s="45"/>
      <c r="D53" s="161" t="s">
        <v>264</v>
      </c>
      <c r="E53" s="164"/>
      <c r="F53" s="164"/>
      <c r="G53" s="164"/>
      <c r="H53" s="45"/>
      <c r="I53" s="45"/>
      <c r="J53" s="119"/>
      <c r="K53" s="45"/>
      <c r="L53" s="49"/>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row>
    <row r="54" spans="1:54" ht="15" thickBot="1" x14ac:dyDescent="0.4">
      <c r="A54" s="21"/>
      <c r="B54" s="48"/>
      <c r="C54" s="45"/>
      <c r="D54" s="84" t="s">
        <v>57</v>
      </c>
      <c r="E54" s="905" t="s">
        <v>1157</v>
      </c>
      <c r="F54" s="873"/>
      <c r="G54" s="873"/>
      <c r="H54" s="873"/>
      <c r="I54" s="873"/>
      <c r="J54" s="874"/>
      <c r="K54" s="45"/>
      <c r="L54" s="49"/>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row>
    <row r="55" spans="1:54" ht="15" thickBot="1" x14ac:dyDescent="0.4">
      <c r="A55" s="21"/>
      <c r="B55" s="48"/>
      <c r="C55" s="45"/>
      <c r="D55" s="84" t="s">
        <v>59</v>
      </c>
      <c r="E55" s="872" t="s">
        <v>846</v>
      </c>
      <c r="F55" s="873"/>
      <c r="G55" s="873"/>
      <c r="H55" s="873"/>
      <c r="I55" s="873"/>
      <c r="J55" s="874"/>
      <c r="K55" s="45"/>
      <c r="L55" s="49"/>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row>
    <row r="56" spans="1:54" x14ac:dyDescent="0.35">
      <c r="A56" s="21"/>
      <c r="B56" s="48"/>
      <c r="C56" s="45"/>
      <c r="D56" s="45"/>
      <c r="E56" s="45"/>
      <c r="F56" s="45"/>
      <c r="G56" s="45"/>
      <c r="H56" s="45"/>
      <c r="I56" s="45"/>
      <c r="J56" s="119"/>
      <c r="K56" s="45"/>
      <c r="L56" s="49"/>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row>
    <row r="57" spans="1:54" ht="32.5" customHeight="1" thickBot="1" x14ac:dyDescent="0.4">
      <c r="A57" s="21"/>
      <c r="B57" s="48"/>
      <c r="C57" s="866" t="s">
        <v>759</v>
      </c>
      <c r="D57" s="866"/>
      <c r="E57" s="866"/>
      <c r="F57" s="866"/>
      <c r="G57" s="866"/>
      <c r="H57" s="866"/>
      <c r="I57" s="866"/>
      <c r="J57" s="866"/>
      <c r="K57" s="113"/>
      <c r="L57" s="49"/>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row>
    <row r="58" spans="1:54" ht="15" customHeight="1" x14ac:dyDescent="0.35">
      <c r="A58" s="21"/>
      <c r="B58" s="48"/>
      <c r="C58" s="349"/>
      <c r="D58" s="887" t="s">
        <v>1243</v>
      </c>
      <c r="E58" s="888"/>
      <c r="F58" s="888"/>
      <c r="G58" s="888"/>
      <c r="H58" s="888"/>
      <c r="I58" s="888"/>
      <c r="J58" s="888"/>
      <c r="K58" s="889"/>
      <c r="L58" s="49"/>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row>
    <row r="59" spans="1:54" ht="15" customHeight="1" x14ac:dyDescent="0.35">
      <c r="A59" s="21"/>
      <c r="B59" s="48"/>
      <c r="C59" s="349"/>
      <c r="D59" s="890"/>
      <c r="E59" s="891"/>
      <c r="F59" s="891"/>
      <c r="G59" s="891"/>
      <c r="H59" s="891"/>
      <c r="I59" s="891"/>
      <c r="J59" s="891"/>
      <c r="K59" s="892"/>
      <c r="L59" s="49"/>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row>
    <row r="60" spans="1:54" ht="15" customHeight="1" x14ac:dyDescent="0.35">
      <c r="A60" s="21"/>
      <c r="B60" s="48"/>
      <c r="C60" s="349"/>
      <c r="D60" s="890"/>
      <c r="E60" s="891"/>
      <c r="F60" s="891"/>
      <c r="G60" s="891"/>
      <c r="H60" s="891"/>
      <c r="I60" s="891"/>
      <c r="J60" s="891"/>
      <c r="K60" s="892"/>
      <c r="L60" s="49"/>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row>
    <row r="61" spans="1:54" ht="15" customHeight="1" x14ac:dyDescent="0.35">
      <c r="A61" s="21"/>
      <c r="B61" s="48"/>
      <c r="C61" s="349"/>
      <c r="D61" s="890"/>
      <c r="E61" s="891"/>
      <c r="F61" s="891"/>
      <c r="G61" s="891"/>
      <c r="H61" s="891"/>
      <c r="I61" s="891"/>
      <c r="J61" s="891"/>
      <c r="K61" s="892"/>
      <c r="L61" s="49"/>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row>
    <row r="62" spans="1:54" ht="15" customHeight="1" x14ac:dyDescent="0.35">
      <c r="A62" s="21"/>
      <c r="B62" s="48"/>
      <c r="C62" s="349"/>
      <c r="D62" s="890"/>
      <c r="E62" s="891"/>
      <c r="F62" s="891"/>
      <c r="G62" s="891"/>
      <c r="H62" s="891"/>
      <c r="I62" s="891"/>
      <c r="J62" s="891"/>
      <c r="K62" s="892"/>
      <c r="L62" s="49"/>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row>
    <row r="63" spans="1:54" ht="15" customHeight="1" x14ac:dyDescent="0.35">
      <c r="A63" s="21"/>
      <c r="B63" s="48"/>
      <c r="C63" s="349"/>
      <c r="D63" s="890"/>
      <c r="E63" s="891"/>
      <c r="F63" s="891"/>
      <c r="G63" s="891"/>
      <c r="H63" s="891"/>
      <c r="I63" s="891"/>
      <c r="J63" s="891"/>
      <c r="K63" s="892"/>
      <c r="L63" s="49"/>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row>
    <row r="64" spans="1:54" x14ac:dyDescent="0.35">
      <c r="A64" s="21"/>
      <c r="B64" s="48"/>
      <c r="C64" s="349"/>
      <c r="D64" s="890"/>
      <c r="E64" s="891"/>
      <c r="F64" s="891"/>
      <c r="G64" s="891"/>
      <c r="H64" s="891"/>
      <c r="I64" s="891"/>
      <c r="J64" s="891"/>
      <c r="K64" s="892"/>
      <c r="L64" s="49"/>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row>
    <row r="65" spans="1:54" ht="15" thickBot="1" x14ac:dyDescent="0.4">
      <c r="A65" s="21"/>
      <c r="B65" s="48"/>
      <c r="C65" s="349"/>
      <c r="D65" s="893"/>
      <c r="E65" s="894"/>
      <c r="F65" s="894"/>
      <c r="G65" s="894"/>
      <c r="H65" s="894"/>
      <c r="I65" s="894"/>
      <c r="J65" s="894"/>
      <c r="K65" s="895"/>
      <c r="L65" s="49"/>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row>
    <row r="66" spans="1:54" x14ac:dyDescent="0.35">
      <c r="A66" s="21"/>
      <c r="B66" s="48"/>
      <c r="C66" s="45"/>
      <c r="D66" s="45"/>
      <c r="E66" s="45"/>
      <c r="F66" s="45"/>
      <c r="G66" s="45"/>
      <c r="H66" s="45"/>
      <c r="I66" s="45"/>
      <c r="J66" s="119"/>
      <c r="K66" s="45"/>
      <c r="L66" s="49"/>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row>
    <row r="67" spans="1:54" ht="8.5" customHeight="1" x14ac:dyDescent="0.35">
      <c r="A67" s="21"/>
      <c r="B67" s="48"/>
      <c r="C67" s="45"/>
      <c r="D67" s="45"/>
      <c r="E67" s="45"/>
      <c r="F67" s="45"/>
      <c r="G67" s="45"/>
      <c r="H67" s="45"/>
      <c r="I67" s="45"/>
      <c r="J67" s="119"/>
      <c r="K67" s="45"/>
      <c r="L67" s="49"/>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row>
    <row r="68" spans="1:54" ht="25.25" customHeight="1" thickBot="1" x14ac:dyDescent="0.4">
      <c r="A68" s="21"/>
      <c r="B68" s="48"/>
      <c r="C68" s="51"/>
      <c r="D68" s="885" t="s">
        <v>816</v>
      </c>
      <c r="E68" s="885"/>
      <c r="F68" s="885" t="s">
        <v>769</v>
      </c>
      <c r="G68" s="885"/>
      <c r="H68" s="886" t="s">
        <v>244</v>
      </c>
      <c r="I68" s="886"/>
      <c r="J68" s="109" t="s">
        <v>245</v>
      </c>
      <c r="K68" s="109" t="s">
        <v>226</v>
      </c>
      <c r="L68" s="49"/>
      <c r="M68" s="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row>
    <row r="69" spans="1:54" ht="40" customHeight="1" thickBot="1" x14ac:dyDescent="0.4">
      <c r="A69" s="21"/>
      <c r="B69" s="48"/>
      <c r="C69" s="908" t="s">
        <v>766</v>
      </c>
      <c r="D69" s="864"/>
      <c r="E69" s="865"/>
      <c r="F69" s="864"/>
      <c r="G69" s="865"/>
      <c r="H69" s="864"/>
      <c r="I69" s="865"/>
      <c r="J69" s="115"/>
      <c r="K69" s="115"/>
      <c r="L69" s="49"/>
      <c r="M69" s="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row>
    <row r="70" spans="1:54" ht="40" customHeight="1" thickBot="1" x14ac:dyDescent="0.4">
      <c r="A70" s="21"/>
      <c r="B70" s="48"/>
      <c r="C70" s="908"/>
      <c r="D70" s="864"/>
      <c r="E70" s="865"/>
      <c r="F70" s="864"/>
      <c r="G70" s="865"/>
      <c r="H70" s="864"/>
      <c r="I70" s="865"/>
      <c r="J70" s="115"/>
      <c r="K70" s="115"/>
      <c r="L70" s="49"/>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row>
    <row r="71" spans="1:54" ht="48" customHeight="1" thickBot="1" x14ac:dyDescent="0.4">
      <c r="A71" s="21"/>
      <c r="B71" s="48"/>
      <c r="C71" s="908"/>
      <c r="D71" s="864"/>
      <c r="E71" s="865"/>
      <c r="F71" s="864"/>
      <c r="G71" s="865"/>
      <c r="H71" s="864"/>
      <c r="I71" s="865"/>
      <c r="J71" s="115"/>
      <c r="K71" s="115"/>
      <c r="L71" s="49"/>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row>
    <row r="72" spans="1:54" ht="26" customHeight="1" thickBot="1" x14ac:dyDescent="0.4">
      <c r="A72" s="21"/>
      <c r="B72" s="48"/>
      <c r="C72" s="908"/>
      <c r="D72" s="45"/>
      <c r="E72" s="45"/>
      <c r="F72" s="45"/>
      <c r="G72" s="45"/>
      <c r="H72" s="45"/>
      <c r="I72" s="45"/>
      <c r="J72" s="118" t="s">
        <v>241</v>
      </c>
      <c r="K72" s="120"/>
      <c r="L72" s="49"/>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row>
    <row r="73" spans="1:54" ht="15" thickBot="1" x14ac:dyDescent="0.4">
      <c r="A73" s="21"/>
      <c r="B73" s="48"/>
      <c r="C73" s="45"/>
      <c r="D73" s="161" t="s">
        <v>264</v>
      </c>
      <c r="E73" s="164"/>
      <c r="F73" s="164"/>
      <c r="G73" s="164"/>
      <c r="H73" s="45"/>
      <c r="I73" s="45"/>
      <c r="J73" s="119"/>
      <c r="K73" s="45"/>
      <c r="L73" s="49"/>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row>
    <row r="74" spans="1:54" ht="15" thickBot="1" x14ac:dyDescent="0.4">
      <c r="A74" s="21"/>
      <c r="B74" s="48"/>
      <c r="C74" s="45"/>
      <c r="D74" s="84" t="s">
        <v>57</v>
      </c>
      <c r="E74" s="905"/>
      <c r="F74" s="873"/>
      <c r="G74" s="873"/>
      <c r="H74" s="873"/>
      <c r="I74" s="873"/>
      <c r="J74" s="874"/>
      <c r="K74" s="45"/>
      <c r="L74" s="49"/>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row>
    <row r="75" spans="1:54" ht="15" thickBot="1" x14ac:dyDescent="0.4">
      <c r="A75" s="21"/>
      <c r="B75" s="48"/>
      <c r="C75" s="45"/>
      <c r="D75" s="84" t="s">
        <v>59</v>
      </c>
      <c r="E75" s="905"/>
      <c r="F75" s="873"/>
      <c r="G75" s="873"/>
      <c r="H75" s="873"/>
      <c r="I75" s="873"/>
      <c r="J75" s="874"/>
      <c r="K75" s="45"/>
      <c r="L75" s="49"/>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row>
    <row r="76" spans="1:54" ht="15" thickBot="1" x14ac:dyDescent="0.4">
      <c r="A76" s="21"/>
      <c r="B76" s="48"/>
      <c r="C76" s="45"/>
      <c r="D76" s="84"/>
      <c r="E76" s="45"/>
      <c r="F76" s="45"/>
      <c r="G76" s="45"/>
      <c r="H76" s="45"/>
      <c r="I76" s="45"/>
      <c r="J76" s="45"/>
      <c r="K76" s="45"/>
      <c r="L76" s="49"/>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row>
    <row r="77" spans="1:54" ht="191" customHeight="1" thickBot="1" x14ac:dyDescent="0.4">
      <c r="A77" s="21"/>
      <c r="B77" s="48"/>
      <c r="C77" s="906" t="s">
        <v>246</v>
      </c>
      <c r="D77" s="906"/>
      <c r="E77" s="906"/>
      <c r="F77" s="370"/>
      <c r="G77" s="371"/>
      <c r="H77" s="368"/>
      <c r="I77" s="368"/>
      <c r="J77" s="368"/>
      <c r="K77" s="369"/>
      <c r="L77" s="49"/>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row>
    <row r="78" spans="1:54" s="11" customFormat="1" ht="18.75" customHeight="1" x14ac:dyDescent="0.35">
      <c r="A78" s="20"/>
      <c r="B78" s="48"/>
      <c r="C78" s="52"/>
      <c r="D78" s="52"/>
      <c r="E78" s="52"/>
      <c r="F78" s="52"/>
      <c r="G78" s="52"/>
      <c r="H78" s="52"/>
      <c r="I78" s="52"/>
      <c r="J78" s="113"/>
      <c r="K78" s="113"/>
      <c r="L78" s="49"/>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row>
    <row r="79" spans="1:54" s="11" customFormat="1" ht="15.75" customHeight="1" thickBot="1" x14ac:dyDescent="0.4">
      <c r="A79" s="20"/>
      <c r="B79" s="48"/>
      <c r="C79" s="45"/>
      <c r="D79" s="373" t="s">
        <v>789</v>
      </c>
      <c r="E79" s="46"/>
      <c r="F79" s="46"/>
      <c r="G79" s="46"/>
      <c r="H79" s="46"/>
      <c r="I79" s="83" t="s">
        <v>219</v>
      </c>
      <c r="J79" s="113"/>
      <c r="K79" s="113"/>
      <c r="L79" s="49"/>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row>
    <row r="80" spans="1:54" s="11" customFormat="1" ht="78" customHeight="1" x14ac:dyDescent="0.35">
      <c r="A80" s="20"/>
      <c r="B80" s="48"/>
      <c r="C80" s="388" t="s">
        <v>791</v>
      </c>
      <c r="D80" s="899" t="s">
        <v>790</v>
      </c>
      <c r="E80" s="900"/>
      <c r="F80" s="901"/>
      <c r="G80" s="46"/>
      <c r="H80" s="30" t="s">
        <v>220</v>
      </c>
      <c r="I80" s="899" t="s">
        <v>274</v>
      </c>
      <c r="J80" s="900"/>
      <c r="K80" s="901"/>
      <c r="L80" s="49"/>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row>
    <row r="81" spans="1:54" s="11" customFormat="1" ht="54.75" customHeight="1" x14ac:dyDescent="0.35">
      <c r="A81" s="20"/>
      <c r="B81" s="48"/>
      <c r="C81" s="389" t="s">
        <v>792</v>
      </c>
      <c r="D81" s="902" t="s">
        <v>797</v>
      </c>
      <c r="E81" s="903"/>
      <c r="F81" s="904"/>
      <c r="G81" s="46"/>
      <c r="H81" s="31" t="s">
        <v>221</v>
      </c>
      <c r="I81" s="902" t="s">
        <v>275</v>
      </c>
      <c r="J81" s="903"/>
      <c r="K81" s="904"/>
      <c r="L81" s="49"/>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row>
    <row r="82" spans="1:54" s="11" customFormat="1" ht="58.5" customHeight="1" x14ac:dyDescent="0.35">
      <c r="A82" s="20"/>
      <c r="B82" s="48"/>
      <c r="C82" s="389" t="s">
        <v>793</v>
      </c>
      <c r="D82" s="902" t="s">
        <v>798</v>
      </c>
      <c r="E82" s="903"/>
      <c r="F82" s="904"/>
      <c r="G82" s="46"/>
      <c r="H82" s="31" t="s">
        <v>222</v>
      </c>
      <c r="I82" s="902" t="s">
        <v>276</v>
      </c>
      <c r="J82" s="903"/>
      <c r="K82" s="904"/>
      <c r="L82" s="49"/>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row>
    <row r="83" spans="1:54" ht="60" customHeight="1" x14ac:dyDescent="0.35">
      <c r="A83" s="21"/>
      <c r="B83" s="48"/>
      <c r="C83" s="389" t="s">
        <v>794</v>
      </c>
      <c r="D83" s="902" t="s">
        <v>799</v>
      </c>
      <c r="E83" s="903"/>
      <c r="F83" s="904"/>
      <c r="G83" s="46"/>
      <c r="H83" s="31" t="s">
        <v>223</v>
      </c>
      <c r="I83" s="902" t="s">
        <v>277</v>
      </c>
      <c r="J83" s="903"/>
      <c r="K83" s="904"/>
      <c r="L83" s="49"/>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row>
    <row r="84" spans="1:54" ht="54" customHeight="1" x14ac:dyDescent="0.35">
      <c r="A84" s="21"/>
      <c r="B84" s="43"/>
      <c r="C84" s="389" t="s">
        <v>795</v>
      </c>
      <c r="D84" s="902" t="s">
        <v>800</v>
      </c>
      <c r="E84" s="903"/>
      <c r="F84" s="904"/>
      <c r="G84" s="46"/>
      <c r="H84" s="31" t="s">
        <v>224</v>
      </c>
      <c r="I84" s="902" t="s">
        <v>278</v>
      </c>
      <c r="J84" s="903"/>
      <c r="K84" s="904"/>
      <c r="L84" s="44"/>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row>
    <row r="85" spans="1:54" ht="61.5" customHeight="1" thickBot="1" x14ac:dyDescent="0.4">
      <c r="A85" s="21"/>
      <c r="B85" s="43"/>
      <c r="C85" s="389" t="s">
        <v>796</v>
      </c>
      <c r="D85" s="902" t="s">
        <v>801</v>
      </c>
      <c r="E85" s="903"/>
      <c r="F85" s="904"/>
      <c r="G85" s="46"/>
      <c r="H85" s="32" t="s">
        <v>225</v>
      </c>
      <c r="I85" s="896" t="s">
        <v>279</v>
      </c>
      <c r="J85" s="897"/>
      <c r="K85" s="898"/>
      <c r="L85" s="44"/>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row>
    <row r="86" spans="1:54" ht="61.5" customHeight="1" x14ac:dyDescent="0.35">
      <c r="A86" s="21"/>
      <c r="B86" s="43"/>
      <c r="C86" s="390" t="s">
        <v>802</v>
      </c>
      <c r="D86" s="902" t="s">
        <v>804</v>
      </c>
      <c r="E86" s="903"/>
      <c r="F86" s="904"/>
      <c r="G86" s="43"/>
      <c r="H86" s="162"/>
      <c r="I86" s="374"/>
      <c r="J86" s="374"/>
      <c r="K86" s="374"/>
      <c r="L86" s="44"/>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row>
    <row r="87" spans="1:54" ht="61.5" customHeight="1" thickBot="1" x14ac:dyDescent="0.4">
      <c r="A87" s="21"/>
      <c r="B87" s="355"/>
      <c r="C87" s="391" t="s">
        <v>803</v>
      </c>
      <c r="D87" s="896" t="s">
        <v>805</v>
      </c>
      <c r="E87" s="897"/>
      <c r="F87" s="898"/>
      <c r="G87" s="43"/>
      <c r="H87" s="162"/>
      <c r="I87" s="374"/>
      <c r="J87" s="374"/>
      <c r="K87" s="374"/>
      <c r="L87" s="44"/>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row>
    <row r="88" spans="1:54" ht="15" thickBot="1" x14ac:dyDescent="0.4">
      <c r="A88" s="21"/>
      <c r="B88" s="53"/>
      <c r="C88" s="54"/>
      <c r="D88" s="55"/>
      <c r="E88" s="55"/>
      <c r="F88" s="55"/>
      <c r="G88" s="55"/>
      <c r="H88" s="55"/>
      <c r="I88" s="55"/>
      <c r="J88" s="114"/>
      <c r="K88" s="114"/>
      <c r="L88" s="5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row>
    <row r="89" spans="1:54" ht="50" customHeight="1" x14ac:dyDescent="0.35">
      <c r="A89" s="21"/>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row>
    <row r="90" spans="1:54" ht="50" customHeight="1" x14ac:dyDescent="0.35">
      <c r="A90" s="21"/>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row>
    <row r="91" spans="1:54" ht="49.5" customHeight="1" x14ac:dyDescent="0.35">
      <c r="A91" s="21"/>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row>
    <row r="92" spans="1:54" ht="50" customHeight="1" x14ac:dyDescent="0.35">
      <c r="A92" s="21"/>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row>
    <row r="93" spans="1:54" ht="50" customHeight="1" x14ac:dyDescent="0.35">
      <c r="A93" s="21"/>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row>
    <row r="94" spans="1:54" ht="50" customHeight="1" x14ac:dyDescent="0.35">
      <c r="A94" s="21"/>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row>
    <row r="95" spans="1:54" x14ac:dyDescent="0.35">
      <c r="A95" s="21"/>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row>
    <row r="96" spans="1:54" x14ac:dyDescent="0.35">
      <c r="A96" s="21"/>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row>
    <row r="97" spans="1:54" x14ac:dyDescent="0.35">
      <c r="A97" s="21"/>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row>
    <row r="98" spans="1:54" x14ac:dyDescent="0.35">
      <c r="A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row>
    <row r="99" spans="1:54" x14ac:dyDescent="0.35">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row>
    <row r="100" spans="1:54" x14ac:dyDescent="0.35">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row>
    <row r="101" spans="1:54" x14ac:dyDescent="0.35">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row>
    <row r="102" spans="1:54" x14ac:dyDescent="0.35">
      <c r="A102" s="96"/>
      <c r="B102" s="96"/>
      <c r="C102" s="96"/>
      <c r="D102" s="96"/>
      <c r="E102" s="96"/>
      <c r="F102" s="96"/>
      <c r="G102" s="96"/>
      <c r="H102" s="96"/>
      <c r="I102" s="96"/>
      <c r="J102" s="96"/>
      <c r="K102" s="96"/>
      <c r="L102" s="96"/>
      <c r="M102" s="96"/>
    </row>
    <row r="103" spans="1:54" x14ac:dyDescent="0.35">
      <c r="A103" s="96"/>
      <c r="B103" s="96"/>
      <c r="C103" s="96"/>
      <c r="D103" s="96"/>
      <c r="E103" s="96"/>
      <c r="F103" s="96"/>
      <c r="G103" s="96"/>
      <c r="H103" s="96"/>
      <c r="I103" s="96"/>
      <c r="J103" s="96"/>
      <c r="K103" s="96"/>
      <c r="L103" s="96"/>
      <c r="M103" s="96"/>
    </row>
    <row r="104" spans="1:54" x14ac:dyDescent="0.35">
      <c r="A104" s="96"/>
      <c r="B104" s="96"/>
      <c r="C104" s="96"/>
      <c r="D104" s="96"/>
      <c r="E104" s="96"/>
      <c r="F104" s="96"/>
      <c r="G104" s="96"/>
      <c r="H104" s="96"/>
      <c r="I104" s="96"/>
      <c r="J104" s="96"/>
      <c r="K104" s="96"/>
      <c r="L104" s="96"/>
      <c r="M104" s="96"/>
    </row>
    <row r="105" spans="1:54" x14ac:dyDescent="0.35">
      <c r="A105" s="96"/>
      <c r="B105" s="96"/>
      <c r="C105" s="96"/>
      <c r="D105" s="96"/>
      <c r="E105" s="96"/>
      <c r="F105" s="96"/>
      <c r="G105" s="96"/>
      <c r="H105" s="96"/>
      <c r="I105" s="96"/>
      <c r="J105" s="96"/>
      <c r="K105" s="96"/>
      <c r="L105" s="96"/>
      <c r="M105" s="96"/>
    </row>
    <row r="106" spans="1:54" x14ac:dyDescent="0.35">
      <c r="A106" s="96"/>
      <c r="B106" s="96"/>
      <c r="C106" s="96"/>
      <c r="D106" s="96"/>
      <c r="E106" s="96"/>
      <c r="F106" s="96"/>
      <c r="G106" s="96"/>
      <c r="H106" s="96"/>
      <c r="I106" s="96"/>
      <c r="J106" s="96"/>
      <c r="K106" s="96"/>
      <c r="L106" s="96"/>
      <c r="M106" s="96"/>
    </row>
    <row r="107" spans="1:54" x14ac:dyDescent="0.35">
      <c r="A107" s="96"/>
      <c r="B107" s="96"/>
      <c r="C107" s="96"/>
      <c r="D107" s="96"/>
      <c r="E107" s="96"/>
      <c r="F107" s="96"/>
      <c r="G107" s="96"/>
      <c r="H107" s="96"/>
      <c r="I107" s="96"/>
      <c r="J107" s="96"/>
      <c r="K107" s="96"/>
      <c r="L107" s="96"/>
      <c r="M107" s="96"/>
    </row>
    <row r="108" spans="1:54" x14ac:dyDescent="0.35">
      <c r="A108" s="96"/>
      <c r="B108" s="96"/>
      <c r="C108" s="96"/>
      <c r="D108" s="96"/>
      <c r="E108" s="96"/>
      <c r="F108" s="96"/>
      <c r="G108" s="96"/>
      <c r="H108" s="96"/>
      <c r="I108" s="96"/>
      <c r="J108" s="96"/>
      <c r="K108" s="96"/>
      <c r="L108" s="96"/>
      <c r="M108" s="96"/>
    </row>
    <row r="109" spans="1:54" x14ac:dyDescent="0.35">
      <c r="A109" s="96"/>
      <c r="B109" s="96"/>
      <c r="C109" s="96"/>
      <c r="D109" s="96"/>
      <c r="E109" s="96"/>
      <c r="F109" s="96"/>
      <c r="G109" s="96"/>
      <c r="H109" s="96"/>
      <c r="I109" s="96"/>
      <c r="J109" s="96"/>
      <c r="K109" s="96"/>
      <c r="L109" s="96"/>
      <c r="M109" s="96"/>
    </row>
    <row r="110" spans="1:54" x14ac:dyDescent="0.35">
      <c r="A110" s="96"/>
      <c r="B110" s="96"/>
      <c r="C110" s="96"/>
      <c r="D110" s="96"/>
      <c r="E110" s="96"/>
      <c r="F110" s="96"/>
      <c r="G110" s="96"/>
      <c r="H110" s="96"/>
      <c r="I110" s="96"/>
      <c r="J110" s="96"/>
      <c r="K110" s="96"/>
      <c r="L110" s="96"/>
      <c r="M110" s="96"/>
    </row>
    <row r="111" spans="1:54" x14ac:dyDescent="0.35">
      <c r="A111" s="96"/>
      <c r="B111" s="96"/>
      <c r="C111" s="96"/>
      <c r="D111" s="96"/>
      <c r="E111" s="96"/>
      <c r="F111" s="96"/>
      <c r="G111" s="96"/>
      <c r="H111" s="96"/>
      <c r="I111" s="96"/>
      <c r="J111" s="96"/>
      <c r="K111" s="96"/>
      <c r="L111" s="96"/>
      <c r="M111" s="96"/>
    </row>
    <row r="112" spans="1:54" x14ac:dyDescent="0.35">
      <c r="A112" s="96"/>
      <c r="B112" s="96"/>
      <c r="C112" s="96"/>
      <c r="D112" s="96"/>
      <c r="E112" s="96"/>
      <c r="F112" s="96"/>
      <c r="G112" s="96"/>
      <c r="H112" s="96"/>
      <c r="I112" s="96"/>
      <c r="J112" s="96"/>
      <c r="K112" s="96"/>
      <c r="L112" s="96"/>
      <c r="M112" s="96"/>
    </row>
    <row r="113" spans="1:13" x14ac:dyDescent="0.35">
      <c r="A113" s="96"/>
      <c r="B113" s="96"/>
      <c r="C113" s="96"/>
      <c r="D113" s="96"/>
      <c r="E113" s="96"/>
      <c r="F113" s="96"/>
      <c r="G113" s="96"/>
      <c r="H113" s="96"/>
      <c r="I113" s="96"/>
      <c r="J113" s="96"/>
      <c r="K113" s="96"/>
      <c r="L113" s="96"/>
      <c r="M113" s="96"/>
    </row>
    <row r="114" spans="1:13" x14ac:dyDescent="0.35">
      <c r="A114" s="96"/>
      <c r="B114" s="96"/>
      <c r="C114" s="96"/>
      <c r="D114" s="96"/>
      <c r="E114" s="96"/>
      <c r="F114" s="96"/>
      <c r="G114" s="96"/>
      <c r="H114" s="96"/>
      <c r="I114" s="96"/>
      <c r="J114" s="96"/>
      <c r="K114" s="96"/>
      <c r="L114" s="96"/>
      <c r="M114" s="96"/>
    </row>
    <row r="115" spans="1:13" x14ac:dyDescent="0.35">
      <c r="A115" s="96"/>
      <c r="B115" s="96"/>
      <c r="C115" s="96"/>
      <c r="D115" s="96"/>
      <c r="E115" s="96"/>
      <c r="F115" s="96"/>
      <c r="G115" s="96"/>
      <c r="H115" s="96"/>
      <c r="I115" s="96"/>
      <c r="J115" s="96"/>
      <c r="K115" s="96"/>
      <c r="L115" s="96"/>
      <c r="M115" s="96"/>
    </row>
    <row r="116" spans="1:13" x14ac:dyDescent="0.35">
      <c r="A116" s="96"/>
      <c r="B116" s="96"/>
      <c r="C116" s="96"/>
      <c r="D116" s="96"/>
      <c r="E116" s="96"/>
      <c r="F116" s="96"/>
      <c r="G116" s="96"/>
      <c r="H116" s="96"/>
      <c r="I116" s="96"/>
      <c r="J116" s="96"/>
      <c r="K116" s="96"/>
      <c r="L116" s="96"/>
      <c r="M116" s="96"/>
    </row>
    <row r="117" spans="1:13" x14ac:dyDescent="0.35">
      <c r="A117" s="96"/>
      <c r="B117" s="96"/>
      <c r="C117" s="96"/>
      <c r="D117" s="96"/>
      <c r="E117" s="96"/>
      <c r="F117" s="96"/>
      <c r="G117" s="96"/>
      <c r="H117" s="96"/>
      <c r="I117" s="96"/>
      <c r="J117" s="96"/>
      <c r="K117" s="96"/>
      <c r="L117" s="96"/>
      <c r="M117" s="96"/>
    </row>
    <row r="118" spans="1:13" x14ac:dyDescent="0.35">
      <c r="A118" s="96"/>
      <c r="B118" s="96"/>
      <c r="C118" s="96"/>
      <c r="D118" s="96"/>
      <c r="E118" s="96"/>
      <c r="F118" s="96"/>
      <c r="G118" s="96"/>
      <c r="H118" s="96"/>
      <c r="I118" s="96"/>
      <c r="J118" s="96"/>
      <c r="K118" s="96"/>
      <c r="L118" s="96"/>
      <c r="M118" s="96"/>
    </row>
    <row r="119" spans="1:13" x14ac:dyDescent="0.35">
      <c r="A119" s="96"/>
      <c r="B119" s="96"/>
      <c r="C119" s="96"/>
      <c r="D119" s="96"/>
      <c r="E119" s="96"/>
      <c r="F119" s="96"/>
      <c r="G119" s="96"/>
      <c r="H119" s="96"/>
      <c r="I119" s="96"/>
      <c r="J119" s="96"/>
      <c r="K119" s="96"/>
      <c r="L119" s="96"/>
      <c r="M119" s="96"/>
    </row>
    <row r="120" spans="1:13" x14ac:dyDescent="0.35">
      <c r="A120" s="96"/>
      <c r="B120" s="96"/>
      <c r="C120" s="96"/>
      <c r="D120" s="96"/>
      <c r="E120" s="96"/>
      <c r="F120" s="96"/>
      <c r="G120" s="96"/>
      <c r="H120" s="96"/>
      <c r="I120" s="96"/>
      <c r="J120" s="96"/>
      <c r="K120" s="96"/>
      <c r="L120" s="96"/>
      <c r="M120" s="96"/>
    </row>
    <row r="121" spans="1:13" x14ac:dyDescent="0.35">
      <c r="A121" s="96"/>
      <c r="B121" s="96"/>
      <c r="C121" s="96"/>
      <c r="D121" s="96"/>
      <c r="E121" s="96"/>
      <c r="F121" s="96"/>
      <c r="G121" s="96"/>
      <c r="H121" s="96"/>
      <c r="I121" s="96"/>
      <c r="J121" s="96"/>
      <c r="K121" s="96"/>
      <c r="L121" s="96"/>
      <c r="M121" s="96"/>
    </row>
    <row r="122" spans="1:13" x14ac:dyDescent="0.35">
      <c r="A122" s="96"/>
      <c r="B122" s="96"/>
      <c r="C122" s="96"/>
      <c r="D122" s="96"/>
      <c r="E122" s="96"/>
      <c r="F122" s="96"/>
      <c r="G122" s="96"/>
      <c r="H122" s="96"/>
      <c r="I122" s="96"/>
      <c r="J122" s="96"/>
      <c r="K122" s="96"/>
      <c r="L122" s="96"/>
      <c r="M122" s="96"/>
    </row>
    <row r="123" spans="1:13" x14ac:dyDescent="0.35">
      <c r="A123" s="96"/>
      <c r="B123" s="96"/>
      <c r="C123" s="96"/>
      <c r="D123" s="96"/>
      <c r="E123" s="96"/>
      <c r="F123" s="96"/>
      <c r="G123" s="96"/>
      <c r="H123" s="96"/>
      <c r="I123" s="96"/>
      <c r="J123" s="96"/>
      <c r="K123" s="96"/>
      <c r="L123" s="96"/>
      <c r="M123" s="96"/>
    </row>
    <row r="124" spans="1:13" x14ac:dyDescent="0.35">
      <c r="A124" s="96"/>
      <c r="B124" s="96"/>
      <c r="C124" s="96"/>
      <c r="D124" s="96"/>
      <c r="E124" s="96"/>
      <c r="F124" s="96"/>
      <c r="G124" s="96"/>
      <c r="H124" s="96"/>
      <c r="I124" s="96"/>
      <c r="J124" s="96"/>
      <c r="K124" s="96"/>
      <c r="L124" s="96"/>
      <c r="M124" s="96"/>
    </row>
    <row r="125" spans="1:13" x14ac:dyDescent="0.35">
      <c r="A125" s="96"/>
      <c r="B125" s="96"/>
      <c r="C125" s="96"/>
      <c r="D125" s="96"/>
      <c r="E125" s="96"/>
      <c r="F125" s="96"/>
      <c r="G125" s="96"/>
      <c r="H125" s="96"/>
      <c r="I125" s="96"/>
      <c r="J125" s="96"/>
      <c r="K125" s="96"/>
      <c r="L125" s="96"/>
      <c r="M125" s="96"/>
    </row>
    <row r="126" spans="1:13" x14ac:dyDescent="0.35">
      <c r="A126" s="96"/>
      <c r="B126" s="96"/>
      <c r="C126" s="96"/>
      <c r="D126" s="96"/>
      <c r="E126" s="96"/>
      <c r="F126" s="96"/>
      <c r="G126" s="96"/>
      <c r="H126" s="96"/>
      <c r="I126" s="96"/>
      <c r="J126" s="96"/>
      <c r="K126" s="96"/>
      <c r="L126" s="96"/>
      <c r="M126" s="96"/>
    </row>
    <row r="127" spans="1:13" x14ac:dyDescent="0.35">
      <c r="A127" s="96"/>
      <c r="B127" s="96"/>
      <c r="C127" s="96"/>
      <c r="D127" s="96"/>
      <c r="E127" s="96"/>
      <c r="F127" s="96"/>
      <c r="G127" s="96"/>
      <c r="H127" s="96"/>
      <c r="I127" s="96"/>
      <c r="J127" s="96"/>
      <c r="K127" s="96"/>
      <c r="L127" s="96"/>
      <c r="M127" s="96"/>
    </row>
    <row r="128" spans="1:13" x14ac:dyDescent="0.35">
      <c r="A128" s="96"/>
      <c r="B128" s="96"/>
      <c r="C128" s="96"/>
      <c r="D128" s="96"/>
      <c r="E128" s="96"/>
      <c r="F128" s="96"/>
      <c r="G128" s="96"/>
      <c r="H128" s="96"/>
      <c r="I128" s="96"/>
      <c r="J128" s="96"/>
      <c r="K128" s="96"/>
      <c r="L128" s="96"/>
      <c r="M128" s="96"/>
    </row>
    <row r="129" spans="1:13" x14ac:dyDescent="0.35">
      <c r="A129" s="96"/>
      <c r="B129" s="96"/>
      <c r="C129" s="96"/>
      <c r="D129" s="96"/>
      <c r="E129" s="96"/>
      <c r="F129" s="96"/>
      <c r="G129" s="96"/>
      <c r="H129" s="96"/>
      <c r="I129" s="96"/>
      <c r="J129" s="96"/>
      <c r="K129" s="96"/>
      <c r="L129" s="96"/>
      <c r="M129" s="96"/>
    </row>
    <row r="130" spans="1:13" x14ac:dyDescent="0.35">
      <c r="A130" s="96"/>
      <c r="B130" s="96"/>
      <c r="C130" s="96"/>
      <c r="D130" s="96"/>
      <c r="E130" s="96"/>
      <c r="F130" s="96"/>
      <c r="G130" s="96"/>
      <c r="H130" s="96"/>
      <c r="I130" s="96"/>
      <c r="J130" s="96"/>
      <c r="K130" s="96"/>
      <c r="L130" s="96"/>
      <c r="M130" s="96"/>
    </row>
    <row r="131" spans="1:13" x14ac:dyDescent="0.35">
      <c r="A131" s="96"/>
      <c r="B131" s="96"/>
      <c r="C131" s="96"/>
      <c r="D131" s="96"/>
      <c r="E131" s="96"/>
      <c r="F131" s="96"/>
      <c r="G131" s="96"/>
      <c r="H131" s="96"/>
      <c r="I131" s="96"/>
      <c r="J131" s="96"/>
      <c r="K131" s="96"/>
      <c r="L131" s="96"/>
      <c r="M131" s="96"/>
    </row>
    <row r="132" spans="1:13" x14ac:dyDescent="0.35">
      <c r="A132" s="96"/>
      <c r="B132" s="96"/>
      <c r="C132" s="96"/>
      <c r="D132" s="96"/>
      <c r="E132" s="96"/>
      <c r="F132" s="96"/>
      <c r="G132" s="96"/>
      <c r="H132" s="96"/>
      <c r="I132" s="96"/>
      <c r="J132" s="96"/>
      <c r="K132" s="96"/>
      <c r="L132" s="96"/>
      <c r="M132" s="96"/>
    </row>
    <row r="133" spans="1:13" x14ac:dyDescent="0.35">
      <c r="A133" s="96"/>
      <c r="B133" s="96"/>
      <c r="C133" s="96"/>
      <c r="D133" s="96"/>
      <c r="E133" s="96"/>
      <c r="F133" s="96"/>
      <c r="G133" s="96"/>
      <c r="H133" s="96"/>
      <c r="I133" s="96"/>
      <c r="J133" s="96"/>
      <c r="K133" s="96"/>
      <c r="L133" s="96"/>
      <c r="M133" s="96"/>
    </row>
    <row r="134" spans="1:13" x14ac:dyDescent="0.35">
      <c r="A134" s="96"/>
      <c r="B134" s="96"/>
      <c r="C134" s="96"/>
      <c r="D134" s="96"/>
      <c r="E134" s="96"/>
      <c r="F134" s="96"/>
      <c r="G134" s="96"/>
      <c r="H134" s="96"/>
      <c r="I134" s="96"/>
      <c r="J134" s="96"/>
      <c r="K134" s="96"/>
      <c r="L134" s="96"/>
      <c r="M134" s="96"/>
    </row>
    <row r="135" spans="1:13" x14ac:dyDescent="0.35">
      <c r="A135" s="96"/>
      <c r="B135" s="96"/>
      <c r="C135" s="96"/>
      <c r="D135" s="96"/>
      <c r="E135" s="96"/>
      <c r="F135" s="96"/>
      <c r="G135" s="96"/>
      <c r="H135" s="96"/>
      <c r="I135" s="96"/>
      <c r="J135" s="96"/>
      <c r="K135" s="96"/>
      <c r="L135" s="96"/>
      <c r="M135" s="96"/>
    </row>
    <row r="136" spans="1:13" x14ac:dyDescent="0.35">
      <c r="A136" s="96"/>
      <c r="B136" s="96"/>
      <c r="C136" s="96"/>
      <c r="D136" s="96"/>
      <c r="E136" s="96"/>
      <c r="F136" s="96"/>
      <c r="G136" s="96"/>
      <c r="H136" s="96"/>
      <c r="I136" s="96"/>
      <c r="J136" s="96"/>
      <c r="K136" s="96"/>
      <c r="L136" s="96"/>
      <c r="M136" s="96"/>
    </row>
    <row r="137" spans="1:13" x14ac:dyDescent="0.35">
      <c r="A137" s="96"/>
      <c r="B137" s="96"/>
      <c r="J137" s="96"/>
      <c r="K137" s="96"/>
      <c r="L137" s="96"/>
      <c r="M137" s="96"/>
    </row>
    <row r="138" spans="1:13" x14ac:dyDescent="0.35">
      <c r="A138" s="96"/>
      <c r="B138" s="96"/>
      <c r="J138" s="96"/>
      <c r="K138" s="96"/>
      <c r="L138" s="96"/>
      <c r="M138" s="96"/>
    </row>
    <row r="139" spans="1:13" x14ac:dyDescent="0.35">
      <c r="A139" s="96"/>
      <c r="B139" s="96"/>
      <c r="J139" s="96"/>
      <c r="K139" s="96"/>
      <c r="L139" s="96"/>
      <c r="M139" s="96"/>
    </row>
    <row r="140" spans="1:13" x14ac:dyDescent="0.35">
      <c r="A140" s="96"/>
      <c r="B140" s="96"/>
      <c r="J140" s="96"/>
      <c r="K140" s="96"/>
      <c r="L140" s="96"/>
      <c r="M140" s="96"/>
    </row>
    <row r="141" spans="1:13" x14ac:dyDescent="0.35">
      <c r="A141" s="96"/>
      <c r="B141" s="96"/>
      <c r="J141" s="96"/>
      <c r="K141" s="96"/>
      <c r="L141" s="96"/>
      <c r="M141" s="96"/>
    </row>
    <row r="142" spans="1:13" x14ac:dyDescent="0.35">
      <c r="A142" s="96"/>
      <c r="B142" s="96"/>
      <c r="J142" s="96"/>
      <c r="K142" s="96"/>
      <c r="L142" s="96"/>
      <c r="M142" s="96"/>
    </row>
    <row r="143" spans="1:13" x14ac:dyDescent="0.35">
      <c r="A143" s="96"/>
      <c r="B143" s="96"/>
      <c r="J143" s="96"/>
      <c r="K143" s="96"/>
      <c r="L143" s="96"/>
      <c r="M143" s="96"/>
    </row>
    <row r="144" spans="1:13" x14ac:dyDescent="0.35">
      <c r="A144" s="96"/>
      <c r="B144" s="96"/>
      <c r="J144" s="96"/>
      <c r="K144" s="96"/>
      <c r="L144" s="96"/>
      <c r="M144" s="96"/>
    </row>
    <row r="145" spans="1:13" x14ac:dyDescent="0.35">
      <c r="A145" s="96"/>
      <c r="B145" s="96"/>
      <c r="J145" s="96"/>
      <c r="K145" s="96"/>
      <c r="L145" s="96"/>
      <c r="M145" s="96"/>
    </row>
    <row r="146" spans="1:13" x14ac:dyDescent="0.35">
      <c r="B146" s="96"/>
      <c r="L146" s="96"/>
    </row>
  </sheetData>
  <mergeCells count="98">
    <mergeCell ref="D86:F86"/>
    <mergeCell ref="D87:F87"/>
    <mergeCell ref="C5:K5"/>
    <mergeCell ref="D81:F81"/>
    <mergeCell ref="D82:F82"/>
    <mergeCell ref="D83:F83"/>
    <mergeCell ref="D84:F84"/>
    <mergeCell ref="D85:F85"/>
    <mergeCell ref="D51:E51"/>
    <mergeCell ref="H51:I51"/>
    <mergeCell ref="D80:F80"/>
    <mergeCell ref="C69:C72"/>
    <mergeCell ref="F69:G69"/>
    <mergeCell ref="F70:G70"/>
    <mergeCell ref="D68:E68"/>
    <mergeCell ref="D71:E71"/>
    <mergeCell ref="H68:I68"/>
    <mergeCell ref="E54:J54"/>
    <mergeCell ref="E55:J55"/>
    <mergeCell ref="D69:E69"/>
    <mergeCell ref="H69:I69"/>
    <mergeCell ref="F68:G68"/>
    <mergeCell ref="I85:K85"/>
    <mergeCell ref="H70:I70"/>
    <mergeCell ref="I80:K80"/>
    <mergeCell ref="I81:K81"/>
    <mergeCell ref="I82:K82"/>
    <mergeCell ref="I83:K83"/>
    <mergeCell ref="I84:K84"/>
    <mergeCell ref="E75:J75"/>
    <mergeCell ref="D70:E70"/>
    <mergeCell ref="H71:I71"/>
    <mergeCell ref="E74:J74"/>
    <mergeCell ref="C77:E77"/>
    <mergeCell ref="F71:G71"/>
    <mergeCell ref="F15:G15"/>
    <mergeCell ref="F16:G16"/>
    <mergeCell ref="F29:G29"/>
    <mergeCell ref="D24:K27"/>
    <mergeCell ref="D29:E29"/>
    <mergeCell ref="H29:I29"/>
    <mergeCell ref="F51:G51"/>
    <mergeCell ref="C57:J57"/>
    <mergeCell ref="D58:K65"/>
    <mergeCell ref="D50:E50"/>
    <mergeCell ref="F50:G50"/>
    <mergeCell ref="H50:I50"/>
    <mergeCell ref="D9:E11"/>
    <mergeCell ref="F11:G11"/>
    <mergeCell ref="H9:I11"/>
    <mergeCell ref="C3:K3"/>
    <mergeCell ref="C4:K4"/>
    <mergeCell ref="D8:E8"/>
    <mergeCell ref="D7:E7"/>
    <mergeCell ref="H7:I7"/>
    <mergeCell ref="H8:I8"/>
    <mergeCell ref="F7:G7"/>
    <mergeCell ref="F8:G8"/>
    <mergeCell ref="D12:E12"/>
    <mergeCell ref="H12:I12"/>
    <mergeCell ref="D14:E14"/>
    <mergeCell ref="D13:E13"/>
    <mergeCell ref="H13:I13"/>
    <mergeCell ref="H14:I14"/>
    <mergeCell ref="F12:G12"/>
    <mergeCell ref="F13:G13"/>
    <mergeCell ref="F42:G42"/>
    <mergeCell ref="F43:G43"/>
    <mergeCell ref="F44:G44"/>
    <mergeCell ref="J9:J11"/>
    <mergeCell ref="K9:K11"/>
    <mergeCell ref="F14:G14"/>
    <mergeCell ref="F9:G9"/>
    <mergeCell ref="F10:G10"/>
    <mergeCell ref="C23:J23"/>
    <mergeCell ref="D15:E15"/>
    <mergeCell ref="D16:E16"/>
    <mergeCell ref="H16:I16"/>
    <mergeCell ref="H15:I15"/>
    <mergeCell ref="E20:J20"/>
    <mergeCell ref="E21:J21"/>
    <mergeCell ref="D19:K19"/>
    <mergeCell ref="D48:E49"/>
    <mergeCell ref="F48:G49"/>
    <mergeCell ref="K43:K46"/>
    <mergeCell ref="F30:G41"/>
    <mergeCell ref="D30:E41"/>
    <mergeCell ref="H30:I41"/>
    <mergeCell ref="H43:I46"/>
    <mergeCell ref="D42:E46"/>
    <mergeCell ref="D47:E47"/>
    <mergeCell ref="F47:G47"/>
    <mergeCell ref="K30:K41"/>
    <mergeCell ref="J30:J41"/>
    <mergeCell ref="H48:I48"/>
    <mergeCell ref="H49:I49"/>
    <mergeCell ref="H47:I47"/>
    <mergeCell ref="H42:I42"/>
  </mergeCells>
  <dataValidations count="6">
    <dataValidation type="list" allowBlank="1" showInputMessage="1" showErrorMessage="1" sqref="F15:G16 F70:G71 F51:G51"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9 J68" xr:uid="{1B9734F0-50A7-479D-ABFE-1CB451E9E6F9}"/>
    <dataValidation allowBlank="1" showInputMessage="1" showErrorMessage="1" prompt="Refers to the progress expected to be reached at project finalization. " sqref="H7:I7 H29:I29 H68:I68" xr:uid="{796D07AB-DB36-4395-BBDF-F15569F365CC}"/>
    <dataValidation allowBlank="1" showInputMessage="1" showErrorMessage="1" prompt="Please use the drop-down menu to fill this section" sqref="F7:G7 F29:G29 F68:G68" xr:uid="{DBE09938-904E-475E-B929-C73798B23CCA}"/>
    <dataValidation allowBlank="1" showInputMessage="1" showErrorMessage="1" prompt="Report the project components/outcomes as in the project document " sqref="D7:E7 D29:E29 D68:E68" xr:uid="{DC1DFBE9-63D6-4B24-9A8E-F739A97F9FBC}"/>
    <dataValidation type="list" allowBlank="1" showInputMessage="1" showErrorMessage="1" prompt="Please use drop down menu to enter data " sqref="F69:G69 G8 F8:F14 F30 F42:F48 F50" xr:uid="{C63439B7-344C-4846-A679-5884668B3792}">
      <formula1>"Outcome 1, Outcome 2, Outcome 3, Outcome 4, Outcome 5, Outcome 6, Outcome 7, Outcome 8"</formula1>
    </dataValidation>
  </dataValidations>
  <hyperlinks>
    <hyperlink ref="E21" r:id="rId1" display="melaniek@sprep.org" xr:uid="{069F0D89-15DB-AE47-BB04-CDB5002B61E6}"/>
    <hyperlink ref="E55" r:id="rId2" xr:uid="{EC669B7D-9DC6-EB41-95BF-E7C3628C6717}"/>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4"/>
  <sheetViews>
    <sheetView zoomScale="170" zoomScaleNormal="170" workbookViewId="0">
      <selection activeCell="O8" sqref="O8"/>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36328125" customWidth="1"/>
    <col min="7" max="7" width="17.81640625" customWidth="1"/>
    <col min="8" max="8" width="16.81640625" customWidth="1"/>
    <col min="9" max="10" width="1.6328125" customWidth="1"/>
  </cols>
  <sheetData>
    <row r="1" spans="2:9" ht="15" thickBot="1" x14ac:dyDescent="0.4"/>
    <row r="2" spans="2:9" ht="15" thickBot="1" x14ac:dyDescent="0.4">
      <c r="B2" s="39"/>
      <c r="C2" s="40"/>
      <c r="D2" s="41"/>
      <c r="E2" s="41"/>
      <c r="F2" s="41"/>
      <c r="G2" s="41"/>
      <c r="H2" s="41"/>
      <c r="I2" s="42"/>
    </row>
    <row r="3" spans="2:9" ht="20.5" thickBot="1" x14ac:dyDescent="0.45">
      <c r="B3" s="90"/>
      <c r="C3" s="658" t="s">
        <v>235</v>
      </c>
      <c r="D3" s="921"/>
      <c r="E3" s="921"/>
      <c r="F3" s="921"/>
      <c r="G3" s="921"/>
      <c r="H3" s="922"/>
      <c r="I3" s="92"/>
    </row>
    <row r="4" spans="2:9" x14ac:dyDescent="0.35">
      <c r="B4" s="43"/>
      <c r="C4" s="923" t="s">
        <v>236</v>
      </c>
      <c r="D4" s="923"/>
      <c r="E4" s="923"/>
      <c r="F4" s="923"/>
      <c r="G4" s="923"/>
      <c r="H4" s="923"/>
      <c r="I4" s="44"/>
    </row>
    <row r="5" spans="2:9" x14ac:dyDescent="0.35">
      <c r="B5" s="43"/>
      <c r="C5" s="907"/>
      <c r="D5" s="907"/>
      <c r="E5" s="907"/>
      <c r="F5" s="907"/>
      <c r="G5" s="907"/>
      <c r="H5" s="907"/>
      <c r="I5" s="44"/>
    </row>
    <row r="6" spans="2:9" ht="46" customHeight="1" thickBot="1" x14ac:dyDescent="0.4">
      <c r="B6" s="43"/>
      <c r="C6" s="926" t="s">
        <v>237</v>
      </c>
      <c r="D6" s="926"/>
      <c r="E6" s="46"/>
      <c r="F6" s="46"/>
      <c r="G6" s="46"/>
      <c r="H6" s="46"/>
      <c r="I6" s="44"/>
    </row>
    <row r="7" spans="2:9" ht="30" customHeight="1" thickBot="1" x14ac:dyDescent="0.4">
      <c r="B7" s="43"/>
      <c r="C7" s="165" t="s">
        <v>234</v>
      </c>
      <c r="D7" s="924" t="s">
        <v>233</v>
      </c>
      <c r="E7" s="925"/>
      <c r="F7" s="99" t="s">
        <v>232</v>
      </c>
      <c r="G7" s="100" t="s">
        <v>261</v>
      </c>
      <c r="H7" s="99" t="s">
        <v>267</v>
      </c>
      <c r="I7" s="44"/>
    </row>
    <row r="8" spans="2:9" ht="307" customHeight="1" thickBot="1" x14ac:dyDescent="0.4">
      <c r="B8" s="48"/>
      <c r="C8" s="525" t="s">
        <v>1159</v>
      </c>
      <c r="D8" s="909" t="s">
        <v>1160</v>
      </c>
      <c r="E8" s="910"/>
      <c r="F8" s="527" t="s">
        <v>1161</v>
      </c>
      <c r="G8" s="528" t="s">
        <v>1161</v>
      </c>
      <c r="H8" s="526" t="s">
        <v>1162</v>
      </c>
      <c r="I8" s="49"/>
    </row>
    <row r="9" spans="2:9" ht="281" customHeight="1" thickBot="1" x14ac:dyDescent="0.4">
      <c r="B9" s="48"/>
      <c r="C9" s="525" t="s">
        <v>1163</v>
      </c>
      <c r="D9" s="913" t="s">
        <v>1164</v>
      </c>
      <c r="E9" s="914"/>
      <c r="F9" s="526" t="s">
        <v>1165</v>
      </c>
      <c r="G9" s="528" t="s">
        <v>1166</v>
      </c>
      <c r="H9" s="526" t="s">
        <v>1167</v>
      </c>
      <c r="I9" s="49"/>
    </row>
    <row r="10" spans="2:9" ht="281" customHeight="1" thickBot="1" x14ac:dyDescent="0.4">
      <c r="B10" s="48"/>
      <c r="C10" s="525" t="s">
        <v>1168</v>
      </c>
      <c r="D10" s="915" t="s">
        <v>1169</v>
      </c>
      <c r="E10" s="916"/>
      <c r="F10" s="526" t="s">
        <v>1170</v>
      </c>
      <c r="G10" s="528" t="s">
        <v>1171</v>
      </c>
      <c r="H10" s="526" t="s">
        <v>1172</v>
      </c>
      <c r="I10" s="49"/>
    </row>
    <row r="11" spans="2:9" ht="409.5" x14ac:dyDescent="0.35">
      <c r="B11" s="48"/>
      <c r="C11" s="525" t="s">
        <v>1173</v>
      </c>
      <c r="D11" s="911" t="s">
        <v>1174</v>
      </c>
      <c r="E11" s="912"/>
      <c r="F11" s="526" t="s">
        <v>1175</v>
      </c>
      <c r="G11" s="526" t="s">
        <v>1176</v>
      </c>
      <c r="H11" s="526" t="s">
        <v>1088</v>
      </c>
      <c r="I11" s="49"/>
    </row>
    <row r="12" spans="2:9" ht="409.6" thickBot="1" x14ac:dyDescent="0.4">
      <c r="B12" s="48"/>
      <c r="C12" s="525" t="s">
        <v>1177</v>
      </c>
      <c r="D12" s="911" t="s">
        <v>1178</v>
      </c>
      <c r="E12" s="912"/>
      <c r="F12" s="526" t="s">
        <v>1179</v>
      </c>
      <c r="G12" s="527" t="s">
        <v>1180</v>
      </c>
      <c r="H12" s="526" t="s">
        <v>1181</v>
      </c>
      <c r="I12" s="49"/>
    </row>
    <row r="13" spans="2:9" ht="409.5" customHeight="1" thickBot="1" x14ac:dyDescent="0.4">
      <c r="B13" s="48"/>
      <c r="C13" s="525" t="s">
        <v>1182</v>
      </c>
      <c r="D13" s="911" t="s">
        <v>1093</v>
      </c>
      <c r="E13" s="912"/>
      <c r="F13" s="526" t="s">
        <v>1094</v>
      </c>
      <c r="G13" s="528" t="s">
        <v>1096</v>
      </c>
      <c r="H13" s="526" t="s">
        <v>1095</v>
      </c>
      <c r="I13" s="49"/>
    </row>
    <row r="14" spans="2:9" ht="409.5" customHeight="1" thickBot="1" x14ac:dyDescent="0.4">
      <c r="B14" s="48"/>
      <c r="C14" s="525" t="s">
        <v>1183</v>
      </c>
      <c r="D14" s="911" t="s">
        <v>1098</v>
      </c>
      <c r="E14" s="912"/>
      <c r="F14" s="526" t="s">
        <v>1099</v>
      </c>
      <c r="G14" s="528" t="s">
        <v>1184</v>
      </c>
      <c r="H14" s="526" t="s">
        <v>1185</v>
      </c>
      <c r="I14" s="49"/>
    </row>
    <row r="15" spans="2:9" ht="409.5" customHeight="1" thickBot="1" x14ac:dyDescent="0.4">
      <c r="B15" s="48"/>
      <c r="C15" s="525" t="s">
        <v>1186</v>
      </c>
      <c r="D15" s="911" t="s">
        <v>1187</v>
      </c>
      <c r="E15" s="912"/>
      <c r="F15" s="526" t="s">
        <v>1188</v>
      </c>
      <c r="G15" s="528" t="s">
        <v>1189</v>
      </c>
      <c r="H15" s="526" t="s">
        <v>1190</v>
      </c>
      <c r="I15" s="49"/>
    </row>
    <row r="16" spans="2:9" ht="208.5" thickBot="1" x14ac:dyDescent="0.4">
      <c r="B16" s="48"/>
      <c r="C16" s="525" t="s">
        <v>1191</v>
      </c>
      <c r="D16" s="911" t="s">
        <v>1107</v>
      </c>
      <c r="E16" s="912"/>
      <c r="F16" s="526" t="s">
        <v>1192</v>
      </c>
      <c r="G16" s="527" t="s">
        <v>1193</v>
      </c>
      <c r="H16" s="526" t="s">
        <v>1109</v>
      </c>
      <c r="I16" s="49"/>
    </row>
    <row r="17" spans="2:9" ht="182.5" thickBot="1" x14ac:dyDescent="0.4">
      <c r="B17" s="48"/>
      <c r="C17" s="525" t="s">
        <v>1194</v>
      </c>
      <c r="D17" s="911" t="s">
        <v>1195</v>
      </c>
      <c r="E17" s="912"/>
      <c r="F17" s="526" t="s">
        <v>1196</v>
      </c>
      <c r="G17" s="528" t="s">
        <v>1197</v>
      </c>
      <c r="H17" s="526" t="s">
        <v>1198</v>
      </c>
      <c r="I17" s="49"/>
    </row>
    <row r="18" spans="2:9" ht="372" customHeight="1" thickBot="1" x14ac:dyDescent="0.4">
      <c r="B18" s="48"/>
      <c r="C18" s="525" t="s">
        <v>1199</v>
      </c>
      <c r="D18" s="911" t="s">
        <v>1200</v>
      </c>
      <c r="E18" s="912"/>
      <c r="F18" s="526" t="s">
        <v>1201</v>
      </c>
      <c r="G18" s="528" t="s">
        <v>1202</v>
      </c>
      <c r="H18" s="526" t="s">
        <v>1203</v>
      </c>
      <c r="I18" s="49"/>
    </row>
    <row r="19" spans="2:9" ht="409.6" thickBot="1" x14ac:dyDescent="0.4">
      <c r="B19" s="48"/>
      <c r="C19" s="525" t="s">
        <v>1204</v>
      </c>
      <c r="D19" s="911" t="s">
        <v>1205</v>
      </c>
      <c r="E19" s="912"/>
      <c r="F19" s="526" t="s">
        <v>1114</v>
      </c>
      <c r="G19" s="528" t="s">
        <v>1206</v>
      </c>
      <c r="H19" s="526" t="s">
        <v>1207</v>
      </c>
      <c r="I19" s="49"/>
    </row>
    <row r="20" spans="2:9" ht="409.5" customHeight="1" thickBot="1" x14ac:dyDescent="0.4">
      <c r="B20" s="48"/>
      <c r="C20" s="525" t="s">
        <v>1208</v>
      </c>
      <c r="D20" s="911" t="s">
        <v>1209</v>
      </c>
      <c r="E20" s="912"/>
      <c r="F20" s="526" t="s">
        <v>1210</v>
      </c>
      <c r="G20" s="528" t="s">
        <v>1211</v>
      </c>
      <c r="H20" s="526" t="s">
        <v>1212</v>
      </c>
      <c r="I20" s="49"/>
    </row>
    <row r="21" spans="2:9" x14ac:dyDescent="0.35">
      <c r="B21" s="48"/>
      <c r="C21" s="104"/>
      <c r="D21" s="919"/>
      <c r="E21" s="920"/>
      <c r="F21" s="97"/>
      <c r="G21" s="97"/>
      <c r="H21" s="97"/>
      <c r="I21" s="49"/>
    </row>
    <row r="22" spans="2:9" x14ac:dyDescent="0.35">
      <c r="B22" s="48"/>
      <c r="C22" s="104"/>
      <c r="D22" s="919"/>
      <c r="E22" s="920"/>
      <c r="F22" s="97"/>
      <c r="G22" s="97"/>
      <c r="H22" s="97"/>
      <c r="I22" s="49"/>
    </row>
    <row r="23" spans="2:9" ht="15" thickBot="1" x14ac:dyDescent="0.4">
      <c r="B23" s="48"/>
      <c r="C23" s="105"/>
      <c r="D23" s="917"/>
      <c r="E23" s="918"/>
      <c r="F23" s="98"/>
      <c r="G23" s="98"/>
      <c r="H23" s="98"/>
      <c r="I23" s="49"/>
    </row>
    <row r="24" spans="2:9" ht="15" thickBot="1" x14ac:dyDescent="0.4">
      <c r="B24" s="101"/>
      <c r="C24" s="102"/>
      <c r="D24" s="102"/>
      <c r="E24" s="102"/>
      <c r="F24" s="102"/>
      <c r="G24" s="102"/>
      <c r="H24" s="102"/>
      <c r="I24" s="103"/>
    </row>
  </sheetData>
  <mergeCells count="21">
    <mergeCell ref="C3:H3"/>
    <mergeCell ref="C4:H4"/>
    <mergeCell ref="C5:H5"/>
    <mergeCell ref="D7:E7"/>
    <mergeCell ref="C6:D6"/>
    <mergeCell ref="D23:E23"/>
    <mergeCell ref="D20:E20"/>
    <mergeCell ref="D13:E13"/>
    <mergeCell ref="D22:E22"/>
    <mergeCell ref="D19:E19"/>
    <mergeCell ref="D21:E21"/>
    <mergeCell ref="D16:E16"/>
    <mergeCell ref="D17:E17"/>
    <mergeCell ref="D18:E18"/>
    <mergeCell ref="D8:E8"/>
    <mergeCell ref="D11:E11"/>
    <mergeCell ref="D12:E12"/>
    <mergeCell ref="D14:E14"/>
    <mergeCell ref="D15:E15"/>
    <mergeCell ref="D9:E9"/>
    <mergeCell ref="D10:E10"/>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9" zoomScale="170" zoomScaleNormal="170" workbookViewId="0">
      <selection activeCell="C11" sqref="C11"/>
    </sheetView>
  </sheetViews>
  <sheetFormatPr defaultColWidth="8.81640625" defaultRowHeight="14.5" x14ac:dyDescent="0.35"/>
  <cols>
    <col min="1" max="1" width="1.36328125" customWidth="1"/>
    <col min="2" max="2" width="2" customWidth="1"/>
    <col min="3" max="3" width="45.36328125" customWidth="1"/>
    <col min="4" max="4" width="50.453125" customWidth="1"/>
    <col min="5" max="5" width="2.453125" customWidth="1"/>
    <col min="6" max="6" width="1.453125" customWidth="1"/>
  </cols>
  <sheetData>
    <row r="1" spans="2:5" ht="15" thickBot="1" x14ac:dyDescent="0.4"/>
    <row r="2" spans="2:5" ht="15" thickBot="1" x14ac:dyDescent="0.4">
      <c r="B2" s="121"/>
      <c r="C2" s="65"/>
      <c r="D2" s="65"/>
      <c r="E2" s="66"/>
    </row>
    <row r="3" spans="2:5" ht="18" thickBot="1" x14ac:dyDescent="0.4">
      <c r="B3" s="122"/>
      <c r="C3" s="929" t="s">
        <v>247</v>
      </c>
      <c r="D3" s="930"/>
      <c r="E3" s="123"/>
    </row>
    <row r="4" spans="2:5" x14ac:dyDescent="0.35">
      <c r="B4" s="122"/>
      <c r="C4" s="124"/>
      <c r="D4" s="124"/>
      <c r="E4" s="123"/>
    </row>
    <row r="5" spans="2:5" ht="15" thickBot="1" x14ac:dyDescent="0.4">
      <c r="B5" s="122"/>
      <c r="C5" s="125" t="s">
        <v>282</v>
      </c>
      <c r="D5" s="124"/>
      <c r="E5" s="123"/>
    </row>
    <row r="6" spans="2:5" ht="15" thickBot="1" x14ac:dyDescent="0.4">
      <c r="B6" s="122"/>
      <c r="C6" s="133" t="s">
        <v>248</v>
      </c>
      <c r="D6" s="134" t="s">
        <v>249</v>
      </c>
      <c r="E6" s="123"/>
    </row>
    <row r="7" spans="2:5" ht="210.5" thickBot="1" x14ac:dyDescent="0.4">
      <c r="B7" s="122"/>
      <c r="C7" s="126" t="s">
        <v>286</v>
      </c>
      <c r="D7" s="529" t="s">
        <v>1213</v>
      </c>
      <c r="E7" s="123"/>
    </row>
    <row r="8" spans="2:5" ht="182.5" thickBot="1" x14ac:dyDescent="0.4">
      <c r="B8" s="122"/>
      <c r="C8" s="128" t="s">
        <v>287</v>
      </c>
      <c r="D8" s="530" t="s">
        <v>1214</v>
      </c>
      <c r="E8" s="123"/>
    </row>
    <row r="9" spans="2:5" ht="224.5" thickBot="1" x14ac:dyDescent="0.4">
      <c r="B9" s="122"/>
      <c r="C9" s="394" t="s">
        <v>751</v>
      </c>
      <c r="D9" s="531" t="s">
        <v>1215</v>
      </c>
      <c r="E9" s="123"/>
    </row>
    <row r="10" spans="2:5" ht="42.5" thickBot="1" x14ac:dyDescent="0.4">
      <c r="B10" s="122"/>
      <c r="C10" s="352" t="s">
        <v>744</v>
      </c>
      <c r="D10" s="529" t="s">
        <v>1216</v>
      </c>
      <c r="E10" s="123"/>
    </row>
    <row r="11" spans="2:5" ht="196.5" thickBot="1" x14ac:dyDescent="0.4">
      <c r="B11" s="122"/>
      <c r="C11" s="126" t="s">
        <v>745</v>
      </c>
      <c r="D11" s="127" t="s">
        <v>1240</v>
      </c>
      <c r="E11" s="123"/>
    </row>
    <row r="12" spans="2:5" ht="40" customHeight="1" x14ac:dyDescent="0.35">
      <c r="B12" s="122"/>
      <c r="C12" s="928" t="s">
        <v>752</v>
      </c>
      <c r="D12" s="928"/>
      <c r="E12" s="123"/>
    </row>
    <row r="13" spans="2:5" x14ac:dyDescent="0.35">
      <c r="B13" s="122"/>
      <c r="C13" s="124"/>
      <c r="D13" s="124"/>
      <c r="E13" s="123"/>
    </row>
    <row r="14" spans="2:5" ht="15" thickBot="1" x14ac:dyDescent="0.4">
      <c r="B14" s="122"/>
      <c r="C14" s="931" t="s">
        <v>283</v>
      </c>
      <c r="D14" s="931"/>
      <c r="E14" s="123"/>
    </row>
    <row r="15" spans="2:5" ht="15" thickBot="1" x14ac:dyDescent="0.4">
      <c r="B15" s="122"/>
      <c r="C15" s="135" t="s">
        <v>250</v>
      </c>
      <c r="D15" s="135" t="s">
        <v>249</v>
      </c>
      <c r="E15" s="123"/>
    </row>
    <row r="16" spans="2:5" ht="15" thickBot="1" x14ac:dyDescent="0.4">
      <c r="B16" s="122"/>
      <c r="C16" s="927" t="s">
        <v>284</v>
      </c>
      <c r="D16" s="927"/>
      <c r="E16" s="123"/>
    </row>
    <row r="17" spans="2:5" ht="70.5" thickBot="1" x14ac:dyDescent="0.4">
      <c r="B17" s="122"/>
      <c r="C17" s="129" t="s">
        <v>288</v>
      </c>
      <c r="D17" s="532" t="s">
        <v>1217</v>
      </c>
      <c r="E17" s="123"/>
    </row>
    <row r="18" spans="2:5" ht="56.5" thickBot="1" x14ac:dyDescent="0.4">
      <c r="B18" s="122"/>
      <c r="C18" s="129" t="s">
        <v>289</v>
      </c>
      <c r="D18" s="532" t="s">
        <v>900</v>
      </c>
      <c r="E18" s="123"/>
    </row>
    <row r="19" spans="2:5" ht="15" thickBot="1" x14ac:dyDescent="0.4">
      <c r="B19" s="122"/>
      <c r="C19" s="932" t="s">
        <v>657</v>
      </c>
      <c r="D19" s="932"/>
      <c r="E19" s="123"/>
    </row>
    <row r="20" spans="2:5" ht="75.75" customHeight="1" thickBot="1" x14ac:dyDescent="0.4">
      <c r="B20" s="122"/>
      <c r="C20" s="224" t="s">
        <v>655</v>
      </c>
      <c r="D20" s="223"/>
      <c r="E20" s="123"/>
    </row>
    <row r="21" spans="2:5" ht="120.75" customHeight="1" thickBot="1" x14ac:dyDescent="0.4">
      <c r="B21" s="122"/>
      <c r="C21" s="224" t="s">
        <v>656</v>
      </c>
      <c r="D21" s="223"/>
      <c r="E21" s="123"/>
    </row>
    <row r="22" spans="2:5" ht="15" thickBot="1" x14ac:dyDescent="0.4">
      <c r="B22" s="122"/>
      <c r="C22" s="927" t="s">
        <v>285</v>
      </c>
      <c r="D22" s="927"/>
      <c r="E22" s="123"/>
    </row>
    <row r="23" spans="2:5" ht="70.5" thickBot="1" x14ac:dyDescent="0.4">
      <c r="B23" s="122"/>
      <c r="C23" s="129" t="s">
        <v>290</v>
      </c>
      <c r="D23" s="533" t="s">
        <v>1217</v>
      </c>
      <c r="E23" s="123"/>
    </row>
    <row r="24" spans="2:5" ht="56.5" thickBot="1" x14ac:dyDescent="0.4">
      <c r="B24" s="122"/>
      <c r="C24" s="129" t="s">
        <v>281</v>
      </c>
      <c r="D24" s="533" t="s">
        <v>1217</v>
      </c>
      <c r="E24" s="123"/>
    </row>
    <row r="25" spans="2:5" ht="15" thickBot="1" x14ac:dyDescent="0.4">
      <c r="B25" s="122"/>
      <c r="C25" s="927" t="s">
        <v>251</v>
      </c>
      <c r="D25" s="927"/>
      <c r="E25" s="123"/>
    </row>
    <row r="26" spans="2:5" ht="28.5" thickBot="1" x14ac:dyDescent="0.4">
      <c r="B26" s="122"/>
      <c r="C26" s="131" t="s">
        <v>252</v>
      </c>
      <c r="D26" s="534" t="s">
        <v>1217</v>
      </c>
      <c r="E26" s="123"/>
    </row>
    <row r="27" spans="2:5" ht="210.5" thickBot="1" x14ac:dyDescent="0.4">
      <c r="B27" s="122"/>
      <c r="C27" s="131" t="s">
        <v>253</v>
      </c>
      <c r="D27" s="534" t="s">
        <v>1239</v>
      </c>
      <c r="E27" s="123"/>
    </row>
    <row r="28" spans="2:5" ht="126.5" thickBot="1" x14ac:dyDescent="0.4">
      <c r="B28" s="122"/>
      <c r="C28" s="131" t="s">
        <v>254</v>
      </c>
      <c r="D28" s="534" t="s">
        <v>1219</v>
      </c>
      <c r="E28" s="123"/>
    </row>
    <row r="29" spans="2:5" ht="15" thickBot="1" x14ac:dyDescent="0.4">
      <c r="B29" s="122"/>
      <c r="C29" s="927" t="s">
        <v>255</v>
      </c>
      <c r="D29" s="927"/>
      <c r="E29" s="123"/>
    </row>
    <row r="30" spans="2:5" ht="196.5" thickBot="1" x14ac:dyDescent="0.4">
      <c r="B30" s="122"/>
      <c r="C30" s="129" t="s">
        <v>291</v>
      </c>
      <c r="D30" s="129" t="s">
        <v>1237</v>
      </c>
      <c r="E30" s="123"/>
    </row>
    <row r="31" spans="2:5" ht="210.5" thickBot="1" x14ac:dyDescent="0.4">
      <c r="B31" s="122"/>
      <c r="C31" s="224" t="s">
        <v>746</v>
      </c>
      <c r="D31" s="129" t="s">
        <v>1238</v>
      </c>
      <c r="E31" s="123"/>
    </row>
    <row r="32" spans="2:5" ht="392.5" thickBot="1" x14ac:dyDescent="0.4">
      <c r="B32" s="122"/>
      <c r="C32" s="224" t="s">
        <v>747</v>
      </c>
      <c r="D32" s="129" t="s">
        <v>1220</v>
      </c>
      <c r="E32" s="123"/>
    </row>
    <row r="33" spans="2:5" ht="28.5" thickBot="1" x14ac:dyDescent="0.4">
      <c r="B33" s="122"/>
      <c r="C33" s="129" t="s">
        <v>292</v>
      </c>
      <c r="D33" s="130" t="s">
        <v>1218</v>
      </c>
      <c r="E33" s="123"/>
    </row>
    <row r="34" spans="2:5" ht="112.5" thickBot="1" x14ac:dyDescent="0.4">
      <c r="B34" s="122"/>
      <c r="C34" s="129" t="s">
        <v>256</v>
      </c>
      <c r="D34" s="129" t="s">
        <v>1236</v>
      </c>
      <c r="E34" s="123"/>
    </row>
    <row r="35" spans="2:5" ht="42.5" thickBot="1" x14ac:dyDescent="0.4">
      <c r="B35" s="122"/>
      <c r="C35" s="129" t="s">
        <v>293</v>
      </c>
      <c r="D35" s="535" t="s">
        <v>1218</v>
      </c>
      <c r="E35" s="123"/>
    </row>
    <row r="36" spans="2:5" ht="15" thickBot="1" x14ac:dyDescent="0.4">
      <c r="B36" s="122"/>
      <c r="C36" s="927" t="s">
        <v>748</v>
      </c>
      <c r="D36" s="927"/>
      <c r="E36" s="123"/>
    </row>
    <row r="37" spans="2:5" ht="28.5" thickBot="1" x14ac:dyDescent="0.4">
      <c r="B37" s="357"/>
      <c r="C37" s="392" t="s">
        <v>749</v>
      </c>
      <c r="D37" s="535" t="s">
        <v>1218</v>
      </c>
      <c r="E37" s="357"/>
    </row>
    <row r="38" spans="2:5" ht="15" thickBot="1" x14ac:dyDescent="0.4">
      <c r="B38" s="122"/>
      <c r="C38" s="927" t="s">
        <v>750</v>
      </c>
      <c r="D38" s="927"/>
      <c r="E38" s="123"/>
    </row>
    <row r="39" spans="2:5" ht="45.5" customHeight="1" thickBot="1" x14ac:dyDescent="0.4">
      <c r="B39" s="122"/>
      <c r="C39" s="393" t="s">
        <v>820</v>
      </c>
      <c r="D39" s="130"/>
      <c r="E39" s="123"/>
    </row>
    <row r="40" spans="2:5" ht="28.5" thickBot="1" x14ac:dyDescent="0.4">
      <c r="B40" s="122"/>
      <c r="C40" s="393" t="s">
        <v>819</v>
      </c>
      <c r="D40" s="379"/>
      <c r="E40" s="123"/>
    </row>
    <row r="41" spans="2:5" ht="15" thickBot="1" x14ac:dyDescent="0.4">
      <c r="B41" s="166"/>
      <c r="C41" s="132"/>
      <c r="D41" s="132"/>
      <c r="E41" s="167"/>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488950</xdr:colOff>
                    <xdr:row>38</xdr:row>
                    <xdr:rowOff>88900</xdr:rowOff>
                  </from>
                  <to>
                    <xdr:col>3</xdr:col>
                    <xdr:colOff>1212850</xdr:colOff>
                    <xdr:row>38</xdr:row>
                    <xdr:rowOff>425450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1263650</xdr:colOff>
                    <xdr:row>38</xdr:row>
                    <xdr:rowOff>88900</xdr:rowOff>
                  </from>
                  <to>
                    <xdr:col>3</xdr:col>
                    <xdr:colOff>1987550</xdr:colOff>
                    <xdr:row>38</xdr:row>
                    <xdr:rowOff>425450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5194</ProjectId>
    <ReportingPeriod xmlns="dc9b7735-1e97-4a24-b7a2-47bf824ab39e" xsi:nil="true"/>
    <WBDocsDocURL xmlns="dc9b7735-1e97-4a24-b7a2-47bf824ab39e">http://wbdocsservices.worldbank.org/services?I4_SERVICE=VC&amp;I4_KEY=TF069013&amp;I4_DOCID=090224b088842834</WBDocsDocURL>
    <WBDocsDocURLPublicOnly xmlns="dc9b7735-1e97-4a24-b7a2-47bf824ab39e">http://pubdocs.worldbank.org/en/947111627506857203/5194-web-210726-FSM-AF-2020-Annual-Report.xlsx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C75C16D-48E5-4ECA-A3DD-93B35CCA8BFC}"/>
</file>

<file path=customXml/itemProps2.xml><?xml version="1.0" encoding="utf-8"?>
<ds:datastoreItem xmlns:ds="http://schemas.openxmlformats.org/officeDocument/2006/customXml" ds:itemID="{22632C94-EED0-415F-9AB1-166F0AC1378B}"/>
</file>

<file path=customXml/itemProps3.xml><?xml version="1.0" encoding="utf-8"?>
<ds:datastoreItem xmlns:ds="http://schemas.openxmlformats.org/officeDocument/2006/customXml" ds:itemID="{1F9F4972-3EAE-451E-8A81-5A9CFC3637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2021-07-28T21:12:24Z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