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Antigua and Barbuda PPRs/"/>
    </mc:Choice>
  </mc:AlternateContent>
  <xr:revisionPtr revIDLastSave="0" documentId="8_{E84B31D4-22EA-40BE-81B9-8001BE0D1AE9}" xr6:coauthVersionLast="45" xr6:coauthVersionMax="45" xr10:uidLastSave="{00000000-0000-0000-0000-000000000000}"/>
  <bookViews>
    <workbookView xWindow="-110" yWindow="-110" windowWidth="19420" windowHeight="10420" xr2:uid="{00000000-000D-0000-FFFF-FFFF00000000}"/>
  </bookViews>
  <sheets>
    <sheet name="Overview" sheetId="17" r:id="rId1"/>
    <sheet name="Financial Data" sheetId="15" r:id="rId2"/>
    <sheet name="Risk Assesment" sheetId="4" r:id="rId3"/>
    <sheet name="ESP Compliance" sheetId="12" r:id="rId4"/>
    <sheet name="GP Compliance" sheetId="13" r:id="rId5"/>
    <sheet name="ESP and GP Guidance notes" sheetId="14" r:id="rId6"/>
    <sheet name="Results Tracker " sheetId="16" r:id="rId7"/>
    <sheet name="Rating" sheetId="5" r:id="rId8"/>
    <sheet name="Project Indicators" sheetId="8" r:id="rId9"/>
    <sheet name="Lessons Learned" sheetId="9" r:id="rId10"/>
  </sheets>
  <externalReferences>
    <externalReference r:id="rId11"/>
    <externalReference r:id="rId12"/>
  </externalReferences>
  <definedNames>
    <definedName name="_xlnm._FilterDatabase" localSheetId="7" hidden="1">Rating!$C$7:$K$8</definedName>
    <definedName name="iincome" localSheetId="3">#REF!</definedName>
    <definedName name="iincome" localSheetId="1">#REF!</definedName>
    <definedName name="iincome" localSheetId="6">#REF!</definedName>
    <definedName name="iincome">#REF!</definedName>
    <definedName name="income" localSheetId="3">#REF!</definedName>
    <definedName name="income" localSheetId="1">#REF!</definedName>
    <definedName name="income" localSheetId="6">#REF!</definedName>
    <definedName name="income">#REF!</definedName>
    <definedName name="incomelevel" localSheetId="6">'Results Tracker '!$E$140:$E$142</definedName>
    <definedName name="incomelevel">#REF!</definedName>
    <definedName name="info" localSheetId="6">'Results Tracker '!$E$159:$E$161</definedName>
    <definedName name="info">#REF!</definedName>
    <definedName name="Month">[1]Dropdowns!$G$2:$G$13</definedName>
    <definedName name="overalleffect" localSheetId="6">'Results Tracker '!$D$159:$D$161</definedName>
    <definedName name="overalleffect">#REF!</definedName>
    <definedName name="physicalassets" localSheetId="6">'Results Tracker '!$J$159:$J$167</definedName>
    <definedName name="physicalassets">#REF!</definedName>
    <definedName name="quality" localSheetId="6">'Results Tracker '!$B$150:$B$154</definedName>
    <definedName name="quality">#REF!</definedName>
    <definedName name="question" localSheetId="6">'Results Tracker '!$F$150:$F$152</definedName>
    <definedName name="question">#REF!</definedName>
    <definedName name="responses" localSheetId="6">'Results Tracker '!$C$150:$C$154</definedName>
    <definedName name="responses">#REF!</definedName>
    <definedName name="state" localSheetId="6">'Results Tracker '!$I$154:$I$156</definedName>
    <definedName name="state">#REF!</definedName>
    <definedName name="type1" localSheetId="1">'[2]Results Tracker'!$G$146:$G$149</definedName>
    <definedName name="type1" localSheetId="6">'Results Tracker '!$G$150:$G$153</definedName>
    <definedName name="type1">#REF!</definedName>
    <definedName name="Year">[1]Dropdowns!$H$2:$H$36</definedName>
    <definedName name="yesno" localSheetId="6">'Results Tracker '!$E$146:$E$147</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3" i="15" l="1"/>
  <c r="R21" i="15"/>
  <c r="R27" i="15"/>
  <c r="R34" i="15"/>
  <c r="R38" i="15"/>
  <c r="R42" i="15"/>
  <c r="R49" i="15"/>
  <c r="R53" i="15"/>
  <c r="R54" i="15"/>
  <c r="H41" i="15"/>
  <c r="AP77" i="15"/>
  <c r="AH77" i="15"/>
  <c r="Z77" i="15"/>
  <c r="H7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Rashauna Adams-Matthew</author>
  </authors>
  <commentList>
    <comment ref="H28" authorId="0" shapeId="0" xr:uid="{8CBF261C-C683-1848-B382-47412FB2D96B}">
      <text>
        <r>
          <rPr>
            <b/>
            <sz val="10"/>
            <color rgb="FF000000"/>
            <rFont val="Tahoma"/>
            <family val="2"/>
          </rPr>
          <t>Rashauna Adams-Matthew:</t>
        </r>
        <r>
          <rPr>
            <sz val="10"/>
            <color rgb="FF000000"/>
            <rFont val="Tahoma"/>
            <family val="2"/>
          </rPr>
          <t xml:space="preserve">
</t>
        </r>
        <r>
          <rPr>
            <sz val="10"/>
            <color rgb="FF000000"/>
            <rFont val="Tahoma"/>
            <family val="2"/>
          </rPr>
          <t>There does not appear to be any target for this outcome</t>
        </r>
      </text>
    </comment>
    <comment ref="D41" authorId="0" shapeId="0" xr:uid="{313BD9A6-FC02-974A-8A06-2D6F03A3002D}">
      <text>
        <r>
          <rPr>
            <b/>
            <sz val="10"/>
            <color rgb="FF000000"/>
            <rFont val="Tahoma"/>
            <family val="2"/>
          </rPr>
          <t>Rashauna Adams-Matthew:</t>
        </r>
        <r>
          <rPr>
            <sz val="10"/>
            <color rgb="FF000000"/>
            <rFont val="Tahoma"/>
            <family val="2"/>
          </rPr>
          <t xml:space="preserve">
</t>
        </r>
        <r>
          <rPr>
            <sz val="10"/>
            <color rgb="FF000000"/>
            <rFont val="Tahoma"/>
            <family val="2"/>
          </rPr>
          <t>I understand that NODS is the only EWS. Project Document makes no mention of community EWS</t>
        </r>
      </text>
    </comment>
    <comment ref="H41" authorId="0" shapeId="0" xr:uid="{A651DEF9-CC64-224A-8567-E73B72D53BE4}">
      <text>
        <r>
          <rPr>
            <b/>
            <sz val="10"/>
            <color rgb="FF000000"/>
            <rFont val="Tahoma"/>
            <family val="2"/>
          </rPr>
          <t>Rashauna Adams-Matthew:</t>
        </r>
        <r>
          <rPr>
            <sz val="10"/>
            <color rgb="FF000000"/>
            <rFont val="Tahoma"/>
            <family val="2"/>
          </rPr>
          <t xml:space="preserve">
</t>
        </r>
        <r>
          <rPr>
            <sz val="10"/>
            <color rgb="FF000000"/>
            <rFont val="Tahoma"/>
            <family val="2"/>
          </rPr>
          <t>There does not appear to be any target EWS in project document</t>
        </r>
      </text>
    </comment>
    <comment ref="G42" authorId="0" shapeId="0" xr:uid="{CDDD3461-8DCC-1042-BD6E-5907B090592A}">
      <text>
        <r>
          <rPr>
            <b/>
            <sz val="10"/>
            <color rgb="FF000000"/>
            <rFont val="Tahoma"/>
            <family val="2"/>
          </rPr>
          <t>Rashauna Adams-Matthew:</t>
        </r>
        <r>
          <rPr>
            <sz val="10"/>
            <color rgb="FF000000"/>
            <rFont val="Tahoma"/>
            <family val="2"/>
          </rPr>
          <t xml:space="preserve">
</t>
        </r>
        <r>
          <rPr>
            <sz val="10"/>
            <color rgb="FF000000"/>
            <rFont val="Tahoma"/>
            <family val="2"/>
          </rPr>
          <t xml:space="preserve">NODS covers Antigua and Barbuda:
</t>
        </r>
        <r>
          <rPr>
            <sz val="10"/>
            <color rgb="FF000000"/>
            <rFont val="Tahoma"/>
            <family val="2"/>
          </rPr>
          <t xml:space="preserve">6 parishes in Antigua
</t>
        </r>
        <r>
          <rPr>
            <sz val="10"/>
            <color rgb="FF000000"/>
            <rFont val="Tahoma"/>
            <family val="2"/>
          </rPr>
          <t>and Barbuda</t>
        </r>
      </text>
    </comment>
    <comment ref="I55" authorId="0" shapeId="0" xr:uid="{0F64A74C-BCA8-E944-8575-E2C7176A05E0}">
      <text>
        <r>
          <rPr>
            <b/>
            <sz val="10"/>
            <color rgb="FF000000"/>
            <rFont val="Tahoma"/>
            <family val="2"/>
          </rPr>
          <t>Rashauna Adams-Matthew:</t>
        </r>
        <r>
          <rPr>
            <sz val="10"/>
            <color rgb="FF000000"/>
            <rFont val="Tahoma"/>
            <family val="2"/>
          </rPr>
          <t xml:space="preserve">
</t>
        </r>
        <r>
          <rPr>
            <sz val="10"/>
            <color rgb="FF000000"/>
            <rFont val="Calibri"/>
            <family val="2"/>
            <scheme val="minor"/>
          </rPr>
          <t>Number of community groups in the area: project document does not detail the numbe rof staff for each community group</t>
        </r>
        <r>
          <rPr>
            <sz val="10"/>
            <color rgb="FF000000"/>
            <rFont val="Calibri"/>
            <family val="2"/>
            <scheme val="minor"/>
          </rPr>
          <t xml:space="preserve">
</t>
        </r>
      </text>
    </comment>
    <comment ref="E56" authorId="0" shapeId="0" xr:uid="{E8C86780-2A1D-B946-8FED-873200C425D6}">
      <text>
        <r>
          <rPr>
            <b/>
            <sz val="10"/>
            <color rgb="FF000000"/>
            <rFont val="Tahoma"/>
            <family val="2"/>
          </rPr>
          <t xml:space="preserve">Rashauna Adams-Matthew:
</t>
        </r>
        <r>
          <rPr>
            <sz val="10"/>
            <color rgb="FF000000"/>
            <rFont val="Tahoma"/>
            <family val="2"/>
          </rPr>
          <t>Specific staff is not indiated. Just the nummber of community groups</t>
        </r>
      </text>
    </comment>
    <comment ref="E58" authorId="0" shapeId="0" xr:uid="{FAEBEE33-C521-CE44-9709-0F2753DDF10D}">
      <text>
        <r>
          <rPr>
            <b/>
            <sz val="10"/>
            <color rgb="FF000000"/>
            <rFont val="Tahoma"/>
            <family val="2"/>
          </rPr>
          <t>Rashauna Adams-Matthe</t>
        </r>
      </text>
    </comment>
    <comment ref="H58" authorId="0" shapeId="0" xr:uid="{AA78104E-6991-E940-AF14-E412614F5939}">
      <text>
        <r>
          <rPr>
            <b/>
            <sz val="10"/>
            <color rgb="FF000000"/>
            <rFont val="Tahoma"/>
            <family val="2"/>
          </rPr>
          <t>Rashauna Adams-Matthew:</t>
        </r>
        <r>
          <rPr>
            <sz val="10"/>
            <color rgb="FF000000"/>
            <rFont val="Tahoma"/>
            <family val="2"/>
          </rPr>
          <t xml:space="preserve">
</t>
        </r>
        <r>
          <rPr>
            <sz val="10"/>
            <color rgb="FF000000"/>
            <rFont val="Calibri"/>
            <family val="2"/>
          </rPr>
          <t xml:space="preserve">3 community groups are trained in the management and maintenance of adaptation interventions. Did not indicate the number of staff for the community group
</t>
        </r>
      </text>
    </comment>
    <comment ref="I58" authorId="0" shapeId="0" xr:uid="{C1D239B3-1B94-C649-AE85-0455BEF4A5D4}">
      <text>
        <r>
          <rPr>
            <b/>
            <sz val="10"/>
            <color rgb="FF000000"/>
            <rFont val="Tahoma"/>
            <family val="2"/>
          </rPr>
          <t>Rashauna Adams-Matthew:</t>
        </r>
        <r>
          <rPr>
            <sz val="10"/>
            <color rgb="FF000000"/>
            <rFont val="Tahoma"/>
            <family val="2"/>
          </rPr>
          <t xml:space="preserve">
</t>
        </r>
        <r>
          <rPr>
            <sz val="10"/>
            <color rgb="FF000000"/>
            <rFont val="Tahoma"/>
            <family val="2"/>
          </rPr>
          <t>Community group was mentiond: not specific staff members</t>
        </r>
      </text>
    </comment>
    <comment ref="C63" authorId="0" shapeId="0" xr:uid="{33C0D3EB-1BD4-FE4E-BE7A-27555ED264D9}">
      <text>
        <r>
          <rPr>
            <b/>
            <sz val="10"/>
            <color rgb="FF000000"/>
            <rFont val="Tahoma"/>
            <family val="2"/>
          </rPr>
          <t>Rashauna Adams-Matthew:</t>
        </r>
        <r>
          <rPr>
            <sz val="10"/>
            <color rgb="FF000000"/>
            <rFont val="Tahoma"/>
            <family val="2"/>
          </rPr>
          <t xml:space="preserve">
</t>
        </r>
        <r>
          <rPr>
            <sz val="10"/>
            <color rgb="FF000000"/>
            <rFont val="Tahoma"/>
            <family val="2"/>
          </rPr>
          <t xml:space="preserve">This is based on number of households applying approriate adaptation responses due to receiving the loans </t>
        </r>
      </text>
    </comment>
    <comment ref="C65" authorId="0" shapeId="0" xr:uid="{C459B213-56A6-1241-A746-3EFB42EADBEF}">
      <text>
        <r>
          <rPr>
            <b/>
            <sz val="10"/>
            <color rgb="FF000000"/>
            <rFont val="Tahoma"/>
            <family val="2"/>
          </rPr>
          <t>Rashauna Adams-Matthew:</t>
        </r>
        <r>
          <rPr>
            <sz val="10"/>
            <color rgb="FF000000"/>
            <rFont val="Tahoma"/>
            <family val="2"/>
          </rPr>
          <t xml:space="preserve">
</t>
        </r>
        <r>
          <rPr>
            <sz val="10"/>
            <color rgb="FF000000"/>
            <rFont val="Calibri"/>
            <family val="2"/>
            <scheme val="minor"/>
          </rPr>
          <t>This is based on number of community buildings applying approriate adaptation responses due to receiving the grants</t>
        </r>
        <r>
          <rPr>
            <sz val="10"/>
            <color rgb="FF000000"/>
            <rFont val="Calibri"/>
            <family val="2"/>
            <scheme val="minor"/>
          </rPr>
          <t xml:space="preserve">
</t>
        </r>
      </text>
    </comment>
    <comment ref="H67" authorId="0" shapeId="0" xr:uid="{91ECD022-DFE0-8A41-89DB-EC230773B586}">
      <text>
        <r>
          <rPr>
            <b/>
            <sz val="10"/>
            <color rgb="FF000000"/>
            <rFont val="Tahoma"/>
            <family val="2"/>
          </rPr>
          <t>Rashauna Adams-Matthew:</t>
        </r>
        <r>
          <rPr>
            <sz val="10"/>
            <color rgb="FF000000"/>
            <rFont val="Tahoma"/>
            <family val="2"/>
          </rPr>
          <t xml:space="preserve">
</t>
        </r>
        <r>
          <rPr>
            <sz val="10"/>
            <color rgb="FF000000"/>
            <rFont val="Tahoma"/>
            <family val="2"/>
          </rPr>
          <t>15.6% of the population of Antigua and Barbuda</t>
        </r>
      </text>
    </comment>
    <comment ref="H80" authorId="0" shapeId="0" xr:uid="{726165C0-305E-F647-917F-55CEE592B33E}">
      <text>
        <r>
          <rPr>
            <b/>
            <sz val="10"/>
            <color rgb="FF000000"/>
            <rFont val="Tahoma"/>
            <family val="2"/>
          </rPr>
          <t>Rashauna Adams-Matthew:</t>
        </r>
        <r>
          <rPr>
            <sz val="10"/>
            <color rgb="FF000000"/>
            <rFont val="Tahoma"/>
            <family val="2"/>
          </rPr>
          <t xml:space="preserve">
</t>
        </r>
        <r>
          <rPr>
            <sz val="10"/>
            <color rgb="FF000000"/>
            <rFont val="Tahoma"/>
            <family val="2"/>
          </rPr>
          <t>Number of community groups we want to update</t>
        </r>
      </text>
    </comment>
    <comment ref="D91" authorId="0" shapeId="0" xr:uid="{E30B63E6-4EE8-CE48-9235-FA4C79B9469C}">
      <text>
        <r>
          <rPr>
            <b/>
            <sz val="10"/>
            <color rgb="FF000000"/>
            <rFont val="Tahoma"/>
            <family val="2"/>
          </rPr>
          <t>Rashauna Adams-Matthew:</t>
        </r>
        <r>
          <rPr>
            <sz val="10"/>
            <color rgb="FF000000"/>
            <rFont val="Tahoma"/>
            <family val="2"/>
          </rPr>
          <t xml:space="preserve">
</t>
        </r>
        <r>
          <rPr>
            <sz val="10"/>
            <color rgb="FF000000"/>
            <rFont val="Tahoma"/>
            <family val="2"/>
          </rPr>
          <t>Restore and upgradeMcKinnon's 3 km waterway</t>
        </r>
      </text>
    </comment>
    <comment ref="H91" authorId="0" shapeId="0" xr:uid="{7C77198C-D383-584B-8B2D-75CBA2D325B0}">
      <text>
        <r>
          <rPr>
            <b/>
            <sz val="10"/>
            <color rgb="FF000000"/>
            <rFont val="Tahoma"/>
            <family val="2"/>
          </rPr>
          <t>Rashauna Adams-Matthew:</t>
        </r>
        <r>
          <rPr>
            <sz val="10"/>
            <color rgb="FF000000"/>
            <rFont val="Tahoma"/>
            <family val="2"/>
          </rPr>
          <t xml:space="preserve">
</t>
        </r>
        <r>
          <rPr>
            <sz val="10"/>
            <color rgb="FF000000"/>
            <rFont val="Tahoma"/>
            <family val="2"/>
          </rPr>
          <t>Restore and upgrade McKinnon's 3 km waterway</t>
        </r>
      </text>
    </comment>
    <comment ref="C104" authorId="0" shapeId="0" xr:uid="{9FD6C0FE-AD9F-5646-A3FF-9B4B2EDD9401}">
      <text>
        <r>
          <rPr>
            <b/>
            <sz val="10"/>
            <color rgb="FF000000"/>
            <rFont val="Tahoma"/>
            <family val="2"/>
          </rPr>
          <t>Rashauna Adams-Matthew:</t>
        </r>
        <r>
          <rPr>
            <sz val="10"/>
            <color rgb="FF000000"/>
            <rFont val="Tahoma"/>
            <family val="2"/>
          </rPr>
          <t xml:space="preserve">
</t>
        </r>
        <r>
          <rPr>
            <sz val="10"/>
            <color rgb="FF000000"/>
            <rFont val="Tahoma"/>
            <family val="2"/>
          </rPr>
          <t>While there is mention in the ESIA of households having unstable income, percentage of hosuehold is not given and there does not appear to be a target from the projject to improve income level which I am assumig is in relation to having more secure access to livelihood assests</t>
        </r>
      </text>
    </comment>
    <comment ref="L105" authorId="0" shapeId="0" xr:uid="{5E20CD7A-7AB4-C449-A2D9-E9908C753EBA}">
      <text>
        <r>
          <rPr>
            <b/>
            <sz val="10"/>
            <color rgb="FF000000"/>
            <rFont val="Tahoma"/>
            <family val="2"/>
          </rPr>
          <t>Rashauna Adams-Matthew:</t>
        </r>
        <r>
          <rPr>
            <sz val="10"/>
            <color rgb="FF000000"/>
            <rFont val="Tahoma"/>
            <family val="2"/>
          </rPr>
          <t xml:space="preserve">
</t>
        </r>
        <r>
          <rPr>
            <sz val="10"/>
            <color rgb="FF000000"/>
            <rFont val="Tahoma"/>
            <family val="2"/>
          </rPr>
          <t xml:space="preserve">These are the number of loan applicants thus far. Applications have not been thoroughtlu processed
</t>
        </r>
      </text>
    </comment>
    <comment ref="H107" authorId="0" shapeId="0" xr:uid="{A786C84B-3079-E640-9455-5CC270440074}">
      <text>
        <r>
          <rPr>
            <b/>
            <sz val="10"/>
            <color rgb="FF000000"/>
            <rFont val="Tahoma"/>
            <family val="2"/>
          </rPr>
          <t>Rashauna Adams-Matthew:</t>
        </r>
        <r>
          <rPr>
            <sz val="10"/>
            <color rgb="FF000000"/>
            <rFont val="Tahoma"/>
            <family val="2"/>
          </rPr>
          <t xml:space="preserve">
</t>
        </r>
        <r>
          <rPr>
            <sz val="10"/>
            <color rgb="FF000000"/>
            <rFont val="Tahoma"/>
            <family val="2"/>
          </rPr>
          <t>Did not see any target for this Indicator in project document</t>
        </r>
      </text>
    </comment>
    <comment ref="D115" authorId="0" shapeId="0" xr:uid="{80EECB51-2A09-DE49-A0B2-B010574AE51E}">
      <text>
        <r>
          <rPr>
            <b/>
            <sz val="10"/>
            <color rgb="FF000000"/>
            <rFont val="Tahoma"/>
            <family val="2"/>
          </rPr>
          <t xml:space="preserve">Rashauna Adams-Matthew
</t>
        </r>
        <r>
          <rPr>
            <sz val="10"/>
            <color rgb="FF000000"/>
            <rFont val="Tahoma"/>
            <family val="2"/>
          </rPr>
          <t>Number of households  in intervention area created or strengthened in support of individual or community livelihood dstrategies</t>
        </r>
      </text>
    </comment>
    <comment ref="D116" authorId="0" shapeId="0" xr:uid="{A03F0EDA-3F2A-DC4D-A701-7D598D088B5C}">
      <text>
        <r>
          <rPr>
            <b/>
            <sz val="10"/>
            <color rgb="FF000000"/>
            <rFont val="Tahoma"/>
            <family val="2"/>
          </rPr>
          <t xml:space="preserve">Rashauna Adams-Matthew:
</t>
        </r>
        <r>
          <rPr>
            <sz val="10"/>
            <color rgb="FF000000"/>
            <rFont val="Tahoma"/>
            <family val="2"/>
          </rPr>
          <t>N</t>
        </r>
        <r>
          <rPr>
            <sz val="10"/>
            <color rgb="FF000000"/>
            <rFont val="Calibri"/>
            <family val="2"/>
            <scheme val="minor"/>
          </rPr>
          <t>umber of community buildings  in intervention area created or strengthened in support of individual or community livelihood dstrategies</t>
        </r>
        <r>
          <rPr>
            <sz val="10"/>
            <color rgb="FF000000"/>
            <rFont val="Calibri"/>
            <family val="2"/>
            <scheme val="minor"/>
          </rPr>
          <t xml:space="preserve">
</t>
        </r>
      </text>
    </comment>
    <comment ref="D117" authorId="0" shapeId="0" xr:uid="{CD4BFB65-68CA-0343-AB48-4946D05E44BF}">
      <text>
        <r>
          <rPr>
            <b/>
            <sz val="10"/>
            <color rgb="FF000000"/>
            <rFont val="Tahoma"/>
            <family val="2"/>
          </rPr>
          <t>Rashauna Adams-Matthew:</t>
        </r>
        <r>
          <rPr>
            <sz val="10"/>
            <color rgb="FF000000"/>
            <rFont val="Tahoma"/>
            <family val="2"/>
          </rPr>
          <t xml:space="preserve">
</t>
        </r>
        <r>
          <rPr>
            <sz val="10"/>
            <color rgb="FF000000"/>
            <rFont val="Tahoma"/>
            <family val="2"/>
          </rPr>
          <t>Number of community groups trained to maintan adaptative measures along McKinnons waterway</t>
        </r>
      </text>
    </comment>
    <comment ref="E117" authorId="0" shapeId="0" xr:uid="{5F2622DB-435B-D844-9C3D-DA5C87240FCC}">
      <text>
        <r>
          <rPr>
            <b/>
            <sz val="10"/>
            <color rgb="FF000000"/>
            <rFont val="Tahoma"/>
            <family val="2"/>
          </rPr>
          <t>Rashauna Adams-Matthew:</t>
        </r>
        <r>
          <rPr>
            <sz val="10"/>
            <color rgb="FF000000"/>
            <rFont val="Tahoma"/>
            <family val="2"/>
          </rPr>
          <t xml:space="preserve">
</t>
        </r>
        <r>
          <rPr>
            <sz val="10"/>
            <color rgb="FF000000"/>
            <rFont val="Tahoma"/>
            <family val="2"/>
          </rPr>
          <t>Because the purpose of this training of the community groups is to maintain the adaptation interventions along the waterway, I have labeled this as social capital</t>
        </r>
      </text>
    </comment>
    <comment ref="C118" authorId="0" shapeId="0" xr:uid="{542ED515-4DD7-B84E-912D-32BB4D7C17DE}">
      <text>
        <r>
          <rPr>
            <b/>
            <sz val="10"/>
            <color rgb="FF000000"/>
            <rFont val="Tahoma"/>
            <family val="2"/>
          </rPr>
          <t>Rashauna Adams-Matthew:</t>
        </r>
        <r>
          <rPr>
            <sz val="10"/>
            <color rgb="FF000000"/>
            <rFont val="Tahoma"/>
            <family val="2"/>
          </rPr>
          <t xml:space="preserve">
</t>
        </r>
        <r>
          <rPr>
            <sz val="10"/>
            <color rgb="FF000000"/>
            <rFont val="Tahoma"/>
            <family val="2"/>
          </rPr>
          <t xml:space="preserve">There is a mention of loss of income due to inability to get to work and damage to homes and business structures </t>
        </r>
      </text>
    </comment>
    <comment ref="E119" authorId="0" shapeId="0" xr:uid="{87F0AD8F-7D53-AB45-B3D8-827364A21D2A}">
      <text>
        <r>
          <rPr>
            <b/>
            <sz val="10"/>
            <color rgb="FF000000"/>
            <rFont val="Tahoma"/>
            <family val="2"/>
          </rPr>
          <t>Rashauna Adams-Matthew:</t>
        </r>
        <r>
          <rPr>
            <sz val="10"/>
            <color rgb="FF000000"/>
            <rFont val="Tahoma"/>
            <family val="2"/>
          </rPr>
          <t xml:space="preserve">
</t>
        </r>
        <r>
          <rPr>
            <sz val="10"/>
            <color rgb="FF000000"/>
            <rFont val="Tahoma"/>
            <family val="2"/>
          </rPr>
          <t>Residents generate income mainly as civil servants with significant number of security guards (private security firms), workers in the tourism service industry, an a very small number of farmers and fishermen. Others are small business owners (village shops, small car washes and a few hairdressers)</t>
        </r>
      </text>
    </comment>
    <comment ref="G119" authorId="0" shapeId="0" xr:uid="{799F6159-0CAB-0440-9B6D-BC900A19E298}">
      <text>
        <r>
          <rPr>
            <b/>
            <sz val="10"/>
            <color rgb="FF000000"/>
            <rFont val="Tahoma"/>
            <family val="2"/>
          </rPr>
          <t>Rashauna Adams-Matthew:</t>
        </r>
        <r>
          <rPr>
            <sz val="10"/>
            <color rgb="FF000000"/>
            <rFont val="Tahoma"/>
            <family val="2"/>
          </rPr>
          <t xml:space="preserve">
</t>
        </r>
        <r>
          <rPr>
            <sz val="10"/>
            <color rgb="FF000000"/>
            <rFont val="Tahoma"/>
            <family val="2"/>
          </rPr>
          <t>Project document states that most are low income with out stating what is defined as "low income". The CPA states that the poverty line is less than ECD 6,318 per annum an poverty is also determined by the percentage of food and non-food expenditure from one's salary. CHAPA uses the income level of ECD 2,500 per month and below for teir residents: I don't know what is used for this project as there is nothing in the project documents</t>
        </r>
      </text>
    </comment>
    <comment ref="H119" authorId="0" shapeId="0" xr:uid="{4B051FCC-B4B7-5449-8E60-91D5D4B44D5C}">
      <text>
        <r>
          <rPr>
            <b/>
            <sz val="10"/>
            <color rgb="FF000000"/>
            <rFont val="Tahoma"/>
            <family val="2"/>
          </rPr>
          <t>Rashauna Adams-Matthew:</t>
        </r>
        <r>
          <rPr>
            <sz val="10"/>
            <color rgb="FF000000"/>
            <rFont val="Tahoma"/>
            <family val="2"/>
          </rPr>
          <t xml:space="preserve">
</t>
        </r>
        <r>
          <rPr>
            <sz val="10"/>
            <color rgb="FF000000"/>
            <rFont val="Tahoma"/>
            <family val="2"/>
          </rPr>
          <t xml:space="preserve">I am assuming that this output is in relation to the following:
</t>
        </r>
        <r>
          <rPr>
            <sz val="10"/>
            <color rgb="FF000000"/>
            <rFont val="Tahoma"/>
            <family val="2"/>
          </rPr>
          <t>If persons are afforded the finances, they can make their homes climate change adaptative and therefore avoid damages to their homes which can cause a decrease in their income due to fixing their homes. ESIA mentions loss of income due to climate change damage to homes which then require households to pay</t>
        </r>
      </text>
    </comment>
    <comment ref="K119" authorId="0" shapeId="0" xr:uid="{C5F875E0-FB2D-D543-B230-CB615612C310}">
      <text>
        <r>
          <rPr>
            <b/>
            <sz val="10"/>
            <color rgb="FF000000"/>
            <rFont val="Tahoma"/>
            <family val="2"/>
          </rPr>
          <t>Rashauna Adams-Matthew:</t>
        </r>
        <r>
          <rPr>
            <sz val="10"/>
            <color rgb="FF000000"/>
            <rFont val="Tahoma"/>
            <family val="2"/>
          </rPr>
          <t xml:space="preserve">
</t>
        </r>
        <r>
          <rPr>
            <sz val="10"/>
            <color rgb="FF000000"/>
            <rFont val="Tahoma"/>
            <family val="2"/>
          </rPr>
          <t>There is no mention of an income level that the project is targeting for the households</t>
        </r>
      </text>
    </comment>
    <comment ref="D131" authorId="0" shapeId="0" xr:uid="{87830487-EA2D-5F42-BFB4-0F7959382310}">
      <text>
        <r>
          <rPr>
            <b/>
            <sz val="10"/>
            <color rgb="FF000000"/>
            <rFont val="Tahoma"/>
            <family val="2"/>
          </rPr>
          <t>Rashauna Adams-Matthew:</t>
        </r>
        <r>
          <rPr>
            <sz val="10"/>
            <color rgb="FF000000"/>
            <rFont val="Tahoma"/>
            <family val="2"/>
          </rPr>
          <t xml:space="preserve">
</t>
        </r>
        <r>
          <rPr>
            <sz val="10"/>
            <color rgb="FF000000"/>
            <rFont val="Tahoma"/>
            <family val="2"/>
          </rPr>
          <t xml:space="preserve">For policies strictly related to the environment (there are others listed in the ESIA pgs 11-16 that mention enviornmental concenrs but are fcused primarily on other sectors:
</t>
        </r>
        <r>
          <rPr>
            <sz val="10"/>
            <color rgb="FF000000"/>
            <rFont val="Tahoma"/>
            <family val="2"/>
          </rPr>
          <t xml:space="preserve">1. Environmental  Protection and Management Act (2015)
</t>
        </r>
        <r>
          <rPr>
            <sz val="10"/>
            <color rgb="FF000000"/>
            <rFont val="Tahoma"/>
            <family val="2"/>
          </rPr>
          <t xml:space="preserve">2. Physical Planning Act 2003
</t>
        </r>
        <r>
          <rPr>
            <sz val="10"/>
            <color rgb="FF000000"/>
            <rFont val="Tahoma"/>
            <family val="2"/>
          </rPr>
          <t xml:space="preserve">3. Sustainable Island Resource Management Zoning Plan (SIRMZP 2012)
</t>
        </r>
        <r>
          <rPr>
            <sz val="10"/>
            <color rgb="FF000000"/>
            <rFont val="Tahoma"/>
            <family val="2"/>
          </rPr>
          <t xml:space="preserve">4. National Poverty Strategy 2012-2015
</t>
        </r>
        <r>
          <rPr>
            <sz val="10"/>
            <color rgb="FF000000"/>
            <rFont val="Tahoma"/>
            <family val="2"/>
          </rPr>
          <t>5. National Biodiversity Strategy and Action Plan</t>
        </r>
      </text>
    </comment>
    <comment ref="H131" authorId="0" shapeId="0" xr:uid="{A6E2211A-43B6-3945-A503-41E6195039E4}">
      <text>
        <r>
          <rPr>
            <b/>
            <sz val="10"/>
            <color rgb="FF000000"/>
            <rFont val="Tahoma"/>
            <family val="2"/>
          </rPr>
          <t>Rashauna Adams-Matthew:</t>
        </r>
        <r>
          <rPr>
            <sz val="10"/>
            <color rgb="FF000000"/>
            <rFont val="Tahoma"/>
            <family val="2"/>
          </rPr>
          <t xml:space="preserve">
</t>
        </r>
        <r>
          <rPr>
            <sz val="10"/>
            <color rgb="FF000000"/>
            <rFont val="Tahoma"/>
            <family val="2"/>
          </rPr>
          <t xml:space="preserve">1. Revised Building code with climate resilience measures
</t>
        </r>
        <r>
          <rPr>
            <sz val="10"/>
            <color rgb="FF000000"/>
            <rFont val="Tahoma"/>
            <family val="2"/>
          </rPr>
          <t xml:space="preserve">2. Local Area Physical Development Plan
</t>
        </r>
        <r>
          <rPr>
            <sz val="10"/>
            <color rgb="FF000000"/>
            <rFont val="Tahoma"/>
            <family val="2"/>
          </rPr>
          <t>3. SIRF Fund Regulations</t>
        </r>
      </text>
    </comment>
    <comment ref="H133" authorId="0" shapeId="0" xr:uid="{E919526A-2D07-C24D-9442-C9A35ACD5307}">
      <text>
        <r>
          <rPr>
            <b/>
            <sz val="10"/>
            <color rgb="FF000000"/>
            <rFont val="Tahoma"/>
            <family val="2"/>
          </rPr>
          <t>Rashauna Adams-Matthew:</t>
        </r>
        <r>
          <rPr>
            <sz val="10"/>
            <color rgb="FF000000"/>
            <rFont val="Tahoma"/>
            <family val="2"/>
          </rPr>
          <t xml:space="preserve">
</t>
        </r>
        <r>
          <rPr>
            <sz val="10"/>
            <color rgb="FF000000"/>
            <rFont val="Tahoma"/>
            <family val="2"/>
          </rPr>
          <t xml:space="preserve">1. </t>
        </r>
        <r>
          <rPr>
            <sz val="10"/>
            <color rgb="FF000000"/>
            <rFont val="Calibri"/>
            <family val="2"/>
            <scheme val="minor"/>
          </rPr>
          <t>Revised Building code with climate resilience measures</t>
        </r>
        <r>
          <rPr>
            <sz val="10"/>
            <color rgb="FF000000"/>
            <rFont val="Tahoma"/>
            <family val="2"/>
          </rPr>
          <t xml:space="preserve">
</t>
        </r>
        <r>
          <rPr>
            <sz val="10"/>
            <color rgb="FF000000"/>
            <rFont val="Tahoma"/>
            <family val="2"/>
          </rPr>
          <t xml:space="preserve">2. The Local Area Plan to be developed which will have climate change adaptations </t>
        </r>
      </text>
    </comment>
  </commentList>
</comments>
</file>

<file path=xl/sharedStrings.xml><?xml version="1.0" encoding="utf-8"?>
<sst xmlns="http://schemas.openxmlformats.org/spreadsheetml/2006/main" count="2212" uniqueCount="1176">
  <si>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</si>
  <si>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</si>
  <si>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</si>
  <si>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</si>
  <si>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</si>
  <si>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</si>
  <si>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</si>
  <si>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</si>
  <si>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</si>
  <si>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</si>
  <si>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</si>
  <si>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</si>
  <si>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</si>
  <si>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</si>
  <si>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</si>
  <si>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</si>
  <si>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</si>
  <si>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</si>
  <si>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</si>
  <si>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</si>
  <si>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</si>
  <si>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</si>
  <si>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</si>
  <si>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</si>
  <si>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</si>
  <si>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</si>
  <si>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</si>
  <si>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</si>
  <si>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</si>
  <si>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</si>
  <si>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</si>
  <si>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</si>
  <si>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</si>
  <si>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</si>
  <si>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</si>
  <si>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</si>
  <si>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</si>
  <si>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</si>
  <si>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</si>
  <si>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</si>
  <si>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</si>
  <si>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</si>
  <si>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</si>
  <si>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</si>
  <si>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</si>
  <si>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</si>
  <si>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</si>
  <si>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</si>
  <si>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</si>
  <si>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</si>
  <si>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</si>
  <si>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</si>
  <si>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</si>
  <si>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</si>
  <si>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</si>
  <si>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</si>
  <si>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</si>
  <si>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</si>
  <si>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</si>
  <si>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</si>
  <si>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</si>
  <si>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</si>
  <si>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</si>
  <si>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</si>
  <si>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</si>
  <si>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</si>
  <si>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</si>
  <si>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</si>
  <si>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</si>
  <si>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</si>
  <si>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</si>
  <si>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</si>
  <si>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</si>
  <si>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</si>
  <si>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</si>
  <si>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</si>
  <si>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</si>
  <si>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</si>
  <si>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</si>
  <si>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</si>
  <si>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</si>
  <si>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</si>
  <si>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</si>
  <si>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</si>
  <si>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</si>
  <si>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</si>
  <si>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</si>
  <si>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</si>
  <si>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</si>
  <si>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</si>
  <si>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</si>
  <si>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</si>
  <si>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</si>
  <si>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</si>
  <si>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</si>
  <si>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</si>
  <si>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</si>
  <si>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</si>
  <si>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</si>
  <si>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</si>
  <si>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</si>
  <si>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</si>
  <si>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</si>
  <si>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</si>
  <si>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</si>
  <si>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</si>
  <si>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</si>
  <si>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</si>
  <si>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</si>
  <si>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</si>
  <si>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</si>
  <si>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</si>
  <si>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</si>
  <si>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</si>
  <si>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</si>
  <si>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</si>
  <si>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</si>
  <si>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</si>
  <si>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</si>
  <si>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</si>
  <si>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</si>
  <si>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</si>
  <si>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</si>
  <si>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</si>
  <si>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</si>
  <si>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</si>
  <si>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</si>
  <si>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</si>
  <si>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</si>
  <si>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</si>
  <si>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</si>
  <si>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</si>
  <si>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</si>
  <si>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</si>
  <si>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</si>
  <si>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</si>
  <si>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</si>
  <si>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</si>
  <si>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</si>
  <si>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</si>
  <si>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</si>
  <si>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</si>
  <si>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</si>
  <si>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</si>
  <si>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</si>
  <si>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</si>
  <si>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</si>
  <si>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</si>
  <si>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</si>
  <si>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</si>
  <si>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</si>
  <si>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</si>
  <si>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</si>
  <si>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</si>
  <si>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</si>
  <si>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</si>
  <si>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</si>
  <si>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</si>
  <si>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</si>
  <si>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</si>
  <si>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</si>
  <si>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</si>
  <si>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</si>
  <si>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</si>
  <si>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</si>
  <si>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</si>
  <si>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</si>
  <si>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</si>
  <si>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</si>
  <si>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</si>
  <si>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</si>
  <si>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</si>
  <si>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</si>
  <si>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</si>
  <si>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</si>
  <si>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</si>
  <si>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</si>
  <si>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</si>
  <si>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</si>
  <si>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</si>
  <si>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</si>
  <si>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</si>
  <si>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</si>
  <si>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</si>
  <si>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</si>
  <si>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</si>
  <si>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</si>
  <si>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</si>
  <si>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</si>
  <si>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</si>
  <si>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</si>
  <si>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</si>
  <si>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</si>
  <si>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</si>
  <si>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</si>
  <si>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</si>
  <si>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</si>
  <si>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</si>
  <si>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</si>
  <si>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</si>
  <si>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</si>
  <si>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</si>
  <si>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</si>
  <si>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</si>
  <si>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</si>
  <si>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</si>
  <si>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</si>
  <si>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</si>
  <si>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</si>
  <si>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</si>
  <si>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</si>
  <si>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</si>
  <si>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</si>
  <si>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</si>
  <si>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</si>
  <si>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</si>
  <si>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</si>
  <si>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</si>
  <si>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</si>
  <si>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</si>
  <si>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</si>
  <si>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</si>
  <si>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</si>
  <si>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</si>
  <si>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</si>
  <si>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</si>
  <si>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</si>
  <si>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</si>
  <si>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</si>
  <si>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</si>
  <si>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</si>
  <si>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</si>
  <si>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</si>
  <si>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</si>
  <si>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</si>
  <si>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</si>
  <si>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</si>
  <si>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</si>
  <si>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</si>
  <si>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</si>
  <si>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</si>
  <si>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</si>
  <si>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</si>
  <si>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</si>
  <si>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</si>
  <si>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</si>
  <si>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</si>
  <si>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</si>
  <si>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</si>
  <si>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</si>
  <si>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</si>
  <si>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</si>
  <si>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</si>
  <si>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</si>
  <si>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</si>
  <si>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</si>
  <si>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</si>
  <si>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</si>
  <si>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</si>
  <si>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</si>
  <si>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</si>
  <si>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</si>
  <si>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</si>
  <si>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</si>
  <si>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</si>
  <si>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</si>
  <si>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</si>
  <si>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</si>
  <si>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</si>
  <si>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</si>
  <si>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</si>
  <si>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</si>
  <si>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</si>
  <si>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</si>
  <si>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</si>
  <si>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</si>
  <si>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</si>
  <si>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</si>
  <si>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</si>
  <si>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</si>
  <si>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</si>
  <si>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</si>
  <si>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</si>
  <si>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</si>
  <si>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</si>
  <si>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</si>
  <si>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</si>
  <si>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</si>
  <si>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</si>
  <si>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</si>
  <si>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</si>
  <si>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</si>
  <si>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</si>
  <si>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</si>
  <si>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</si>
  <si>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</si>
  <si>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</si>
  <si>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</si>
  <si>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</si>
  <si>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</si>
  <si>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</si>
  <si>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</si>
  <si>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</si>
  <si>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</si>
  <si>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</si>
  <si>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</si>
  <si>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</si>
  <si>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</si>
  <si>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</si>
  <si>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</si>
  <si>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</si>
  <si>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</si>
  <si>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</si>
  <si>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</si>
  <si>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</si>
  <si>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</si>
  <si>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</si>
  <si>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</si>
  <si>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</si>
  <si>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</si>
  <si>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</si>
  <si>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</si>
  <si>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</si>
  <si>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</si>
  <si>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</si>
  <si>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</si>
  <si>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</si>
  <si>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</si>
  <si>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</si>
  <si>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</si>
  <si>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</si>
  <si>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</si>
  <si>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</si>
  <si>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</si>
  <si>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</si>
  <si>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</si>
  <si>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</si>
  <si>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</si>
  <si>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</si>
  <si>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</si>
  <si>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</si>
  <si>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</si>
  <si>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</si>
  <si>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</si>
  <si>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</si>
  <si>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</si>
  <si>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</si>
  <si>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</si>
  <si>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</si>
  <si>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</si>
  <si>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</si>
  <si>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</si>
  <si>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</si>
  <si>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</si>
  <si>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</si>
  <si>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</si>
  <si>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</si>
  <si>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</si>
  <si>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</si>
  <si>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</si>
  <si>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</si>
  <si>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</si>
  <si>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</si>
  <si>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</si>
  <si>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</si>
  <si>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</si>
  <si>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</si>
  <si>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</si>
  <si>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</si>
  <si>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</si>
  <si>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</si>
  <si>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</si>
  <si>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</si>
  <si>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</si>
  <si>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</si>
  <si>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</si>
  <si>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</si>
  <si>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</si>
  <si>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</si>
  <si>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</si>
  <si>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</si>
  <si>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</si>
  <si>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</si>
  <si>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</si>
  <si>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</si>
  <si>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</si>
  <si>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</si>
  <si>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</si>
  <si>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</si>
  <si>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</si>
  <si>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</si>
  <si>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</si>
  <si>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</si>
  <si>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</si>
  <si>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</si>
  <si>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</si>
  <si>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</si>
  <si>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</si>
  <si>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</si>
  <si>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</si>
  <si>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</si>
  <si>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</si>
  <si>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</si>
  <si>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</si>
  <si>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</si>
  <si>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</si>
  <si>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</si>
  <si>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</si>
  <si>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</si>
  <si>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</si>
  <si>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</si>
  <si>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</si>
  <si>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</si>
  <si>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</si>
  <si>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</si>
  <si>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</si>
  <si>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</si>
  <si>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</si>
  <si>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</si>
  <si>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</si>
  <si>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</si>
  <si>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</si>
  <si>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</si>
  <si>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</si>
  <si>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</si>
  <si>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</si>
  <si>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</si>
  <si>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</si>
  <si>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</si>
  <si>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</si>
  <si>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</si>
  <si>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</si>
  <si>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</si>
  <si>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</si>
  <si>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</si>
  <si>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</si>
  <si>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</si>
  <si>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</si>
  <si>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</si>
  <si>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</si>
  <si>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</si>
  <si>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</si>
  <si>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</si>
  <si>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</si>
  <si>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</si>
  <si>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</si>
  <si>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</si>
  <si>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</si>
  <si>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</si>
  <si>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</si>
  <si>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</si>
  <si>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</si>
  <si>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</si>
  <si>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</si>
  <si>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</si>
  <si>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</si>
  <si>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</si>
  <si>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</si>
  <si>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</si>
  <si>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</si>
  <si>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</si>
  <si>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</si>
  <si>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</si>
  <si>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</si>
  <si>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</si>
  <si>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</si>
  <si>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</si>
  <si>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</si>
  <si>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</si>
  <si>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</si>
  <si>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</si>
  <si>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</si>
  <si>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</si>
  <si>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</si>
  <si>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</si>
  <si>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</si>
  <si>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</si>
  <si>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</si>
  <si>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</si>
  <si>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</si>
  <si>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</si>
  <si>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</si>
  <si>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</si>
  <si>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</si>
  <si>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</si>
  <si>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</si>
  <si>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</si>
  <si>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</si>
  <si>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</si>
  <si>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</si>
  <si>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</si>
  <si>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</si>
  <si>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</si>
  <si>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</si>
  <si>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</si>
  <si>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</si>
  <si>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</si>
  <si>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</si>
  <si>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</si>
  <si>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</si>
  <si>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</si>
  <si>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</si>
  <si>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</si>
  <si>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</si>
  <si>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</si>
  <si>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</si>
  <si>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</si>
  <si>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</si>
  <si>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</si>
  <si>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</si>
  <si>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</si>
  <si>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</si>
  <si>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</si>
  <si>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</si>
  <si>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</si>
  <si>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</si>
  <si>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</si>
  <si>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</si>
  <si>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</si>
  <si>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</si>
  <si>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</si>
  <si>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</si>
  <si>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</si>
  <si>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</si>
  <si>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</si>
  <si>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</si>
  <si>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</si>
  <si>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</si>
  <si>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</si>
  <si>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</si>
  <si>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</si>
  <si>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</si>
  <si>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</si>
  <si>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</si>
  <si>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</si>
  <si>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</si>
  <si>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</si>
  <si>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</si>
  <si>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</si>
  <si>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</si>
  <si>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</si>
  <si>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</si>
  <si>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</si>
  <si>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</si>
  <si>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</si>
  <si>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</si>
  <si>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</si>
  <si>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</si>
  <si>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</si>
  <si>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</si>
  <si>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</si>
  <si>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</si>
  <si>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</si>
  <si>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</si>
  <si>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</si>
  <si>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</si>
  <si>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</si>
  <si>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</si>
  <si>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</si>
  <si>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</si>
  <si>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</si>
  <si>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</si>
  <si>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</si>
  <si>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</si>
  <si>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</si>
  <si>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</si>
  <si>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</si>
  <si>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</si>
  <si>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</si>
  <si>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</si>
  <si>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</si>
  <si>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</si>
  <si>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</si>
  <si>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</si>
  <si>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</si>
  <si>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</si>
  <si>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</si>
  <si>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</si>
  <si>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</si>
  <si>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</si>
  <si>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</si>
  <si>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</si>
  <si>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</si>
  <si>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</si>
  <si>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</si>
  <si>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</si>
  <si>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</si>
  <si>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</si>
  <si>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</si>
  <si>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</si>
  <si>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</si>
  <si>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</si>
  <si>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</si>
  <si>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</si>
  <si>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</si>
  <si>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</si>
  <si>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</si>
  <si>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</si>
  <si>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</si>
  <si>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</si>
  <si>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</si>
  <si>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</si>
  <si>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</si>
  <si>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</si>
  <si>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</si>
  <si>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</si>
  <si>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</si>
  <si>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</si>
  <si>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</si>
  <si>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</si>
  <si>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</si>
  <si>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</si>
  <si>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</si>
  <si>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</si>
  <si>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</si>
  <si>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</si>
  <si>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</si>
  <si>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</si>
  <si>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</si>
  <si>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</si>
  <si>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</si>
  <si>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</si>
  <si>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</si>
  <si>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</si>
  <si>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</si>
  <si>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</si>
  <si>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</si>
  <si>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</si>
  <si>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</si>
  <si>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</si>
  <si>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</si>
  <si>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</si>
  <si>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</si>
  <si>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</si>
  <si>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</si>
  <si>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</si>
  <si>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</si>
  <si>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</si>
  <si>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</si>
  <si>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</si>
  <si>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</si>
  <si>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</si>
  <si>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</si>
  <si>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</si>
  <si>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</si>
  <si>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</si>
  <si>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</si>
  <si>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</si>
  <si>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</si>
  <si>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</si>
  <si>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</si>
  <si>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</si>
  <si>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</si>
  <si>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</si>
  <si>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</si>
  <si>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</si>
  <si>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</si>
  <si>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</si>
  <si>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</si>
  <si>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</si>
  <si>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</si>
  <si>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</si>
  <si>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</si>
  <si>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</si>
  <si>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</si>
  <si>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</si>
  <si>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</si>
  <si>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</si>
  <si>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</si>
  <si>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</si>
  <si>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</si>
  <si>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</si>
  <si>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</si>
  <si>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</si>
  <si>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</si>
  <si>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</si>
  <si>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</si>
  <si>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</si>
  <si>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</si>
  <si>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</si>
  <si>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</si>
  <si>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</si>
  <si>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</si>
  <si>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</si>
  <si>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</si>
  <si>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</si>
  <si>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</si>
  <si>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</si>
  <si>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</si>
  <si>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</si>
  <si>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</si>
  <si>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</si>
  <si>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</si>
  <si>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</si>
  <si>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</si>
  <si>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</si>
  <si>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</si>
  <si>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</si>
  <si>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</si>
  <si>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</si>
  <si>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</si>
  <si>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</si>
  <si>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</si>
  <si>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</si>
  <si>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</si>
  <si>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</si>
  <si>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</si>
  <si>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</si>
  <si>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</si>
  <si>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</si>
  <si>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</si>
  <si>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</si>
  <si>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</si>
  <si>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</si>
  <si>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</si>
  <si>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</si>
  <si>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</si>
  <si>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</si>
  <si>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</si>
  <si>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</si>
  <si>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</si>
  <si>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</si>
  <si>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</si>
  <si>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</si>
  <si>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</si>
  <si>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</si>
  <si>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</si>
  <si>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</si>
  <si>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</si>
  <si>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</si>
  <si>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</si>
  <si>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</si>
  <si>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</si>
  <si>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</si>
  <si>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</si>
  <si>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</si>
  <si>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</si>
  <si>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</si>
  <si>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</si>
  <si>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</si>
  <si>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</si>
  <si>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</si>
  <si>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</si>
  <si>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</si>
  <si>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</si>
  <si>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</si>
  <si>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</si>
  <si>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</si>
  <si>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</si>
  <si>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</si>
  <si>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Project Performance Report (PPR)*</t>
  </si>
  <si>
    <t>Condition or Requirement</t>
  </si>
  <si>
    <t xml:space="preserve">Planned actions, including a detailed time schedule </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</si>
  <si>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</si>
  <si>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</si>
  <si>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</si>
  <si>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</si>
  <si>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</si>
  <si>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</si>
  <si>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</si>
  <si>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</si>
  <si>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</si>
  <si>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</si>
  <si>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</si>
  <si>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</si>
  <si>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</si>
  <si>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</si>
  <si>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</si>
  <si>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</si>
  <si>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</si>
  <si>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</si>
  <si>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</si>
  <si>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</si>
  <si>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</si>
  <si>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</si>
  <si>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</si>
  <si>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</si>
  <si>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</si>
  <si>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</si>
  <si>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</si>
  <si>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</si>
  <si>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</si>
  <si>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</si>
  <si>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</si>
  <si>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</si>
  <si>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</si>
  <si>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</si>
  <si>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</si>
  <si>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</si>
  <si>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</si>
  <si>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</si>
  <si>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</si>
  <si>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</si>
  <si>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</si>
  <si>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</si>
  <si>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</si>
  <si>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</si>
  <si>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</si>
  <si>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</si>
  <si>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</si>
  <si>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</si>
  <si>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</si>
  <si>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</si>
  <si>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</si>
  <si>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</si>
  <si>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</si>
  <si>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</si>
  <si>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</si>
  <si>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</si>
  <si>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</si>
  <si>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</si>
  <si>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</si>
  <si>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t>No identified risks or impact of this ESP principle</t>
  </si>
  <si>
    <t>Work on the roadway may cause temporary untended siltation of the pond</t>
  </si>
  <si>
    <t>Works in the waterway may temporarily cause pollutants reach previously unaffected areas of the community.</t>
  </si>
  <si>
    <t>Waterway works may increase mosquito habitats, which carry vector-borne diseases.</t>
  </si>
  <si>
    <t>Estimated cumulative total disbursement as of June 30,2020</t>
  </si>
  <si>
    <t>No investment income generated as of June 2020</t>
  </si>
  <si>
    <t xml:space="preserve">The funds are held in a commercial bank account that does not generate interest.  </t>
  </si>
  <si>
    <t>OUTPUTS</t>
  </si>
  <si>
    <t xml:space="preserve">Output 1.1.1. Technical drawings taking into consideration past flooding events, AR5 projections, and designs that reduce the risks of vector-borne diseases </t>
  </si>
  <si>
    <t>Technical designs for flood mitigation measures in the waterway</t>
  </si>
  <si>
    <t>Consultations/Workshopd</t>
  </si>
  <si>
    <t>Waterway Agreement</t>
  </si>
  <si>
    <t>EIAs for DCA Approval</t>
  </si>
  <si>
    <t>Sub-Total</t>
  </si>
  <si>
    <t>Output 1.1.2. Restore and upgrade McKinnon’s 3 km waterway to meet new adaptation requirements for flooding and vector control, taking into account ESS and gender considerations within the design</t>
  </si>
  <si>
    <t>Supervision of Works</t>
  </si>
  <si>
    <t>Waterway preparation works - removing debris blockages (solid waste and pipes, etc)</t>
  </si>
  <si>
    <t>Construction of Flood Prevention Infrastructure</t>
  </si>
  <si>
    <t>Development of Local Area Physical development plan and submission for approval and implementation</t>
  </si>
  <si>
    <t>Integration of the LAP into the implementation practices of the DCA and Public Works Dept (to give legal effect to the policies and measures being implemented by the project)</t>
  </si>
  <si>
    <t xml:space="preserve">Output 2.1.1. At least 10% of the homes in the target area, during the life of the project, have applied for loans for adaptation measures to meet new standards </t>
  </si>
  <si>
    <t>Development Access Database</t>
  </si>
  <si>
    <t xml:space="preserve">Prepare regulations under the Finance Act to regulate the Revolving Loan program </t>
  </si>
  <si>
    <t xml:space="preserve">Capacity building for Revolving Fund Programme Management </t>
  </si>
  <si>
    <t>RLP Disbursement and Monitoring</t>
  </si>
  <si>
    <t>Loan Verification System</t>
  </si>
  <si>
    <t xml:space="preserve">Prepare and share best practices for entire island </t>
  </si>
  <si>
    <t>Output 3.1.1. 50% of the community-based buildings in the areas have benefitted from grants to improve the resielience of their buildings</t>
  </si>
  <si>
    <t>Training</t>
  </si>
  <si>
    <t>Engineering assessment and Designs</t>
  </si>
  <si>
    <t>Grants  to Communities and NGO's</t>
  </si>
  <si>
    <t xml:space="preserve">Output 3.1.3. Three contracts are awarded to community groups/NGOs to maintain the adaptation interventions </t>
  </si>
  <si>
    <t xml:space="preserve">Develop a comprehensive communications plan for broadbased community education, awareness and mobilization of support </t>
  </si>
  <si>
    <t>Award a community contract to implement the communications plan and disseminate information nationally, regionally and internationally</t>
  </si>
  <si>
    <t xml:space="preserve">Award a community contract for M&amp;E of adaptation measures, data collection and consultations </t>
  </si>
  <si>
    <t>IE Fee / Oversight Costs (*max 8.5% of total budget)</t>
  </si>
  <si>
    <t>DoE Oversight</t>
  </si>
  <si>
    <t>EIMAS Oversight of M&amp;E</t>
  </si>
  <si>
    <t>Reporting</t>
  </si>
  <si>
    <t xml:space="preserve">Financial Oversight  </t>
  </si>
  <si>
    <t>Audit</t>
  </si>
  <si>
    <t>Sponsorships/Miscellaneous</t>
  </si>
  <si>
    <t>Project Execution costs (Project Management Unit) *max 1.5% of total budget)</t>
  </si>
  <si>
    <t>Finance Officer</t>
  </si>
  <si>
    <t xml:space="preserve">Administrative support </t>
  </si>
  <si>
    <t>Office Supplies</t>
  </si>
  <si>
    <t xml:space="preserve">
Further development of the island -wide drainage code; 
</t>
  </si>
  <si>
    <t xml:space="preserve">Climate impact modelling with the Centre for Environment, Fisheries and Aquaculture Science (CEFAS), </t>
  </si>
  <si>
    <t xml:space="preserve"> Revise the building Code with climate resilience measures and submit to Attorney General for approval and Gazetting and signing by the Minister</t>
  </si>
  <si>
    <t>Consultations on planning &amp; Designs/ Implementation</t>
  </si>
  <si>
    <t>Enter into waterway easement agreements with applicable landoweners</t>
  </si>
  <si>
    <t>Contract for supervision of works/ &amp; Independent Supervision</t>
  </si>
  <si>
    <t>Waterway preparation works – removing debris blockage (Solid waste and pipes, etc.)</t>
  </si>
  <si>
    <t>Construction of flood prevention infrastructure – improving major and minor watercourse drainage, relocating natural watercourse barriers/reintegrating natural watercourses with sustainable urban drainage methods.</t>
  </si>
  <si>
    <t xml:space="preserve">Vector Control using ecosystem-based rehabilitation methods
</t>
  </si>
  <si>
    <t>Development of Local Area Physical Development Plan and submission for approval and implementation</t>
  </si>
  <si>
    <t>Develop Access database to track loan disbursements and repayments; develop MRV systems</t>
  </si>
  <si>
    <t xml:space="preserve">Capacity building for Revolving Fund Programme management </t>
  </si>
  <si>
    <t>The Revolving Loan program vested into the relevant institutional arrangements, which are convened to oversee disbursement and monitoring</t>
  </si>
  <si>
    <t xml:space="preserve">Disburse loans for adaptation interventions for eligible households that will be impacted by flooding within the watershed </t>
  </si>
  <si>
    <t>Design and implement a monitoring, reporting and verification system for the loan program</t>
  </si>
  <si>
    <t>Identify groups in the area that qualify for grants and provide training in fiduciary and financial management, and technical training on adaptation</t>
  </si>
  <si>
    <t xml:space="preserve">Enter into a MOU with a relevant entity to process and manage the community grants </t>
  </si>
  <si>
    <t>Engineering assessments of the community shelters; designs of engineering measures</t>
  </si>
  <si>
    <t>Disburse grants to communities and NGOs for adaptation and resilience measures in community buildings using adaptation criteria</t>
  </si>
  <si>
    <t>Output 3.2
Three contracts are awarded to community groups/NGOs to maintain the adaptation interventions</t>
  </si>
  <si>
    <t>Develop a comprehensive communications plan for broad-based community education, awareness and mobilization of support</t>
  </si>
  <si>
    <t>Award community contract(s) to maintain the sustainable urban planning and drainage interventions, working with the Central Board of Health and the Development Control Authority</t>
  </si>
  <si>
    <t>Award a community contract to for M&amp;E of adaptation measures, data collection and consultations</t>
  </si>
  <si>
    <t>EIMAS Oversight of M&amp;E results as per the Legal requirements</t>
  </si>
  <si>
    <t>Financial oversight (internal auditor)</t>
  </si>
  <si>
    <t>Misc</t>
  </si>
  <si>
    <t>COMPLETED</t>
  </si>
  <si>
    <t>Administrative support</t>
  </si>
  <si>
    <t>Office administration and consumables</t>
  </si>
  <si>
    <t xml:space="preserve">An integrated approach to physical adaptation and community resilience in Antigua and Barbuda’s northwest McKinnon’s watershed </t>
  </si>
  <si>
    <t xml:space="preserve">The project will promote the implementation of cost-effective adaptation measures by implementing adaptation in the environment and in the community, building both natural and social adaptive capacity at the same time. This can be achieved by: i) implementing adaptation in the watershed and waterways, such as climate resilient drainage systems; 2) a “soft” loan program for home and business owners for adaptation; 3) providing grants to the community and NGOs to get their buildings ready for climate change, where upgraded community buildings can serve as hurricane shelters, community cisterns as emergency water reserves, and learning centers to strengthen social capital; and 4) to provide the community with the skills and capacity they need to maintain the waterway by themselves, with assistance and in partnership with the Government of Antigua and Barbuda. </t>
  </si>
  <si>
    <t>ATG/NIE/Multi/2016/1</t>
  </si>
  <si>
    <t>Department of Environment, Ministry of Health, Wellness and te Environment, Antigua and Barbuda</t>
  </si>
  <si>
    <t>National Implementing Entity</t>
  </si>
  <si>
    <t xml:space="preserve">Northwest McKinnons Watershed, St. John's Antigua </t>
  </si>
  <si>
    <t>https://www.environment.gov.ag/projects-reports#/An-integrated-approach-to-physical-adaptation-and-community-resilience-in-Antigua-and-Barbuda%E2%80%99s-northwest-McKinnon%E2%80%99s-watershed</t>
  </si>
  <si>
    <t>Joan.Sampson@ab.gov.ag</t>
  </si>
  <si>
    <t>June 2017.</t>
  </si>
  <si>
    <t>dcblack11@gmail.com, diann.black-Layne@ab.gov.ag</t>
  </si>
  <si>
    <t>doe@ab.gov.ag</t>
  </si>
  <si>
    <t>joan.sampson@ab.gov.ag</t>
  </si>
  <si>
    <t>"The project depends on the outputs of other projects  in order to complete certain deliverables. For example, under the AF Project Output 1.1.3,an updated Building Code needed to be delivered to Parliament. The Global Climate Change Alliance (GCCCA) Project delivered an administrative review but the the SCCF Project did not deliver on the technical review of the OECS Building Code to allow for the approval and gazetting of the Code under the AF. Unforeseen global disasters can affec project timelines. The advent of COVID 19 and the lockdown and restrictions which followed caused a delay in a number of project activities as well as the commencement of the MTE for the project. In addition, the Category 5 hurricanes in 2017 in Antigua and Barbuda and 2019 in the region impacted the cost of importing construction materials and thus the cost of operation for construcion. This impacted all aspects of the project and diverted government co-financing resources required.   
The Education program using emotional intellegence within the project is a high success and the DOE plans to expand this program to other projects and programs.  The Ministry of Eduation has taken note of the success of the program for this project and is going to be adopt it for their Ministry.
Community groups in the project area are not as active and organsied as orignially articulated during project design. This will impact the ability of the project to maintain the interventions in the area through a community buy-in as considered in Component 3 of the project"</t>
  </si>
  <si>
    <t>A limited number of local contractors demonstrated the capacity to prepare and submit bids. This resulted in a poor response to invitation for bids. Contractors expressed being overwhelmed by the requirements. Due to barriers faced by the contractors, the tender process was extended twice to allow them to submit bids. The submission date for bids was then rescheduled for July 26, 2019. This eventually creating implementation delays. Training has been provided to contractors on the bidding process.  The project team held engagements with local contractors in an attempt to build their capacity to participate in the tender process.
The COVID 19 pandemic and the lockdown and restrictions which followed caused delays in certain project  activities, particularly the MTE report. Timelines for critical activities affected by COVID were extended and project team reoriented.
A  delay in finalising additional regulations s to operationalise the SIRFF caused the inital delay in Component 2 of the project and was further exacerbated by the COVID 19 pandemic. The regulations have since been passed and the SIRFF has approved some loans applicants for loans</t>
  </si>
  <si>
    <r>
      <t xml:space="preserve">The project team has utilised mainly virtual mediums since the COVID 19 pandemic and this has allowed the project to complete required consultstions and team meetings
</t>
    </r>
    <r>
      <rPr>
        <b/>
        <sz val="11"/>
        <color rgb="FF000000"/>
        <rFont val="Times New Roman"/>
        <family val="1"/>
      </rPr>
      <t>PROJECT DESIGN:</t>
    </r>
    <r>
      <rPr>
        <sz val="11"/>
        <color rgb="FF000000"/>
        <rFont val="Times New Roman"/>
        <family val="1"/>
      </rPr>
      <t xml:space="preserve"> In light of the difficulties of utilising community groups within the project area, the Department is proposing an alignment with the Antigua and Barbuda Entrpreneual Development Programme to build local businesses within the project area to maintain the waterway. he Prime Minister's Entreprenual Development Programme provides concessional funding to support the formaltion of small local businesses. Under the project proposal for the AF project, the SIRFF will parrtner with the EDP to deliver funding to persons within the porject area to develop land scaping and mosquito control businesses to maintain the project physical interventions. This will meet the objectives of the project by:
- improving ownership of adaptation and climate risk reduction activties within the area through increased capacity of local community members
- demonstrating the transition of the landscaping sector to renewable energy in Antigua
- Improving the resilience of the landscaping sector as part of the micro economy</t>
    </r>
  </si>
  <si>
    <t>It is too early to understand if all of the gender inclusion efforts are working. Early indicators however signal that women are fully included with consultations showing an average number of 59% female participation, females making up 48% of loan applications and the Financial Evaluation Committee for the Revolving Loan having 80% females on the committee. On the Technical Evaluation Committee however, there are no female representatives although attempts were made to ensure equal opportunities for both male and females to be on the committee. 
Males represent 52% of the loan applications received and constitute the Technical Evaluation Committee. However, male representation on the Financial Committee who will make the final decision on the loan applications is limited with only 20%  representation while attendance at the consultations is  41%.  
A significant lesson for the Department is that although gender stereotypes continue with limited female partipation in male-dominated fields as can be seen with the Technical Evaluation Committee, inclusion and participation of females in the project has been easier than the inclusion of males, especially as it relates to decision making. The trojectory is that this will contine as the DOE collects loan applications. A greater attempt to include male participation is necessary</t>
  </si>
  <si>
    <t>Components</t>
  </si>
  <si>
    <t>Objectives/Outcome</t>
  </si>
  <si>
    <t>Outputs</t>
  </si>
  <si>
    <t>1. Upgrade urban drainage and waterways to meet projected climate change impacts</t>
  </si>
  <si>
    <t>1.2    Increased ecosystem resilience of the McKinnon’s waterway in response to climate change, extreme rainfall events, and disease vectors</t>
  </si>
  <si>
    <t xml:space="preserve">1.1.1. Technical drawings taking into consideration past flooding events, AR5 projections, and designs that reduce the risks of vector-borne diseases </t>
  </si>
  <si>
    <t xml:space="preserve">Number of meters of climate-resilient drainage installed  </t>
  </si>
  <si>
    <t xml:space="preserve">Check dam not currently in existence. Regular flooding experienced during heavy rainfall events.                                                                                                                                                                               </t>
  </si>
  <si>
    <t xml:space="preserve">The bid opening occurred on August 22, 2019 for tender packages 1&amp; 2 (upgrade of culverts). Submission of bids completed in July 2019. Evaluation of bids took place on November 19, 2019. A contract (C1978) for construction was awarded to Contractor Challenger
Enterprises Limited for package 1 in April 2020 (pushed back to May 1, 2020).
A Request for Proposal (RFP) to procure an Independent Supervision Contractor for drainage works was sent to five pre- selected firms on March 4, 2020. The initial deadline was March 24th. The final deadline was changed to March 27th. Three submisisons were received. The evaluation began April 5th and was completed on April 15th.
A contractor was selected and subsequently the Project Management Committee approval is needed for this contract prior to the start of contract negotiations.    </t>
  </si>
  <si>
    <t>The McKinnon’s waterway can withstand a 1 in 25 year extreme rainfall event</t>
  </si>
  <si>
    <t>Climate-resilience integrated into the revised Local Area Plan</t>
  </si>
  <si>
    <t xml:space="preserve">No local adaptation plans in existence.                                                                                                                                                                                                                              No flood capacity analysis available.                                                                                                                                                                                                                            </t>
  </si>
  <si>
    <t xml:space="preserve">Local adaptation plan was initiated with the completion of the hydrological study. 
Socio-economic data collection from respective agencies has commenced, but will not be completed until the St. Mary's LAPs for the SCCCF Project has been completed. The projected timeline is Q4- 2020 and possibly Q1 or Q2-2021.                                                                                                                                      No flood capacity analysis is available.                                                                                                                        </t>
  </si>
  <si>
    <t>Climate-resilient policies incorporated in the revised local area plan by project end</t>
  </si>
  <si>
    <t>1.1.2. Restore and upgrade McKinnon’s 3 km waterway to meet new adaptation requirements for flooding and vector control, taking into account ESS and gender considerations within the design</t>
  </si>
  <si>
    <t>% improvement in water quality (nutrients, pollution levels and contaminants reduced)</t>
  </si>
  <si>
    <t xml:space="preserve">Climate resilient drainage adaptation measures not demonstrated  </t>
  </si>
  <si>
    <t>An MOU was finalized on June 3, 2020 with the Department of Analytical Services and the Department of Environment.
The Environmental Protection Management Act 2015 was repealed and replaced with the Environmental Protection Management Act 2019. The water quality standards set in the EPMA, 2015 are the same as in the updated legislation.
Water sampling along the waterway last took place in November 2019 by the Monitoring, Evaluation and Data Management Unit (DMU). The lack of reagents delayed the implementation process. Sampling was expected to restart the end of June 2020. A summarized water quality monitoring report is being prepared by a Technical Officer within DOE as of Q2- 2020. An update of this indicator will be made based on the findings of that report.</t>
  </si>
  <si>
    <t>Water quality standards meet criteria set in the Environmental Protection and Management Act of 2015</t>
  </si>
  <si>
    <t xml:space="preserve">% change in mosquito larvae in water bodies in the area  </t>
  </si>
  <si>
    <t>Vectors such as mosquitoes and vector borne diseases impact community members.</t>
  </si>
  <si>
    <t>Baseline report produced in December
2019 found that the highest average larvae
collected was 68 from three sites. Sampling
and analysis will be repeated to allow for
the comparison to be made. Subsequent baseline reports will report on the change in mosquito larvae in water bodies in the area</t>
  </si>
  <si>
    <t xml:space="preserve">Mosquito larvae in water bodies in the area are reduced by at least 30 percent </t>
  </si>
  <si>
    <t>At least 90% of property owners sign waterway easements to facilitate drainage interventions.</t>
  </si>
  <si>
    <t xml:space="preserve">Regular flooding experienced during heavy rainfall events on properties in the intervention area. </t>
  </si>
  <si>
    <t>No easements have yet been signed. The team collected data on parcels and the property owners to be affected by the waterway upgrade. A review of property titles got underway in June 2020. This is to verify ownership for the submssion of waterway easements with the Attorney General's Office.</t>
  </si>
  <si>
    <t xml:space="preserve">Drainage interventions lead to a decrease in flooding risk and disease vectors and is able to withstand the impacts of climate change. 
</t>
  </si>
  <si>
    <t>Participation and involvement of men, women and vulnerable groups in the design and upgrade of the waterway.</t>
  </si>
  <si>
    <t>Members of the vulnerable population are not involved in the design and upgrade of the waterway</t>
  </si>
  <si>
    <t>Consultations held with the Community Development Divison (CDD) and the Association of Persons with Disabilities on July 14, 2019 to raise awareness about the awarding of community contracts to clean and maintain the waterway, and to monitor and evaluate the cleaning efforts from Woods Pond to McKinnons Pond.</t>
  </si>
  <si>
    <t>At least 50% of women and 50 % of vulnerable groups participate in the design and upgrade of waterways</t>
  </si>
  <si>
    <t xml:space="preserve">
2.  Revolving Loans for homes in McKinnon’s watershed to meet new adaptation guidelines established in the building code and physical plan</t>
  </si>
  <si>
    <t xml:space="preserve">2.1 Increased adaptive capacity of built infrastructure and communities to withstand extreme weather and climate variability </t>
  </si>
  <si>
    <t xml:space="preserve">2.1.1. At least 5% of the homes in the target area, during the life of the project, have applied for loans for adaptation measures to meet new standards </t>
  </si>
  <si>
    <t># of micro-loans disbursed</t>
  </si>
  <si>
    <t>Vulnerable community members are unable to access “soft” loans for adaptation</t>
  </si>
  <si>
    <t>No micro-loans have been disbursed as yet. The project team presented 20 applications to the SIRF Fund Board for review. Fifteen (15) applications were approved by the Board and five applications are to be reassessed as insufficent information was disclosed on the application form. An evaluation was done in May 2020 by the Technical Evaluation Committee (TEC) of six additional applications and will be presented to the Board. Cost assessments of the applications have been done and presented to the financial team within the DOE for a financial assessment. Those assessments are to be presented to the Board. Data is being collected to identify vulnerable applicants.</t>
  </si>
  <si>
    <t>50% of the homes identified are from the most vulnerable groups.</t>
  </si>
  <si>
    <t>% of households with off-grid RE systems</t>
  </si>
  <si>
    <t>No off-the grid RE systems in place in homes</t>
  </si>
  <si>
    <t>No households have received disbursements to acquire RE systems. Of the fifteen applications more than
53% percent of households requested off- grid RE systems. While 47% did not request off-grid RE systems. One household (6%) requested a combination of wind and solar RE systems.</t>
  </si>
  <si>
    <t>5% of homes have back-up RE (for essential services including pumping water)</t>
  </si>
  <si>
    <t>% of households in compliance with new climate resilient building code measures</t>
  </si>
  <si>
    <t>Low adherence to/ implementation of climate resilient guidelines and planning requirements.                                                                                                                              Building codes not uniformly followed.                                                                                                                                                                                                                                    No ecosystem based adaptation measures demonstrated.</t>
  </si>
  <si>
    <t>No new climate resilient measures have been introduced. The review process for the Building Code is now underway through a stakeholder committee led by DCA. The start of the review process was delayed due to COVID-19 restrictions on in- person meetings, and is now planned to be completed in Q4-2020.
53% of households requested hurricane shutters; while 73% requested rainwater harvesting equipment.
53% requested a combination of roof gutters and tanks
7%requested a combination of roof gutters and water pump
7% requested a tank
7% requested roof gutters
27% did not request water harvesting equipment</t>
  </si>
  <si>
    <t>5% of homes benefit from the installation of hurricane shutters and rain water harvesting</t>
  </si>
  <si>
    <t>5% of homes are equipped with 2 weeks worth of water stored on-site with filtration and pump equipment</t>
  </si>
  <si>
    <t xml:space="preserve">Number of climate-related damage incidents reported </t>
  </si>
  <si>
    <t xml:space="preserve">Historical instances of damage to community property and households. 
</t>
  </si>
  <si>
    <t>No climate-related damage incidents reported. No loans have been disbursed to homeowners to implement adaptation measures. Thus this indicator is not yet monitored.
The SIRF Fund regulations passed in August 2020 and clears the way for the disbursement</t>
  </si>
  <si>
    <t>50% reduction in the number of persons requiring shelters during droughts, with priority for vulnerable populations (single mothers, older persons, children, special needs children</t>
  </si>
  <si>
    <t xml:space="preserve">Representation of men and women, and vulnerable groups, who access the loans
</t>
  </si>
  <si>
    <t>The Environmental Social Impact Assessment (ESIA) indicates that women and vulnerable groups do not generally qualify for a bank loan because of the size and/or instability of their income.  They are also hesitate to apply for traditional loans as they do not believe that they will qualify</t>
  </si>
  <si>
    <r>
      <rPr>
        <b/>
        <sz val="11"/>
        <color rgb="FF000000"/>
        <rFont val="Times New Roman"/>
        <family val="1"/>
      </rPr>
      <t xml:space="preserve">FROM A TOTAL OF 20 APPLICATIONS
(Prior to Q2-2020)_
</t>
    </r>
    <r>
      <rPr>
        <sz val="11"/>
        <color indexed="8"/>
        <rFont val="Times New Roman"/>
        <family val="1"/>
      </rPr>
      <t xml:space="preserve">50% of the applicants are women and the other 50% are men.
10% of the applicants have a disabled family member
At least 30% of applicants are above the age of 60
</t>
    </r>
    <r>
      <rPr>
        <b/>
        <sz val="11"/>
        <color rgb="FF000000"/>
        <rFont val="Times New Roman"/>
        <family val="1"/>
      </rPr>
      <t xml:space="preserve">OF THE 15 APPLICANTS APPROVED
</t>
    </r>
    <r>
      <rPr>
        <sz val="11"/>
        <color indexed="8"/>
        <rFont val="Times New Roman"/>
        <family val="1"/>
      </rPr>
      <t xml:space="preserve">47% of female applicants are approved to receive loans
53% of male applicants are approved to receive loans
38% of applicants are above the age of 60
</t>
    </r>
    <r>
      <rPr>
        <b/>
        <sz val="11"/>
        <color rgb="FF000000"/>
        <rFont val="Times New Roman"/>
        <family val="1"/>
      </rPr>
      <t>FROM Q2-2020: THERE ARE 14 EXISTING APPROVED APPLICATIONS</t>
    </r>
    <r>
      <rPr>
        <sz val="11"/>
        <color indexed="8"/>
        <rFont val="Times New Roman"/>
        <family val="1"/>
      </rPr>
      <t xml:space="preserve">
* After the SIRF Fund Board approved applications in the second quarter 2020 one male applicant (aged 39 years) lost his home in a fire. This brings the number of applicants in the programme to 14.
50% of female applicants are approved to receive loans
50% of male applicants are approved to receive loans
7% of approved applicants have a disabled family member
38% of approved applicants are above the age of 60</t>
    </r>
  </si>
  <si>
    <t xml:space="preserve">40% of women and 40 % of vulnerable successfully access loans </t>
  </si>
  <si>
    <t>Balance of men and women on the loan decision-making committees</t>
  </si>
  <si>
    <t xml:space="preserve">Women are often excluded from key of decision making decisions              </t>
  </si>
  <si>
    <t>The SIRF Fund Board comprises 60% females and 40% males. The Board has five members, three females and two men. The SIRF Fund Technical Expert Committee (TEC), which monitor and evaluate applications under the Revolving Loan Programme now has 13% females on the committee. The committee would traditionally have an all-male membership.</t>
  </si>
  <si>
    <t>50% of women on all decision-making committees.</t>
  </si>
  <si>
    <t>3: Adaptation mainstream and capacity building in NGOs and community groups to sustain project interventions</t>
  </si>
  <si>
    <t xml:space="preserve">3.1. Improved ownership of adaptation and climate risk reduction to sustain and scale-up actions for transformative adaptation interventions at the national level </t>
  </si>
  <si>
    <t xml:space="preserve">3.1.1. 30% of the community-based buildings in the areas have benefitted from grants to improve the resilience of their buildings
</t>
  </si>
  <si>
    <t xml:space="preserve">% of community buildings receiving support for climate resilience measures
</t>
  </si>
  <si>
    <t xml:space="preserve">Community-based shelters do not meet safety and climate resilience guidelines.
</t>
  </si>
  <si>
    <t xml:space="preserve">36% of the community based buildings in the area have benefitted from planning grants to improve the resilience of their facilities. Fourteen community buildings have been identified in the area. Five community shelters submitted the necessary application requirements for planning grants (Q3-2019) (Villa Baptist Church, Church of God of Prophecy, St. Francis of Assis, Cathedral Parish of St. Andrew’s Anglican Church and Spring Gardens Moravian Church). The entities and the Ministry signed the five planning grant contracts. All entities received the first disbursement and one final disbursement in that reporting period. Also, three full proposals were received and evaluated in preparation for full implementation grant to strengthen these shelters.        </t>
  </si>
  <si>
    <t xml:space="preserve">30% of community-based buildings benefit from grants to improve their resilience 
</t>
  </si>
  <si>
    <t>3.1.2. Three contracts are awarded to community groups/NGOs to maintain the adaptation interventions accomplished by the project</t>
  </si>
  <si>
    <t># of community contracts awarded for project implementation activities</t>
  </si>
  <si>
    <t>No community contracts given for waterway maintenance</t>
  </si>
  <si>
    <t>Two community contracts to date.
1. Contract signed on December 9, 2017 (DOE-AF-04-01) with Integrated Health Outreach (IHO) to implement communications plan and disseminate information nationally, regionally, and internationally.
2. Contract and MOU signed on June 3, 2020 with Department of Analytical Services and the Department of Environment for the implementation of Outputs 1.1.2 and 3.1.2 of the projects.</t>
  </si>
  <si>
    <t>At least 3 contracts are awarded to community groups/NGOs to maintain the adaptation interventions accomplished by the project</t>
  </si>
  <si>
    <t xml:space="preserve">#of McKinnon’s watershed community members attending and completing training </t>
  </si>
  <si>
    <t xml:space="preserve">Community members have no training in maintaining adapation measures 
</t>
  </si>
  <si>
    <t>Q2-2020, community organization received training in solar PV standards and solar PV application development.</t>
  </si>
  <si>
    <t>Three (3) community groups are trained in the management and maintenance of adaptation interventions.</t>
  </si>
  <si>
    <t># of presentations conducted</t>
  </si>
  <si>
    <t>No presentations delivered.</t>
  </si>
  <si>
    <t>More than 3 presentations delivered 5 different consultations during the reporting period.
1. Pre-bid meetings occurred (April 2, 2019) on the Procurement of Works Contract – Drainage and Wetland Restoration, Culvert Upgrade” with contractors
2. Training for the implementation of the revised Building Code continued through contractors’ workshops on “best construction practices” in May 2019.
3. Certification of the TEC Workshop (June 16, 2020)
4. Consultations held with the Community Development Divison (CDD) and the Association of Persons with Disabilities on July 14, 2019
5. Full Project Proposal Development Workshop -
 Strengthening Existing
Community Buildings as Hurricane
  Shelters in the Mckinnon’s
 Watershed Project, Thursday, July
 18th, 2019.</t>
  </si>
  <si>
    <t>NGOS and the department conduct at least three (3) presentations and workshops for community stakeholders with funding provided by DoE</t>
  </si>
  <si>
    <t># of guidelines published and disseminated</t>
  </si>
  <si>
    <t xml:space="preserve">No environmental management guidelines produced </t>
  </si>
  <si>
    <t>No environmental management guidelines produced, but the local area plan is being intitiated.</t>
  </si>
  <si>
    <t xml:space="preserve">50 copies of McKinnon’s waterway environmental management guidelines produced/ disseminated and available in easy to understand language, and uses pictures
</t>
  </si>
  <si>
    <t>No media products relating to Local Area Plan or knowledge products available</t>
  </si>
  <si>
    <t>(One) 1 media product developed and disseminated publicly. The AF project team supported the production of a video on the project and coordinated stakeholder interviews and site visits for media consultants hired by the AF Fund present for the NIE seminar.
(One) notice of commencement of works on the Woods Pond published on DOE’s social media platforms (June 30th 2020) and its website</t>
  </si>
  <si>
    <t>30% of A&amp;B’s population is exposed to the project’s public awareness material</t>
  </si>
  <si>
    <t>Timely removal of cleared debris (same day depending on volume for resource efficiency) 
Designate area for storage of this waste as it is excavated. Storage of construction debris including vegetation in a manner which prevents its entry into the waterway.
Schedule work during periods of low rainfall
Water quality monitoring – develop a monitoring plan by the Department of Analytical Services and strict adherence to the plan.</t>
  </si>
  <si>
    <t>Limit clearing to only what is required for construction work within a certain time period.  Cost/benefit analysis of clearing large parts of the waterway and then having to redo it because the vegetation has grown back before work can begin. For resource efficiency, the entire waterway should not be cleared unless work on it is to begin within reasonable timeframe.
Replant banks of water course with recommended vegetation as soon as feasible (see appendix 2)</t>
  </si>
  <si>
    <t>Choose designs which minimize vectors using ecosystem-based integrated mosquito abatement strategies
Bio-remediation (predatory fish)</t>
  </si>
  <si>
    <t>Clearing of vegetation from waterways and banks of the waterway exposing soil and resulting in erosion</t>
  </si>
  <si>
    <t>Public consultation and education
Stakeholder involvement specifically in the choice of intervention. Use Henderson Simon who is a respected engineer in his community and has with associates begun the redesign of the waterways
Incentives such as reduced insurance, property tax
Assess the waterways and consult with property owners to ensure that no property will be left worse off</t>
  </si>
  <si>
    <t xml:space="preserve">Local area vulnerability studies have suggested a high prevalence of female-headed households in the McKinnon’s area.  
The specific indicators for Gender are not fully known at this time.  However, it is widely known that women find it difficult to access credit in vulnerable areas.  If given an opportunity, women generally will access financing to protect their homes and families.  The indicator specific and impact indicators will be determine during the PP phase.  
Men might dominate management committees </t>
  </si>
  <si>
    <t>Ensure that guidelines are put in place to include women in the design and upgrade of the waterways 
Companies and partners with less than 30% (critical mass) of women in leadership roles in their organization should require internal gender assessments with targets for advancing gender equality before awarded participation
Women’s groups should be supported to establish themselves, and empowered to participate through capacity building and knowledge sharing to implement adaptation strategies. 
Provide gender training to all established community groups in collaboration with the Directorate of gender Affairs so that the community can understand the importance of gender responsive climate adaptation actions. 
Partner with the Directorate of Gender Affairs to establish a community gender and environment network which can then be used to access community grants.</t>
  </si>
  <si>
    <t>N/A</t>
  </si>
  <si>
    <t>A potential risk includes ensuring equity to direct beneficiaries of micro-loans. 
The loan facility may be over subscribed and some community members may not get access. This may cause come disgruntlement.</t>
  </si>
  <si>
    <t xml:space="preserve">Vulnerable groups may be unable to pay back the small loans. 
There may be some downsides to the climate risk awareness activities of the project, as the local area plans will identify zones that are most vulnerable. This may result in the devaluation of the homes and if there is still a mortgage on the homes, this may have an impact on bank lending. </t>
  </si>
  <si>
    <t>Mitigate identified climate hazards through concrete adaptation interventions, and disburse $3M USD in small loans for concrete adaptation interventions at the household level to incentivize compliance with climate resilience standards.
The mitigation measures are not known as yet.  This will be determined during the PP phase.  The intention however is to as much as possible use direct salary deductions for repayments.  This is normal way to make payments on homes in Antigua and Barbuda.</t>
  </si>
  <si>
    <t xml:space="preserve">Daily by the Site supervisor
Reporting by DAS after testing of adequate number of samples or if tests reveal any result which may have significant impact on project activities 
Monitoring by the Analytical Services lab based on time frame given for water quality testing </t>
  </si>
  <si>
    <t>Weekly and maintain records</t>
  </si>
  <si>
    <t>After 6 months and maintain records
After every water treatment event to the DoE</t>
  </si>
  <si>
    <t xml:space="preserve">Household resilience measures (e.g. AC units) may increase electricity demand, leading to increased carbon emissions. </t>
  </si>
  <si>
    <t xml:space="preserve">RE systems will offset emissions </t>
  </si>
  <si>
    <t>The project has been designed to be in compliance with relevant national laws, regulations and policies. Compliance with laws and in particular the following key legislation will be monitored during implementation:
Physical Planning Act (2003)
Environmental Protection and Management Act (2015)
Freedom of Information Act (2005)
Public Utility (Amendment) Act (2004)
Rent Restriction Act (1947)
Finance Administration Act (2006)</t>
  </si>
  <si>
    <t>Equity begins with the project staff, and then with the approaches and processes in project design and finally in project implementation. 
The DOE’s approach to access and equity is enshrined in its Code of Conduct and Ethics , which staff and consultants of the DOE are required to sign and adhere throughout their service to the project. This includes provisions for Conflict of Interest and Confidentiality (particularly relevant to Component 2). 
There are over 2,000 homes in the area that would need resources to build resilience within the project site. If the project provided grants the budget would not be adequate. This will create a situation where equity cannot be achieved. Component 2 of the project is therefore designed as a Revolving Fund such that the small amount of funds, over time, will create an opportunity for equitable benefits to all within the project site.  
Component 3 replicates the same activities as Component 2 but funding will be in the form of grants.  The grants are to be provided to build resilience at the community level within community buildings. The grants will be allocated through Calls for Proposals and evaluated based on ensuring that as many members of the community will benefit as possible. Equity will be guaranteed through an open and transparent decision making process and access to the benefits will be guaranteed via the signing of MOUs with the grant recipients to ensure that they maintain access to the community buildings during droughts and hurricanes. The target buildings may include community centers, hurricane shelters, churches, schools, etc. 
The loan facility may be over subscribed and some community members may not get access within the time that they would like. 
Criteria/guidelines for vulnerable community centers to receive grant financing under Component 3 and decision-making authorities must be defined transparently and equitably within the grant-making mechanism of the SIRF Fund.  
 Fairness and access to contracts generated under the project particularly small businesses will be guaranteed through the Department’s procurement rules and oversight by the Project Management Committee (PMC) and the Audit Committee.</t>
  </si>
  <si>
    <t>Marginalized and vulnerable groups in the target area have been identified to include the disabled, single mothers who are heads of households, HIV/AIDS patients, the elderly including those who on a fixed income (pension), small children and migrants of questionable immigration status and their children.  The national poverty assessment had identified pre-existing social and environmental concerns. The CARIBSAVE study which provided the background on the impact of climate change and how it would further exacerbate these issues.  The project will be focusing on reducing the specific impacts of climate change by building resilience in the environment, with the individual home owner, and with community services. In this way, all vulnerable groups are expected to be positively impacted notwithstanding pre-existing non-climate factors affecting these persons. 
The climate risk awareness activities of the project, and the local area plan will provide a detailed assessment on the impacts of sea level rise and flooding.  This information which will be based on the IPCC AR5 Assessment and will be used to make planning decisions and will also be used by the local financial institutions. It is likely that the study will find some property that will be impacted and may cause the property values to decline.   
Component 1 is also designed to improve liveability of the area for all and particularly for the most vulnerable. However, potential impacts will be monitored during implementation to ensure they are not disproportionately felt by marginalized groups.</t>
  </si>
  <si>
    <t>Antigua and Barbuda is a multiparty, parliamentary democracy that has a track record of compliance with Human Rights. Antigua and Barbuda, in addition to the Convention on the Elimination of All Forms of Racial Discrimination, has ratified three of the core United Nations human rights treaties, namely the Convention against Torture and Other Cruel, Inhuman or Degrading Treatment or Punishment, the Convention on the Elimination of All Forms of Discrimination Against Women, and the Convention on the Rights of the Child.
The Department of Environment has a track record of protecting and promoting human rights, and an online Complaints Mechanism is available to the public. Further, the SIRF Fund operational manual is developing an Exceptional/Disputed Cases Resolution Mechanism. The risk is that persons do not know their human rights and so the NIE will promote awareness of human rights during project implementation. 
The DOE is currently responsible for the negotiation of the Principle 10 of the Rio +20.  The lead negotiator is a former Magistrate and a member of the Audit Committee.  The Audit Committee provides oversight in resolving complaints and ensures that the DOE and the project is in compliance with all laws.  The DOE is also developing its Access to Justice program and will use this project and its lessons learnt as a case for the design of this program.</t>
  </si>
  <si>
    <t xml:space="preserve">In general, in Antigua and Barbuda the national laws and programs are such that women have better access to education than men, they are more likely to get loans for homes and consumer items, and they are better able to get life and other insurance. The project impacts however may not be equally known and accessible to both genders. 
The greatest risk to equity under this project is poverty and poor men, women, children who are the most at risk for not benefiting from project impacts.  As such it is expected that Component 1 and Component 3 are designed to ensure that even poor persons particularly women who cannot access Component 2, that they immediately benefit from resilience building from Components 1 and 2. Over time and with the success of other national social and welfare programs, these persons will have future access to the benefits of Component 2 revolving loans for adaptation.
Local area vulnerability studies have suggested a high prevalence of female-headed households in the McKinnon’s area.  It is therefore anticipated that women will disproportionately benefit from the project.
The risk under this project is that, despite the prevalence of female-headed households, these households will have difficulty accessing the revolving loans.
Most consultations are held during the day when most women are work or in the evenings when women are returning home from work. The community consultation strategy developed for the project will identify a strategy to ensure that project information and feedback are capture and available to all. </t>
  </si>
  <si>
    <t xml:space="preserve">Antigua and Barbuda has ratified 8 of 8 fundamental conventions, 3 of 4 governance conventions and 18 of 127 technical conventions making a total of 29 ILO conventions.  The country has very strong national labour laws and standards developed after long colonial rule.  These are now part of the cultural and political dynamics and there will be severe political consequences to the Ministry responsible for the DOE if these are seen to be violated. The risk of violation of labour rights is therefore extremely low.  
The project will be implemented in compliance with legislation including the national Labour Code. No child labour or forced labour is expected to result from this project.  There is very little history of child labour in Antigua and Barbuda.  </t>
  </si>
  <si>
    <t>Antigua and Barbuda does not have indigenous populations as defined by the United Nations.</t>
  </si>
  <si>
    <t>There will be no involuntary resettlement under this project, and mechanisms are in place to ensure unidentified sub-projects do not result in involuntary resettlement. The DOE’s Risk Management Policy is that the DOE does not fund “The resettlement of people or the removal or alteration of any physical cultural property under any circumstances” (see Ineligible activities).
This project will be establishing waterway setback guidelines for McKinnon’s waterway. Baseline studies did not identify significant formal or informal livelihood-based economic activities within the area that use the waterway resources. 
Land within the waterway setback area may not be able to get access to insurance if their owner builds permanent physical structures on the property in the restricted zone. The lands however may be zoned for uses where flooding and sea level rise would not have permanent impact. The risks of resettlement in the area is high but this is not a result of the project activities, with or without the project those properties near the waterway are at risk of flooding. The project outputs will identify these properties and create an environment where new homes are not built in high-risk areas. The project output will be based on science and will equally impact all individuals.  
Where structures are within the minimum setback distance of the waterway (30 feet), the major impact on project outputs that the that works within the waterway will have to be done by hand as heavy duty equipment cannot access the areas. This will slow down the work and increase costs. 
A risk is that property owners along the waterway may object to the repair of the stream if they believe their property boundaries are being infringed on. However, public consultations suggest that this risk is low because there is high awareness and concern about flooding impacts.</t>
  </si>
  <si>
    <t>The project aims to rehabilitate and protect natural habitats through ecosystem-based adaptation measures.  Since the project activities involve restoring the waterway to its natural flow, there will be minimal conversion of the area.
The area may be aesthetically improved and then become an attraction for the private sector to invest.  There may then be pressure after the project to have conversion.  The Local Area Plan will have a legal protection of the site as an ecosystem and will deter attempts at conversion.   
McKinnon’s Pond is a natural habitat under the protection of the Environmental Protection and Management Act (2015), and this site is downstream to project interventions. Activities along the waterway could negatively impact McKinnon’s Pond due to the possibility of construction debris making its way into the watercourse and then into the pond. However, by properly managing these risks, the project will significantly benefit the ecosystem health of McKinnon’s Pond by reducing the input of wastewater, septic effluent and other potentially toxic substances from the communities along the waterway, and by increasing the freshwater recharge through improved drainage.
The Environmental Management Act 2015 as well as the Physical Planning Act (2003) protect any area identified as Sites Important for Adaptation (SIAs).  The SIAs including McKinnon’s Pond will be protected from further development.</t>
  </si>
  <si>
    <t xml:space="preserve">The project will not import biological material, however there are local invasive species that could be spread through project activities, such as Typha spp and water hyacinths. The DOE is experienced in handling this and invasive species will be identified to control their spread are addressed in the design of the activities.
The project will include habitat and species protection, restoration, and monitoring of activities consistent with country’s National Biodiversity Strategy and Action Plan (NBSAP).  The NBSAP was developed over a two year period with extensive scientific and consultation inputs.  Any work under the project will benefit from this exercise.  </t>
  </si>
  <si>
    <t>Through ecosystem-based adaptation and climate resilient drainage, the project will address climate change impacts and where possible mitigate emissions.
Household resilience measures (e.g. air conditioning units for extreme heat now being experienced in Antigua) may increase electricity demand, leading to increased carbon emissions. Renewable Energy systems will be promoted to offset emissions and electricity costs (social unintended impact on vulnerable groups hoping to have cooler homes).</t>
  </si>
  <si>
    <t>The project targets resource efficiency and pollution prevention through a monitoring programme and habitat restoration, as well as incentivizing implementation of EMS and the EPMA’s pollution standards.
Works in the waterway may temporarily cause pollutants to reach previously unaffected areas of the community. In addition, the purchase of energy efficient appliances under the Revolving Fund programme may result in pollution if discarded appliances are not adequately disposed of. While both risks have a low potential impact, the DOE can further mitigate this risk through the community grants window and by partnering with the E-waste local business.</t>
  </si>
  <si>
    <t>The project will improve public health through water quality improvements, monitoring in communities at high risk to health hazards, and design-oriented mosquito control strategies
Waterway works may increase mosquito habitats, which carry vector-borne diseases. Increase in vectors such as mosquitoes and vector borne diseases which could impact community members, particularly women, among childbearing age who are vulnerable to ZIKA virus from the mosquitos. 
The incidence of stagnant water will be monitored, and the Terms of Reference for the design company explicitly requires design measures to address mosquito breeding habitat.
The waterway is polluted and workers may be affected.  The workers must be equipped with necessary equipment to protect them from disease.</t>
  </si>
  <si>
    <t>There are no physical heritage sites in the project area and no cultural heritage properties identified in the project site to date that may be impacted by project activities.</t>
  </si>
  <si>
    <t>The project will protect critical habitat and through mitigating flooding and will promote soil conservation through ecosystem-based and green infrastructure measures. 
The cleaning of the waterways has a risk of exposing land to erosion, however this will be small in scale and mitigation measures can reverse impacts.</t>
  </si>
  <si>
    <t>Five (5) % of homes in the target area access loans.
Capacity building of members of three community groups to successfully apply for and receive loans for upgrade of community structures to improve resilience of their buildings
Upgrade of 30% of community buildings benefit from concrete resilience measures</t>
  </si>
  <si>
    <t>Due to the impact of COVID 19, the number of vulnerable households  requiring debt forgiveness will increase. If this number outpaces the amount being paid into the Revolving Loan, the fund will not be financially capable of distributing loans</t>
  </si>
  <si>
    <t>As the Department continues to process applications, the Department will provide a threshold for debt forgiveness for the SIRFF as well as a replinishment period needed for the Fund based on the number of applications received.</t>
  </si>
  <si>
    <t>No identified impacts on human rights</t>
  </si>
  <si>
    <t>During the period, the project  developed a risk and vulnerability framework based on research of the project area to determine a means of identifying the most vulnerable applicants as well as providing options of finanaing for these persons. This allowed the Department to identify twenty applicants in the commmunity who were most vulnerable and needed special measures to allow them to access financing from the loan including longer payback periods with lower monthly amortized payments. These will be presented to the SIRFF Board in the third quarter for consideration. The project also considered the possiblity of debt forgiveness based on vulnerability</t>
  </si>
  <si>
    <t>Community consultations are expected later in the year as COVID 19 conditions would have prevented most consultations during this period. However, consultations done with the community in the past have had mostly female participation, suggesting a strong likeliood of female contribution in consultatrions later on</t>
  </si>
  <si>
    <t>Activity to be implemented later in the reporting year</t>
  </si>
  <si>
    <t xml:space="preserve">Structures on private land may need to be moved, however this will have to be done with the signed consent and cost of  the property owner.  These owners will be allow to borrow funds to move their homes if they so desire. 
Property owners along the waterway may object to the repair of the stream if they believe their property boundaries are being infringed on.   </t>
  </si>
  <si>
    <t>Community Consultations during this period were halted due to the COVID 19 lockdown and restrictions by the government of Antigua and Barbuda. These safeguard measures are expected later in te project reporting year</t>
  </si>
  <si>
    <t>Activity to be implemented later in the project reporting year</t>
  </si>
  <si>
    <t>The activity for the upgrade of the waterway was delayed due to roadworks by the Government of Antigua and Barbuda in the area as well as COVID 10 lockdown and restrictions which prevented work on the waterway during the reporting period. Safeguard measures will commence upon the upgrade of the waterway</t>
  </si>
  <si>
    <t>No safeguard measures for this activity have commenced as the project activity is delayed due to COVID 19 restrictions</t>
  </si>
  <si>
    <t>The project seeks to ensure that 5% of vulnerable homes have back-up energy through the Revolving loan programme. 15 applicants have been preapproved thus far with details on the exact intervemton eexpected in during the approval process later in the year.</t>
  </si>
  <si>
    <t>No safeguard measure implemented during the project reporting period</t>
  </si>
  <si>
    <t>Expansion of the waterway was delayed due to roadworks by the Ministry of Public Works which interferred with the waterway; in addition COVID 19 lockdown and restrictions in 2020 further delayed te expansion of the waterway. Thus, no safeguard measures were necessary for this activity during this period</t>
  </si>
  <si>
    <t>The project has in place a team for processing loans as well as exmaining the vulnerability of applicants and reporting to the SIRFF</t>
  </si>
  <si>
    <t>The team developed a risk and vulnerability framework to examine the different vulnerability of applicants and provide recommendations to the Board for applicants which were particularly vulnerable. The recommendations by the Department will be exmained by the Board in the third quarter of 2020</t>
  </si>
  <si>
    <t>No grievances received during the reporting period</t>
  </si>
  <si>
    <t>The Department has an assigned Environmental Social Safeguard and Gender Officer to identify ESS and Gender indicators for the project</t>
  </si>
  <si>
    <t>The identification of Gender indicators for the project is still ongoing due to delays caused by COVID 19</t>
  </si>
  <si>
    <t>No complaints received during the reporting period</t>
  </si>
  <si>
    <t>Gender indicators not identified in results framework</t>
  </si>
  <si>
    <t>One borrower risk consideration is that these unsecured loans will fund household items and services that may not provide immediate and unambiguous economic impact to the borrowers, despite the clear environmental and resilience benefit. If people do not recognize the worth, the inclination to default over time is likely to become higher.</t>
  </si>
  <si>
    <t>Raising the profile of climate risks in the community through hazard mapping and climate projection forecasting could negatively impact community perceptions of their area and its safety, could result in lower property values and/or higher insurance rates if banks are sensitized to the hazard information. 
Homeowners may not be in a position to repay the loans.  Thus jeopardize the sustainability of the program;</t>
  </si>
  <si>
    <t xml:space="preserve">The funds available may not be adequate and thus create and political risk.  </t>
  </si>
  <si>
    <t xml:space="preserve">Scope creep is a risk to this project given so many agencies and NGOs each with their priorities. At the end of the consultation exercise there are normally more projects and activities than budget. The process of rationalizing this must be carefully handled and is normally left to the Minister and or Permanent Secretary based on the advice of the Director of the Department. This process can be very difficult and can result in agencies not supporting the project if their preferences are not chosen. </t>
  </si>
  <si>
    <t xml:space="preserve">The project may not receive the funds on time, or there may be a slow disbursement of funds, which can have a significant impact on implementation and co-financing availability. </t>
  </si>
  <si>
    <t>Disputes in the decision-making process, e.g. TAC may not agree on the selection of the consultant and/or service provider;
TAC may disagree on technical way forward; the Project Manager may disagree with the TAC’s technical analysis and project strategy; and the PMC disagrees with the Project Manager and/or the TAC</t>
  </si>
  <si>
    <t>Disputes during contract execution, e.g. the quality of the work is assessed to be inadequate, or regarding issues related to budget and completion time of work</t>
  </si>
  <si>
    <t>The costs of implementing adaptation may be higher than expected.</t>
  </si>
  <si>
    <t>Adaptation interventions are insufficient and underestimate the impacts of climate change. Climate impacts are already being experienced much sooner than anticipated.</t>
  </si>
  <si>
    <t>Financial</t>
  </si>
  <si>
    <t>Institutional Risks</t>
  </si>
  <si>
    <t xml:space="preserve">Policymakers prioritize economic benefits over sustainable and resilient ecosystems </t>
  </si>
  <si>
    <t>Institutions have limited capacity to fully implement the project</t>
  </si>
  <si>
    <t>The team has kept the Minister responsible for Environment as well as the Cabinet of Antigua and Barbuda informed on all major project developments in the area to retain support for the project</t>
  </si>
  <si>
    <t>Institutional</t>
  </si>
  <si>
    <t>The Communication team is resarching different virtual platforms which would work best for the stakeholders. As community consultations will requrie in person meetings due to limited internet connection in the community, a strategy for this approach will be undertaken later in the year. In addition, the Department is submitting a request for extension to the project inlight of the COVID 19 impact on progress progess</t>
  </si>
  <si>
    <t>Due to COVID 19 restrictions, the project will likely not be able to engage stakeholders as intended for the review of the Building Code as well as the outreach programme for the SIRF Revoling Loan</t>
  </si>
  <si>
    <t>Economic impact of hurricane passages on the construction industry in Antigua and Barbuda will impact project progress</t>
  </si>
  <si>
    <t>Delayed roadworks in the area will impact the ability of the project to upgrade the waterway within the project timeframe</t>
  </si>
  <si>
    <t>Considering the COVID 19 impact  the Department has begun documentation of impacts in order to request an extension to the project.</t>
  </si>
  <si>
    <r>
      <rPr>
        <sz val="11"/>
        <color theme="1"/>
        <rFont val="Times New Roman"/>
        <family val="1"/>
      </rPr>
      <t xml:space="preserve">The climate risk assessments completed for Antigua and Barbuda employ different climate scenarios. The project will use the higher risk scenarios for planning and to calculate costing for adaptation interventions. </t>
    </r>
    <r>
      <rPr>
        <sz val="11"/>
        <rFont val="Times New Roman"/>
        <family val="1"/>
      </rPr>
      <t xml:space="preserve">
</t>
    </r>
  </si>
  <si>
    <t>The Department has strengthened access to its complaints mechanism through a smartsheet form on its webite where persons, may register complaint, has a legal officer and is procuring a barrister to handle issues related to arbitration as well as other legal issues. The Department also conducted workshops on the complaints mechanism with staff as well as other executing bodies of the project to remind all staff of the contractual avenues for resolving disputes at the Department</t>
  </si>
  <si>
    <t>This has not risen during the project reporting period but is recognised as a potential risk for future implementation</t>
  </si>
  <si>
    <t>The Department provides all supporting documentation including procurement reports before any decision is brought to th TAC or the PMC. During disputes in the decision making process in the past, the Department has re-evaluated its choice and present possible alternatives for the decision making bodies</t>
  </si>
  <si>
    <t>The Department has mobilised  its Monitoring and Evaluation Team to improve its project reporting which will allow for more timely disbursements</t>
  </si>
  <si>
    <t>The project is preparing for the submission of an extension to the project which will provide a longer period to collect applications from the community as the economic impact of COVID 19 begin to subside. A communication plan has been developed which highlights the economic importance of adaptation interventions for households</t>
  </si>
  <si>
    <t>No (some have been identified and are continuously being identified during the implementation of the project)</t>
  </si>
  <si>
    <t>Department of Environment, Ministry of Health, Wellness and the Environment</t>
  </si>
  <si>
    <t xml:space="preserve">During the period, the project  developed a risk and vulnerability framework based on research of the project area to determine a means of identifying the most vulnerable applicants as well as providing options of finanaing for these persons. This allowed the Department to identify twenty applicants in the commmunity who were most vulnerable and needed special measures to allow them to access financing from the loan including longer payback periods with lower monthly amortized payments. These will be presented to the SIRFF Board in the third quarter for consideration. The project also considered the possiblity of debt forgiveness based on vulnerability
</t>
  </si>
  <si>
    <t>1. Project Launch: An Integrated Approach to Physical Adaptation and Community Resilience in
Antigua and Barbuda’s Northwest McKinnon’s Watershed- Tuesday 1st August 2017</t>
  </si>
  <si>
    <t>Financial information PPR 2:  cumulative from project start to June 2020</t>
  </si>
  <si>
    <t>Financial information PPR 1:  cumulative from project start to November 30th 2018</t>
  </si>
  <si>
    <t>No investment income generated as of November 2018</t>
  </si>
  <si>
    <t>Further Consultations on the Revised Building Code</t>
  </si>
  <si>
    <t>Conduct the EIAs on the final techncial drawings for the waterway. Application for physical planning to DCA</t>
  </si>
  <si>
    <r>
      <rPr>
        <b/>
        <sz val="11"/>
        <color rgb="FF000000"/>
        <rFont val="Times New Roman"/>
        <family val="1"/>
      </rPr>
      <t>PROJECT CHANGE</t>
    </r>
    <r>
      <rPr>
        <sz val="11"/>
        <color indexed="8"/>
        <rFont val="Times New Roman"/>
        <family val="1"/>
      </rPr>
      <t>: Construction of flood prevention infrastructure - Worst case scenario is that activity will be delayed unitl 2020. The Government is engaging in a road upgrade within the project area.  This project activity will impact on the existing road project and therefore has to be delayed.  The Road in question, which is adjenct to the McKinnon's area, is expected to be completed in June 2019.  However the DOE is giving a longer period just in case of hurricane events that may cause further delays.</t>
    </r>
  </si>
  <si>
    <t>Output 3.1.3. Three contracts are awarded to community groups/NGOs to maintain the adaptation interventions</t>
  </si>
  <si>
    <t>Financial Oversight</t>
  </si>
  <si>
    <t>Accounts and Admin Fees</t>
  </si>
  <si>
    <t>During the reporting period, the main risk mitigation measures implored were: the creation of a communication plan to highlight adaptation interventions, the development of a vulnerability assessment in order to recommend sufficient financial mechanisms for the most vulnerable in the community and the delivery of workshops on the complaints mechanism for staff and other executing bodies of the project. Impact of the communication plan on averting the risk of persons either not applying for the loans or using funding for other activities has not been felt as implementation of the plan was delayed during the government's COVID 19 lockdown and restrictions; however, the vulnerability assessment has allowed the Department to have a framework for categorising the different applicants to the programme as well as the different mechanisms which can be used based on their risk category.  This assessment, as well as high risk applicants will be provided to the SIRF Fund Board for its consideration. The Complaints Mechanism workshops have raised staff awareness of the options for resolving disputes and this process will continue to be monitored for effectiveness</t>
  </si>
  <si>
    <t xml:space="preserve">The risk and vulnerability assessment done during this period have allowed the Department to accommodate the most vulnerable under the Revolving Programme and prevent discouragiing suchh persons from applying. </t>
  </si>
  <si>
    <t xml:space="preserve">This risk remains and is particularly heightened due to the impact of COVID 19 where reduced income for applicants will push applicants to only recognise immdiate economic benefits, thus resulting in:
1. Purchase of items/services which are outside the parameters of the loan for the purpose of immediate economic relief
2. Default of the loan overtime
</t>
  </si>
  <si>
    <t>Due to COVID 19, the  project has observed a rise in unemployment and a reduced access to income for residents in the community, thus further impacting the ability of homeowners to repay the loans.
Climate risks assessments  in the area have identified potential impacts on property values which will negatively impact home owners in the area</t>
  </si>
  <si>
    <t>Thus far, the Department has not received sufficient applicatins which would make this a risk during the project reporting  period. However the Department is monitoring this risk as implementation progresses and more applications are received</t>
  </si>
  <si>
    <t>This is not been identified as a risk to project progress during this reporting period but is being monitored as project process continues</t>
  </si>
  <si>
    <t>Due to the impact of two consecutive category 5 hurricanes in the region, the Department has noted an increase in cost for construction by private sector, which has further impacted the project</t>
  </si>
  <si>
    <t>The country has felt the impact of at least two category 5 hurricanes; one in 2017 which directly hit Antigua and Barbuda and another in 2019 which impacted the region, showing that climate impacts are being experienced much sooner than originally anticipated.</t>
  </si>
  <si>
    <t>The Department has demonstrated the capacity thus far and has built capacity in essential agencies such as the Ministry of Public Works and the Devleopoment Control Authority. However, COVID 19 has resulted in reduced productivity during this period, paricularly with project staff with children who have to asssit in home schooling due to the closure of the schools</t>
  </si>
  <si>
    <t xml:space="preserve">The Department has engaged  the Ministry of Public Works in an effort to alleviate the cost of construction along the waterway. Negotiations with the Ministry of Public Works to complete the interventions along the waterway should be completed by the end of the year. </t>
  </si>
  <si>
    <t>As the economic fall out of COVID 19 is felt by workers, persons in the community may be less likely to apply for loans during this period</t>
  </si>
  <si>
    <t>The project has already noted a decrease in people's interest in undertaking a loan under the programme considering their decreased income as well as their need for financial assistance to alleviate economic burdens caused by the pandemic. This will impact the project's target of ensuring that at least 5% of persons in the community can access adaptation interventions</t>
  </si>
  <si>
    <t>The economic fall-out of COVID 19 on Antigua and Barbuda has resulted in a lot of persons in the area losing their jobs. This has resulted in three major unanticipated risks:
1. Due to loss of jobs, persons are now more unlikely to take out loans as their income has been halted, thus risking vulnerable homes being without access to financing for much neded adaptation interventions
2. The financial arrangements for persons to repay the loans aree no longer suitable for some applicants
3. Applicants are now more tempted to spend the loan on activities outside of the scope of the AF project due to hardships caused by the COVID 19 pandemic
During this period, the Department developed a risk and vulnerability assessment for the loan which would examine the major the vulnerability of each applicant based on established indicators, would identify the risks to the fund and the measures which can be put in place to assist applicants and recommend financial mechanisms which would suit each applicant, some of which may include debt forgiveness. The Department is now develping a business plan for the fund which will include the revenue which would be reuqired for the fund to remain operational as well as replenishment periods for the Fund</t>
  </si>
  <si>
    <t xml:space="preserve">The project will develop access and selection criteria aligned with the AF's ESS framework. Further modalities for selection will be developed, including “blind review” where the reviewer does not know the identity of the applicant.
The aim would be to give priority to those properties that will be impacted by the vulnerability assessments, changes in the building codes and the land use plan.  The project may identify stranded assets.  Priority will also be given to persons who will find it challenging to move to a shelter.   These are single families with special needs individuals and elderly.  Further priority can be developed with the input of the Ministry of Finance the Community and others.   Finally, the SIRF Fund is seeking additional funding through other donors.  The Fund aims to have 10M USD per year in the revolving loan fund.  This is the amount estimated to be needed to get all of the 50,000 properties in Antigua and Barbuda ready for the impacts of climate by 2022.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</si>
  <si>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</si>
  <si>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</si>
  <si>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 xml:space="preserve"> </t>
  </si>
  <si>
    <t>Indicator 3.1: Increase in application of appropriate adaptation responses (Households)</t>
  </si>
  <si>
    <t>Indicator 3.1: Increase in application of appropriate adaptation responses (Community/NGO buildings)</t>
  </si>
  <si>
    <t>disaster risk reduction</t>
  </si>
  <si>
    <t>2: Physical asset (produced/improved/strenghtened)</t>
  </si>
  <si>
    <t>All project staff in place, capacity building training completed and protect team making good progress</t>
  </si>
  <si>
    <t>Initial project coordniator was in place but contract was terminated for underperforming.  The project now has a fully established project team for 2020 and going forward</t>
  </si>
  <si>
    <t>MS</t>
  </si>
  <si>
    <t>150 applications expected and the SIRF Fund would have disbursed over 500K USD.</t>
  </si>
  <si>
    <t>After the passage of regulations in 2019, the project had to re-interview applicants who submitted their applications in 2017 to determine whether they were still interested in the loans; the Department also had to redo financial and technical reviews in line of the extended period. Thus far, twney applications have been reviewed and 14 approved: 50% of female applicants are approved to receive loans
50% of male applicants are approved to receive loans
7% of approved applicants have a disabled family member
38% of approved applicants are above the age of 60. The Department will begin loan disbursements in the latter quarter of 2020 as well as review additional applicants</t>
  </si>
  <si>
    <t xml:space="preserve">At least two community shelters identified </t>
  </si>
  <si>
    <t xml:space="preserve">Diann Black-Layne </t>
  </si>
  <si>
    <t>diann.black-layne@ab.gov.ag</t>
  </si>
  <si>
    <t xml:space="preserve">Ms Joan Sampson </t>
  </si>
  <si>
    <r>
      <rPr>
        <b/>
        <sz val="11"/>
        <color rgb="FF000000"/>
        <rFont val="Times New Roman"/>
        <family val="1"/>
      </rPr>
      <t xml:space="preserve">Component 1.  </t>
    </r>
    <r>
      <rPr>
        <sz val="11"/>
        <color indexed="8"/>
        <rFont val="Times New Roman"/>
        <family val="1"/>
      </rPr>
      <t xml:space="preserve">Upgrade urban drainage and waterways to meet projected climate change impacts - </t>
    </r>
    <r>
      <rPr>
        <b/>
        <i/>
        <sz val="11"/>
        <color rgb="FF000000"/>
        <rFont val="Times New Roman"/>
        <family val="1"/>
      </rPr>
      <t>Outcome 1.1. Increased ecosystem resilience of the McKinnon’s waterway in response to climate change, extreme rainfall events, and disease vectors</t>
    </r>
  </si>
  <si>
    <r>
      <rPr>
        <b/>
        <sz val="11"/>
        <color rgb="FF000000"/>
        <rFont val="Times New Roman"/>
        <family val="1"/>
      </rPr>
      <t>Component 2.</t>
    </r>
    <r>
      <rPr>
        <sz val="11"/>
        <color indexed="8"/>
        <rFont val="Times New Roman"/>
        <family val="1"/>
      </rPr>
      <t xml:space="preserve">  Revolving Loans for homes in McKinnon’s watershed to meet new adaptation guidelines established in the building code and physical plan - </t>
    </r>
    <r>
      <rPr>
        <b/>
        <i/>
        <sz val="11"/>
        <color rgb="FF000000"/>
        <rFont val="Times New Roman"/>
        <family val="1"/>
      </rPr>
      <t>Outcome 2.1 Increased adaptive capacity of built infrastructure and communities to withstand extreme weather and climate variability</t>
    </r>
    <r>
      <rPr>
        <sz val="11"/>
        <color indexed="8"/>
        <rFont val="Times New Roman"/>
        <family val="1"/>
      </rPr>
      <t xml:space="preserve"> </t>
    </r>
  </si>
  <si>
    <r>
      <rPr>
        <b/>
        <sz val="11"/>
        <color rgb="FF000000"/>
        <rFont val="Times New Roman"/>
        <family val="1"/>
      </rPr>
      <t xml:space="preserve">Component 3. </t>
    </r>
    <r>
      <rPr>
        <sz val="11"/>
        <color indexed="8"/>
        <rFont val="Times New Roman"/>
        <family val="1"/>
      </rPr>
      <t xml:space="preserve">Adaptation mainstreaming and capacity building in NGOs and community groups to sustain project interventions - </t>
    </r>
    <r>
      <rPr>
        <b/>
        <i/>
        <sz val="11"/>
        <color rgb="FF000000"/>
        <rFont val="Times New Roman"/>
        <family val="1"/>
      </rPr>
      <t xml:space="preserve">Outcome 3.1. Improved ownership of adaptation and climate risk reduction to sustain and scale-up actions for transformative adaptation interventions at the national level </t>
    </r>
  </si>
  <si>
    <t>Outcome 6</t>
  </si>
  <si>
    <t xml:space="preserve">Component 1.  Upgrade urban drainage and waterways to meet projected climate change impacts - Outcome 1.1. Increased ecosystem resilience of the McKinnon’s waterway in response to climate change, extreme rainfall events, and disease vectors
Component 2.  Revolving Loans for homes in McKinnon’s watershed to meet new adaptation guidelines established in the building code and physical plan - Outcome 2.1 Increased adaptive capacity of built infrastructure and communities to withstand extreme weather and climate variability 
Component 3. Adaptation mainstreaming and capacity building in NGOs and community groups to sustain project interventions - Outcome 3.1. Improved ownership of adaptation and climate risk reduction to sustain and scale-up actions for transformative adaptation interventions at the national level </t>
  </si>
  <si>
    <t>Component 2.  Revolving Loans for homes in McKinnon’s watershed to meet new adaptation guidelines established in the building code and physical plan - Outcome 2.1 Increased adaptive capacity of built infrastructure and communities to withstand extreme wea</t>
  </si>
  <si>
    <t xml:space="preserve">A communication strategy was developed to highlight the economic benefits of adaptation with public service annoucements done in 2019. The implementaiton of the strategy in 2020 has been delayed due to the COVID 19 restrictions and lockdowns.
The Department will be develping a Business Strategy for the SIRFF which will take in to account the risk of applicants defaulting on loans and financial mechanisms for managing that risk. </t>
  </si>
  <si>
    <t xml:space="preserve">At this time it was expected that all loans would be processed and the SIRF Fund would have started to get reflows.  Delays were experienced in the regulation and the SIRF Fund could not process the loans.  </t>
  </si>
  <si>
    <t xml:space="preserve">All necessary regulations for loan disbursement by the SIRFF have been approved and passed by parliament (send link here).  The AF term Sheet with the SIRF Fund has been approved and disbursements to the SIRF Fund completed.   </t>
  </si>
  <si>
    <t>Project Management Unit Team (Adien Greenaway)</t>
  </si>
  <si>
    <t>Joan Sampson</t>
  </si>
  <si>
    <r>
      <t>Ambassador Diann Black-Layne (</t>
    </r>
    <r>
      <rPr>
        <b/>
        <sz val="11"/>
        <color rgb="FF000000"/>
        <rFont val="Times New Roman"/>
        <family val="1"/>
      </rPr>
      <t xml:space="preserve">Department of Environment </t>
    </r>
  </si>
  <si>
    <t xml:space="preserve">Ena.henry@ab.gov.ag; ejdalso@gmail.com </t>
  </si>
  <si>
    <t>Mrs. Ena Dalso-Henry (Permanent Secretary for the Ministry of Health, Wellness and the Environment)</t>
  </si>
  <si>
    <t>Date:</t>
  </si>
  <si>
    <t>Email:</t>
  </si>
  <si>
    <t>Ms. Joan Sampson</t>
  </si>
  <si>
    <t>Name:</t>
  </si>
  <si>
    <t>Date</t>
  </si>
  <si>
    <t>ezra.christopher@ab.gov.ag</t>
  </si>
  <si>
    <t>Email</t>
  </si>
  <si>
    <t>Project Management Unit - Monitoring and Evaluation (Ms. Ezra Christopher)</t>
  </si>
  <si>
    <t>Name</t>
  </si>
  <si>
    <t>monique.miller@ab.gov.ag; moniquenmiller@gmail.com</t>
  </si>
  <si>
    <t>Office Management (Ms. Monique Miller)</t>
  </si>
  <si>
    <t>doesirffund@ab.gov.ag; sirff2020@gmail.com</t>
  </si>
  <si>
    <t>Project Management Unit (Revolving Loan System)</t>
  </si>
  <si>
    <t>daryl.george@ab.gov.ag</t>
  </si>
  <si>
    <t>Department of Environment Project Communication Team (Mr. Daryl George)</t>
  </si>
  <si>
    <t>rashauna.adams-matthew@ab.gov.ag</t>
  </si>
  <si>
    <t>Department of Environment Complaints Mechanism and ESS and Gender  (Ms. Rashauna Adams-Matthew)</t>
  </si>
  <si>
    <t>chalisa.phillip@ab.gov.ag; chalisaphillip@gmail.com</t>
  </si>
  <si>
    <t>Ms. Chalisa Phillip (Project Management Unit - Accounts)</t>
  </si>
  <si>
    <t>helena.jefferybrown@ab.gov.ag</t>
  </si>
  <si>
    <t>Project Management Unit - Procurement (Dr. Helena Jeffery-Brown)</t>
  </si>
  <si>
    <t>eletha.rose@ab.gov.ag</t>
  </si>
  <si>
    <t>Project Management Unit - Operations (Ms. Eletha Rose)</t>
  </si>
  <si>
    <t>July 2020 - December 2020</t>
  </si>
  <si>
    <t xml:space="preserve">Continued implementation of flood prevention measures by this project will continue to minimize this risk. </t>
  </si>
  <si>
    <t xml:space="preserve">The Departrment have developed a risk assessment tool that can be used to prooritize borrowers.  In the event of over subscription this tool will provide a somewhat objective approach to delection of applicants. </t>
  </si>
  <si>
    <t xml:space="preserve">The Department has worked with other government agencies to build trust and compromise, particularly with the Ministry of Public Works who has a project in the area which impacts the waterway expansion planned under this project. 
The Department has worked with other government agencies such as the Minsitry of Finance to ensrue scope creep is not an issue.   </t>
  </si>
  <si>
    <t xml:space="preserve">In the event from late disbursement from the AF, the DOE is not  in a position to keep staff employed.  This is due to the position of the Governmetn due to COVID 19.   </t>
  </si>
  <si>
    <t xml:space="preserve">During the contract period, the Department faced a dispute from an Accountant hired under the project.  The dispute was related to poor performance of the consultant and who decided not to use the contract dispute mechanism but chose a political solution instead.  This was eventully handled but lessons were learnt and documented.  </t>
  </si>
  <si>
    <t>In addition to complementary opporunties through other projects implemented in the area, the Department is developing a Memorandum of Understanding with the Ministry of Public Works to implement adaptation interventions in the area to offset the cost of adaptation.</t>
  </si>
  <si>
    <t>The project interventions have maintained political support. However, as the impact of COVID 19 is felt, this support may wane in light of short term economic re prioritization.</t>
  </si>
  <si>
    <t xml:space="preserve">Considering the continued COVID 19 impacts the Department has begun documentation of these and will need an extension of the project impacts in order to respect the reduced capacity of staff at the DOE as well staff of the contractors as parents are at home with Children. </t>
  </si>
  <si>
    <t xml:space="preserve">The passage of Category 5 hurricanes in 2017 in Antigua and Barbuda and 2019 in the region has impacted the construction industry, increasing the cost of construction in the private sector. This has resulted in the submission of construction bids from the private sector which have exceeded the amount within the project budget. This issue has also casued the extension of the procurement period as well as the projet implementation period. </t>
  </si>
  <si>
    <t>Waterway upgrades done by the Ministry of Works in the area has delayed the  physical waterway interventions to be done in the project area. Both activitiees have beeen further impacted by the COVID 19 lockdown and other restrictions for non-essential workers during this period</t>
  </si>
  <si>
    <t>The government lock down as well as restictions on number of persons within a room. These restrictions are still in place, preventing stakeholder engagement needed for the project</t>
  </si>
  <si>
    <t xml:space="preserve">Monthly and quartly financial and technical reports completed </t>
  </si>
  <si>
    <t>During the project a new internal Auditor was procured, and started work within this reporting period.   The audits for 2017 were delayed (for all projects within the DOE).  This is due to the changes in internal as well as the external Auditor  Further the 2017 hurricane period delayed some ativities by as much as 6 months.  The project team is working hard to correct this delay.   While  outstanding financial audits for the project have now been completed and the Audit Committee  meets regularly, the project team jhas struggled with the completion of ; the Department is procuring a new internal auditor to complete internal audits</t>
  </si>
  <si>
    <t>The project has made some progress with the passage of all regulations required for the loan disbursement as well as the approval of some applicants under the project; however; the delay in passing all regulations resulted in a significant delay in approving applications and disbursing loans; thus the project has only approved 14 loans under AF thus far with no disbursements to households as yet. In addition, the site for the waterway intervention is currently under construction by major Road Works project and this has delayed interventions on the ground.  The Road project was significantly delayed due to the number of adaptation measures being introduced into the road construction but has since progressed with major works already completed. Works coinciding with the waterway however continue and has delayed the implementation of physical interventions required under the AF project
In addition, COVID 19 has caused delays, particularly in construction as well as consultation required under the project. Coupled with the 2019 hurricane season, COVID 19 has also seen an increase in building materials and thus the cost of construction; this has resulted in construction bids which exceed the budget of the project.
 Recommendations for next steps:  (1) Enter into a Memorandum of understanding with the Ministry of Public Works to complete construction work long the waterway (2) appoint additional team members for the project and the revolving loan programme</t>
  </si>
  <si>
    <t>The factors necessary for implementing the project including the project staff, the legislation for programming the loan and the Sustainable Island Resource Framework Fund are now in place which have allowed for the examination and approval of applicants for the Revolving Loan Programme. However, the project has encountered major delays due to conflicting works along the Friars Hill road which would conflict with the work on the waterway and the increased cost for construction has resulted in a prolonged procurement period for contracting contractors to complete the works. Further, the COVID 19 pandemic and the restrictions which have followed has further limited the implementation by project staff, particularly for staff members with children. Community members are suffering economically, and now appear less likely to apply for loans. In light of these challenges, the Department is seeking to extend the project implementation period which would allow for increased applications for loans as community members begin to recover economically and for the resumption of works along the waterway</t>
  </si>
  <si>
    <t>The required capacity for the ESMP implementation is present and effective for the Department of Environment and the Project Management Unit, supported by the Data Management Unit which acts as the Executing Entity for the project. Rolesand responsiblities provided include:
1. Project Coordinator - position filled (one officer)
2. Environmental Officers - positions filled (two officers)
3. Climate Assessment and Information Officer - position filled (one officer
4. Renewable Energy Expert (for the areas of the Revolving Loan which includes information on RE installation)- position filled (one officer)- is expected to expand before the end of the year
5. Environmental Social Safeguard and Gender Officer - position filled (one officer
6. Technical Officers (Engineering and Construction speclialists) - position filled (one officer)
7. Public Awareness and community outreach officers - positions filled (3 officers)
In addition, capacity has been built in the Development Control Authority and the Ministyr of Public Works to assist in areas rlated to construction standards, particularly the proposed amendments to the Building Code. Support is also provided by the Technical Advisory Committee and the Project Management Committee to monitor the implementation of the ESMP</t>
  </si>
  <si>
    <t>a. Due to the economic impact of COVID 19, households, particularly the most vulnerable have shown a reluctance to applying for the loans
b. In addition to the economic impact of COVID 19, an increase in the number of vulnerable and at risk applicants for the loan presents the risk of funds not being repaid to the programme and threatens the sustainability of the programme
c. An increase in household resilience measures may increase electricity demand, leading to increased carbon emissions
d. Misinformation on Renewable Energy in the community has resulted in low expectations and uptake on loans for RE technology
e. Due to droughtt conditions,applicants are forced to utilise water storage methods which sometimes leads to increase mosquitos. In addition, extreme storms are known to compromise stored water if they are not secured</t>
  </si>
  <si>
    <t>a. The loan facility utilises a “blind review” where details which would allow for the personal identification of the applicants are not shared with the SIRFF Board during the review and approval stage; this is to ensure equity for all applicants. The Department of Environment’s Procurement rules allows for transparency, probity and accountability in its procurement processes which would include the Revolving Loan Programme. The SIRFF also tracks the different households accessing the loan (i.e. single parent female headed households, households with elderly or disabled persons etc) to determine the accessibility of the loans for all persons in Antigua. The Department has thus slowed the implementation of the loan programme to March of 2021 when it is expected that the roll-out of the Antigua and Barbuda vaccine programme will begin to allow business-as-usual activities to continue.
b. The Department will develop a risk and vulnerability identification tool which will seek to:
•	Enhance access to finance for low income and vulnerable communities 
•	Manage risk absorbed by the SIRF Fund 
The loan programme will also collect data on vulnerable communities in order to determine the number of vulnerable households that are able to access financing through the loan programme. The programme also allows for payment forgiveness based on a parametric driven process in extreme cases
In addition, the SIRFF Revolving Loan Programme includes financial access for first responders who have better job security and will be better aligned to repay loans. 
c. Applicants will be updated on the required laws and fiduciary standards revolving loan applicants are expected to follow
d.  Applicants may apply for RE installation which would off-set carbon emissions as well as ensure back-up energy with batteries Public Awareness and Communication on Renewable Energy will be implemented in the community to clarify common misconceptions on RE</t>
  </si>
  <si>
    <t xml:space="preserve">30% of women are approved to receive loans through the Revolving Loan Programme
 (5) % of homes in the target area access loans
50% representation of women on decision making bodies for loans
5% of vulnerable homes (single mothers, the elderly, special needs children) have back up energy.
5% of homes are equipped with two weeks of water stored on site with filtration and equipment.
The number of persons requiring shelters during droughts is reduced by 50 percent, with priority for vulnerable populations including single mothers, older persons and children, particularly special needs children
40%  of the families and businesses are exposed to the public awareness knowledge products of the project
</t>
  </si>
  <si>
    <t>Component 2: Revolving Loans for Homes in McKinnons Watershed to meet new adaptation guidelines established in the building Code and Physical Plan</t>
  </si>
  <si>
    <t>Component 3: Adaptation Mainstreaming and Capacity Building in NGOs and Community Groups to Sustain Project Interventions</t>
  </si>
  <si>
    <t>a. Subsequent to the upgrade of the community shelters, the most vulnerable and marginalised may be left behind in accessing the shelters. 
b. Increase in carbon emissions due to increased dependence on diesel generators for backup energy
c. Increase in construction related activities may increase reliance on natural resources (e.g. dependence on sand in Antigua and Barbuda for construction)</t>
  </si>
  <si>
    <t>a. Upgraded shelters will include a criterion which ensures that the most vulnerable in the community are first admitted which include persons with disabilities, the elderly, persons living with HIV/AIDS. The Department of Environment’s criteria for the shelters require the implementation of safeguards which would allow vulnerable individuals to stay at the shelters. Such safeguards for example include access for disabled persons, spaces   the provision of separate facilities for families, single women among other safeguards. Through community engagement, the project seeks to maintain physical adaptation in the area as well as build community and social resilience to the impact of climate change. Community groups will be contracted and trained to maintain the waterway intervention upon its completion and will also be contracted to lead social and mental resilience sessions to climate change in the communities.
b. Community grantees will be reminded through the Public Awareness and Community Outreach team of all relevant laws in Antigua and Barbuda during the upgrades of their facilities which will include the Antigua and Barbuda Labour Code amongst other fiduciary standards which the Department is expected to follow. 
c. A stipulation within the grant process will require the building operators to ensure that contractors are procuring equipment and materials for upgrades (especially large improvements) through sustainable means and should utilise local companies for procurement as much as possible. For example, procurement of sand for concrete should not be sourced from beaches in Antigua and Barbuda
d. The Department of Environment will utilise a Technical Evaluation Committee (TEC) to assess the needs for community buildings based on the criteria within the grant criteria document which will include assessment of health conditions in a shelter meant to accommodate the public, particularly the most vulnerable. 
e. The Department of Environment manages the EIA process and will advise, based on legislation, whether an EIA is required based on proposal for upgrades provided by the Community Building Operators. This would determine the risk to lands and soil conservation</t>
  </si>
  <si>
    <t>30% of  community buildings receiving
support for climate resilience measures
3 community contracts awarded for project implementation activities</t>
  </si>
  <si>
    <t>The standards for community shelters reviewed to take into consideration the 2017 Hurricane season where the occurrence of super storms required a new look at the standards for community shelters.  Consultations were completed and even more conducted to get a thorought understanding of the best shelters.  To date, four community shelters have been identified in the village of Yorks, plus the Clare View hospital which will provide community shelter for residence within the project area that have families with mental illness and who need special care. Contracting of the community shelters will begin in the next reporting period</t>
  </si>
  <si>
    <t xml:space="preserve">With the Covid 19 and Road works delays the progess today is less than satisfactory.   The Design completed, planning permission granted.  Environmental protection order in place.  Due to the bids submitted by private constractors which exceed the budget of the project, the team has decided to engage the Ministry of Public Works to complete the construction required under the project.    All preparatory work completed and agreement to be signed.  </t>
  </si>
  <si>
    <t xml:space="preserve"> It is expected that all of the contracts would have been completed at this time and the project should have been closing.   Due to the delays in the Governmetn Roads works and the risk of closing all of the roads at the same time the Ministry of Workshas delayed this activity.  The road works was delayed by 24 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</si>
</sst>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dd\-mmm\-yyyy"/>
  </numFmts>
  <fonts count="66" x14ac:knownFonts="1">
    <font>
      <sz val="11"/>
      <color theme="1"/>
      <name val="Calibri"/>
      <family val="2"/>
      <scheme val="minor"/>
    </font>
    <font>
      <sz val="12"/>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b/>
      <i/>
      <sz val="11"/>
      <color theme="1"/>
      <name val="Times New Roman"/>
      <family val="1"/>
    </font>
    <font>
      <b/>
      <sz val="16"/>
      <color theme="1"/>
      <name val="Times New Roman"/>
      <family val="1"/>
    </font>
    <font>
      <i/>
      <sz val="9"/>
      <color theme="1"/>
      <name val="Times New Roman"/>
      <family val="1"/>
    </font>
    <font>
      <b/>
      <sz val="10"/>
      <name val="Times New Roman"/>
      <family val="1"/>
    </font>
    <font>
      <b/>
      <i/>
      <sz val="9"/>
      <name val="Times New Roman"/>
      <family val="1"/>
    </font>
    <font>
      <i/>
      <sz val="10"/>
      <name val="Times New Roman"/>
      <family val="1"/>
    </font>
    <font>
      <sz val="11"/>
      <color theme="1"/>
      <name val="Calibri"/>
      <family val="2"/>
      <scheme val="minor"/>
    </font>
    <font>
      <b/>
      <sz val="12"/>
      <color theme="1"/>
      <name val="Calibri"/>
      <family val="2"/>
      <scheme val="minor"/>
    </font>
    <font>
      <b/>
      <sz val="14"/>
      <color indexed="8"/>
      <name val="Times New Roman"/>
      <family val="1"/>
    </font>
    <font>
      <b/>
      <sz val="14"/>
      <color theme="1"/>
      <name val="Times New Roman"/>
      <family val="1"/>
    </font>
    <font>
      <b/>
      <sz val="12"/>
      <color theme="1"/>
      <name val="Times New Roman"/>
      <family val="1"/>
    </font>
    <font>
      <b/>
      <sz val="10"/>
      <color rgb="FF000000"/>
      <name val="Tahoma"/>
      <family val="2"/>
    </font>
    <font>
      <sz val="10"/>
      <color rgb="FF000000"/>
      <name val="Tahoma"/>
      <family val="2"/>
    </font>
    <font>
      <sz val="10"/>
      <color rgb="FF000000"/>
      <name val="Calibri"/>
      <family val="2"/>
      <scheme val="minor"/>
    </font>
    <font>
      <sz val="10"/>
      <color rgb="FF000000"/>
      <name val="Calibri"/>
      <family val="2"/>
    </font>
    <font>
      <b/>
      <i/>
      <sz val="11"/>
      <color rgb="FF000000"/>
      <name val="Times New Roman"/>
      <family val="1"/>
    </font>
    <font>
      <sz val="11"/>
      <color theme="1"/>
      <name val="Calibri"/>
      <family val="2"/>
    </font>
    <font>
      <sz val="8"/>
      <color rgb="FF000000"/>
      <name val="Segoe UI"/>
      <family val="2"/>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00"/>
        <bgColor indexed="64"/>
      </patternFill>
    </fill>
  </fills>
  <borders count="8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auto="1"/>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indexed="64"/>
      </right>
      <top/>
      <bottom/>
      <diagonal/>
    </border>
    <border>
      <left/>
      <right style="thin">
        <color auto="1"/>
      </right>
      <top style="medium">
        <color auto="1"/>
      </top>
      <bottom/>
      <diagonal/>
    </border>
    <border>
      <left/>
      <right style="medium">
        <color auto="1"/>
      </right>
      <top/>
      <bottom style="thin">
        <color auto="1"/>
      </bottom>
      <diagonal/>
    </border>
    <border>
      <left style="thin">
        <color auto="1"/>
      </left>
      <right/>
      <top/>
      <bottom/>
      <diagonal/>
    </border>
    <border>
      <left style="thin">
        <color auto="1"/>
      </left>
      <right style="thin">
        <color auto="1"/>
      </right>
      <top/>
      <bottom style="thin">
        <color theme="1"/>
      </bottom>
      <diagonal/>
    </border>
    <border>
      <left style="thin">
        <color auto="1"/>
      </left>
      <right style="thin">
        <color auto="1"/>
      </right>
      <top style="thin">
        <color auto="1"/>
      </top>
      <bottom style="thin">
        <color theme="1"/>
      </bottom>
      <diagonal/>
    </border>
    <border>
      <left/>
      <right/>
      <top/>
      <bottom style="thin">
        <color indexed="64"/>
      </bottom>
      <diagonal/>
    </border>
    <border>
      <left/>
      <right/>
      <top style="thin">
        <color auto="1"/>
      </top>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4" fontId="54" fillId="0" borderId="0" applyFont="0" applyFill="0" applyBorder="0" applyAlignment="0" applyProtection="0"/>
  </cellStyleXfs>
  <cellXfs count="1144">
    <xf numFmtId="0" fontId="0" fillId="0" borderId="0" xfId="0"/>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2" fillId="0" borderId="0" xfId="0" applyFont="1" applyFill="1" applyBorder="1" applyProtection="1"/>
    <xf numFmtId="0" fontId="2" fillId="0" borderId="0" xfId="0" applyFont="1" applyFill="1" applyBorder="1" applyAlignment="1" applyProtection="1">
      <alignment vertical="top" wrapText="1"/>
    </xf>
    <xf numFmtId="0" fontId="2" fillId="2" borderId="1" xfId="0" applyFont="1" applyFill="1" applyBorder="1" applyAlignment="1" applyProtection="1">
      <alignment horizontal="left" vertical="top" wrapText="1"/>
      <protection locked="0"/>
    </xf>
    <xf numFmtId="1" fontId="2" fillId="2" borderId="2" xfId="0" applyNumberFormat="1" applyFont="1" applyFill="1" applyBorder="1" applyAlignment="1" applyProtection="1">
      <alignment horizontal="left"/>
      <protection locked="0"/>
    </xf>
    <xf numFmtId="1" fontId="2" fillId="2" borderId="3" xfId="0" applyNumberFormat="1" applyFont="1" applyFill="1" applyBorder="1" applyAlignment="1" applyProtection="1">
      <alignment horizontal="left"/>
      <protection locked="0"/>
    </xf>
    <xf numFmtId="0" fontId="2" fillId="2" borderId="3" xfId="0" applyFont="1" applyFill="1" applyBorder="1" applyProtection="1">
      <protection locked="0"/>
    </xf>
    <xf numFmtId="0" fontId="2" fillId="2" borderId="1" xfId="0" applyFont="1" applyFill="1" applyBorder="1" applyAlignment="1" applyProtection="1">
      <alignment vertical="top" wrapText="1"/>
      <protection locked="0"/>
    </xf>
    <xf numFmtId="0" fontId="2" fillId="2" borderId="2" xfId="0" applyFont="1" applyFill="1" applyBorder="1" applyProtection="1">
      <protection locked="0"/>
    </xf>
    <xf numFmtId="164" fontId="2"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 fillId="2" borderId="5" xfId="0" applyFont="1" applyFill="1" applyBorder="1" applyAlignment="1" applyProtection="1">
      <alignment vertical="top" wrapText="1"/>
    </xf>
    <xf numFmtId="0" fontId="2" fillId="2" borderId="6" xfId="0" applyFont="1" applyFill="1" applyBorder="1" applyAlignment="1" applyProtection="1">
      <alignment vertical="top" wrapText="1"/>
    </xf>
    <xf numFmtId="0" fontId="2" fillId="2" borderId="7" xfId="0" applyFont="1" applyFill="1" applyBorder="1" applyAlignment="1" applyProtection="1">
      <alignment vertical="top" wrapText="1"/>
    </xf>
    <xf numFmtId="0" fontId="21" fillId="0" borderId="0" xfId="0" applyFont="1" applyAlignment="1">
      <alignment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21" fillId="0" borderId="0" xfId="0" applyFont="1" applyAlignment="1"/>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2" fillId="2" borderId="8" xfId="0" applyFont="1" applyFill="1" applyBorder="1" applyAlignment="1" applyProtection="1">
      <alignment vertical="top" wrapText="1"/>
    </xf>
    <xf numFmtId="0" fontId="2" fillId="2" borderId="9"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 fillId="3" borderId="19" xfId="0" applyFont="1" applyFill="1" applyBorder="1" applyProtection="1"/>
    <xf numFmtId="0" fontId="2" fillId="3" borderId="20" xfId="0" applyFont="1" applyFill="1" applyBorder="1" applyAlignment="1" applyProtection="1">
      <alignment horizontal="left" vertical="center"/>
    </xf>
    <xf numFmtId="0" fontId="2" fillId="3" borderId="20" xfId="0" applyFont="1" applyFill="1" applyBorder="1" applyProtection="1"/>
    <xf numFmtId="0" fontId="2" fillId="3" borderId="21" xfId="0" applyFont="1" applyFill="1" applyBorder="1" applyProtection="1"/>
    <xf numFmtId="0" fontId="2" fillId="3" borderId="22" xfId="0" applyFont="1" applyFill="1" applyBorder="1" applyProtection="1"/>
    <xf numFmtId="0" fontId="2" fillId="3" borderId="23"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22" xfId="0" applyFont="1" applyFill="1" applyBorder="1" applyAlignment="1" applyProtection="1">
      <alignment horizontal="left" vertical="center"/>
    </xf>
    <xf numFmtId="0" fontId="2" fillId="3" borderId="23"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2" fillId="3" borderId="24" xfId="0" applyFont="1" applyFill="1" applyBorder="1" applyProtection="1"/>
    <xf numFmtId="0" fontId="2" fillId="3" borderId="25"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2"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2" fillId="3" borderId="23" xfId="0" applyFont="1" applyFill="1" applyBorder="1" applyAlignment="1" applyProtection="1">
      <alignment vertical="top"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 fillId="3" borderId="24" xfId="0" applyFont="1" applyFill="1" applyBorder="1" applyAlignment="1" applyProtection="1">
      <alignment horizontal="left" vertical="center" wrapText="1"/>
    </xf>
    <xf numFmtId="0" fontId="3" fillId="3" borderId="25" xfId="0" applyFont="1" applyFill="1" applyBorder="1" applyAlignment="1" applyProtection="1">
      <alignment vertical="top" wrapText="1"/>
    </xf>
    <xf numFmtId="0" fontId="2" fillId="3" borderId="26" xfId="0" applyFont="1" applyFill="1" applyBorder="1" applyAlignment="1" applyProtection="1">
      <alignment vertical="top" wrapText="1"/>
    </xf>
    <xf numFmtId="0" fontId="3" fillId="3" borderId="0" xfId="0" applyFont="1" applyFill="1" applyBorder="1" applyProtection="1"/>
    <xf numFmtId="0" fontId="2" fillId="3" borderId="0" xfId="0" applyFont="1" applyFill="1" applyBorder="1" applyAlignment="1" applyProtection="1">
      <alignment horizontal="right"/>
    </xf>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0" fillId="0" borderId="0" xfId="0" applyAlignment="1"/>
    <xf numFmtId="0" fontId="3" fillId="2" borderId="1" xfId="0" applyFont="1" applyFill="1" applyBorder="1" applyAlignment="1" applyProtection="1">
      <alignment horizontal="center" vertical="center" wrapText="1"/>
    </xf>
    <xf numFmtId="0" fontId="2" fillId="3" borderId="24"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3" fillId="3" borderId="23"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2" fillId="2" borderId="29" xfId="0" applyFont="1" applyFill="1" applyBorder="1" applyAlignment="1" applyProtection="1">
      <alignment vertical="top" wrapText="1"/>
    </xf>
    <xf numFmtId="0" fontId="2"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23"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2" fillId="2" borderId="2" xfId="0" applyFont="1" applyFill="1" applyBorder="1" applyAlignment="1" applyProtection="1">
      <alignment vertical="top" wrapText="1"/>
    </xf>
    <xf numFmtId="0" fontId="2" fillId="2" borderId="3" xfId="0" applyFont="1" applyFill="1" applyBorder="1" applyAlignment="1" applyProtection="1">
      <alignment vertical="top" wrapText="1"/>
    </xf>
    <xf numFmtId="0" fontId="3" fillId="3" borderId="0" xfId="0" applyFont="1" applyFill="1" applyBorder="1" applyAlignment="1" applyProtection="1">
      <alignment horizontal="left" vertical="center" wrapText="1"/>
    </xf>
    <xf numFmtId="0" fontId="2" fillId="2" borderId="34" xfId="0" applyFont="1" applyFill="1" applyBorder="1" applyAlignment="1" applyProtection="1">
      <alignment vertical="top" wrapText="1"/>
    </xf>
    <xf numFmtId="0" fontId="2" fillId="2" borderId="35" xfId="0" applyFont="1" applyFill="1" applyBorder="1" applyAlignment="1" applyProtection="1">
      <alignment vertical="top" wrapText="1"/>
    </xf>
    <xf numFmtId="0" fontId="2" fillId="2" borderId="33" xfId="0" applyFont="1" applyFill="1" applyBorder="1" applyAlignment="1" applyProtection="1">
      <alignment vertical="top" wrapText="1"/>
    </xf>
    <xf numFmtId="0" fontId="2" fillId="2" borderId="36" xfId="0" applyFont="1" applyFill="1" applyBorder="1" applyAlignment="1" applyProtection="1">
      <alignment vertical="top" wrapText="1"/>
    </xf>
    <xf numFmtId="0" fontId="2" fillId="2" borderId="1" xfId="0" applyFont="1" applyFill="1" applyBorder="1" applyAlignment="1" applyProtection="1">
      <alignment vertical="top" wrapText="1"/>
    </xf>
    <xf numFmtId="0" fontId="3" fillId="2" borderId="32" xfId="0" applyFont="1" applyFill="1" applyBorder="1" applyAlignment="1" applyProtection="1">
      <alignment horizontal="right" vertical="center" wrapText="1"/>
    </xf>
    <xf numFmtId="0" fontId="3" fillId="2" borderId="38"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5" fillId="3" borderId="0" xfId="0" applyFont="1" applyFill="1" applyBorder="1" applyAlignment="1" applyProtection="1"/>
    <xf numFmtId="0" fontId="2"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vertical="center" wrapText="1"/>
    </xf>
    <xf numFmtId="0" fontId="0" fillId="3" borderId="0" xfId="0" applyFill="1"/>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5" fillId="8" borderId="11" xfId="4" applyFont="1"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7" xfId="4"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35" fillId="8" borderId="7" xfId="4" applyBorder="1" applyAlignment="1" applyProtection="1">
      <alignment vertical="center" wrapText="1"/>
      <protection locked="0"/>
    </xf>
    <xf numFmtId="0" fontId="35" fillId="12" borderId="7" xfId="4" applyFill="1" applyBorder="1" applyAlignment="1" applyProtection="1">
      <alignment vertical="center" wrapText="1"/>
      <protection locked="0"/>
    </xf>
    <xf numFmtId="0" fontId="35" fillId="8" borderId="35" xfId="4" applyBorder="1" applyAlignment="1" applyProtection="1">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5" fillId="12" borderId="56"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7" fillId="0" borderId="0" xfId="0" applyFont="1" applyAlignment="1">
      <alignment horizontal="left" vertical="top"/>
    </xf>
    <xf numFmtId="0" fontId="47" fillId="0" borderId="0" xfId="0" applyFont="1" applyAlignment="1">
      <alignment horizontal="left" vertical="top" wrapText="1"/>
    </xf>
    <xf numFmtId="0" fontId="47" fillId="0" borderId="0" xfId="0" applyFont="1" applyFill="1" applyAlignment="1">
      <alignment horizontal="left" vertical="top" wrapText="1"/>
    </xf>
    <xf numFmtId="0" fontId="47" fillId="3" borderId="0" xfId="0" applyFont="1" applyFill="1" applyAlignment="1">
      <alignment horizontal="left" vertical="top" wrapText="1"/>
    </xf>
    <xf numFmtId="0" fontId="47" fillId="13" borderId="23" xfId="0" applyFont="1" applyFill="1" applyBorder="1" applyAlignment="1">
      <alignment horizontal="left" vertical="top" wrapText="1"/>
    </xf>
    <xf numFmtId="0" fontId="47"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7" fillId="3" borderId="22" xfId="0" applyFont="1" applyFill="1" applyBorder="1" applyAlignment="1">
      <alignment horizontal="left" vertical="top"/>
    </xf>
    <xf numFmtId="0" fontId="47"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7" fillId="3" borderId="0" xfId="0" applyFont="1" applyFill="1" applyAlignment="1">
      <alignment horizontal="left" vertical="top"/>
    </xf>
    <xf numFmtId="0" fontId="47" fillId="13" borderId="23" xfId="0" applyFont="1" applyFill="1" applyBorder="1" applyAlignment="1">
      <alignment horizontal="left" vertical="top"/>
    </xf>
    <xf numFmtId="0" fontId="47"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37" xfId="0" applyFont="1" applyBorder="1" applyAlignment="1">
      <alignment horizontal="center" vertical="center" wrapText="1"/>
    </xf>
    <xf numFmtId="0" fontId="28" fillId="0" borderId="40" xfId="0" applyFont="1" applyBorder="1" applyAlignment="1">
      <alignment horizontal="center" vertical="center"/>
    </xf>
    <xf numFmtId="0" fontId="28" fillId="0" borderId="34"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49"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2" fillId="0"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3" fillId="2" borderId="32"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2" fillId="3" borderId="27" xfId="0" applyFont="1" applyFill="1" applyBorder="1" applyProtection="1"/>
    <xf numFmtId="0" fontId="21" fillId="0" borderId="1" xfId="0" applyFont="1" applyBorder="1" applyAlignment="1">
      <alignment wrapText="1"/>
    </xf>
    <xf numFmtId="0" fontId="21" fillId="3" borderId="27" xfId="0" applyFont="1" applyFill="1" applyBorder="1"/>
    <xf numFmtId="0" fontId="3" fillId="2" borderId="32"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0" fontId="2" fillId="2" borderId="14" xfId="0" applyFont="1" applyFill="1" applyBorder="1" applyAlignment="1" applyProtection="1">
      <alignment vertical="top" wrapText="1"/>
      <protection locked="0"/>
    </xf>
    <xf numFmtId="0" fontId="21" fillId="0" borderId="1" xfId="0" applyFont="1" applyBorder="1"/>
    <xf numFmtId="0" fontId="7" fillId="3" borderId="22" xfId="0" applyFont="1" applyFill="1" applyBorder="1" applyAlignment="1" applyProtection="1">
      <alignment vertical="top" wrapText="1"/>
    </xf>
    <xf numFmtId="0" fontId="7" fillId="0" borderId="20" xfId="0" applyFont="1" applyFill="1" applyBorder="1" applyAlignment="1" applyProtection="1">
      <alignment vertical="top" wrapText="1"/>
    </xf>
    <xf numFmtId="0" fontId="0" fillId="0" borderId="22" xfId="0" applyBorder="1"/>
    <xf numFmtId="0" fontId="11" fillId="3" borderId="0" xfId="0" applyFont="1" applyFill="1" applyBorder="1" applyAlignment="1" applyProtection="1">
      <alignment horizontal="left" vertical="center" wrapText="1"/>
    </xf>
    <xf numFmtId="0" fontId="11" fillId="2" borderId="17" xfId="0" applyFont="1" applyFill="1" applyBorder="1" applyAlignment="1" applyProtection="1">
      <alignment vertical="center" wrapText="1"/>
    </xf>
    <xf numFmtId="0" fontId="11" fillId="2" borderId="31" xfId="0" applyFont="1" applyFill="1" applyBorder="1" applyAlignment="1" applyProtection="1">
      <alignment vertical="center" wrapText="1"/>
    </xf>
    <xf numFmtId="0" fontId="18" fillId="2" borderId="43" xfId="0" applyFont="1" applyFill="1" applyBorder="1" applyAlignment="1" applyProtection="1">
      <alignment vertical="center" wrapText="1"/>
    </xf>
    <xf numFmtId="0" fontId="18" fillId="2" borderId="17" xfId="0" applyFont="1" applyFill="1" applyBorder="1" applyAlignment="1" applyProtection="1">
      <alignment vertical="center" wrapText="1"/>
    </xf>
    <xf numFmtId="0" fontId="27" fillId="3" borderId="0" xfId="0" applyFont="1" applyFill="1" applyBorder="1" applyProtection="1"/>
    <xf numFmtId="0" fontId="14" fillId="3" borderId="0"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3" fontId="2" fillId="3" borderId="0" xfId="0" applyNumberFormat="1" applyFont="1" applyFill="1" applyBorder="1" applyAlignment="1" applyProtection="1">
      <alignment vertical="top" wrapText="1"/>
      <protection locked="0"/>
    </xf>
    <xf numFmtId="3" fontId="2" fillId="3" borderId="17" xfId="0" applyNumberFormat="1" applyFont="1" applyFill="1" applyBorder="1" applyAlignment="1" applyProtection="1">
      <alignment vertical="top" wrapText="1"/>
      <protection locked="0"/>
    </xf>
    <xf numFmtId="0" fontId="25" fillId="0" borderId="43" xfId="0" applyFont="1" applyFill="1" applyBorder="1"/>
    <xf numFmtId="0" fontId="15" fillId="3" borderId="23" xfId="0" applyFont="1" applyFill="1" applyBorder="1" applyAlignment="1" applyProtection="1">
      <alignment horizontal="left" vertical="center" wrapText="1"/>
    </xf>
    <xf numFmtId="0" fontId="14" fillId="2" borderId="2" xfId="0" applyFont="1" applyFill="1" applyBorder="1" applyAlignment="1" applyProtection="1">
      <alignment horizontal="left" vertical="top" wrapText="1"/>
    </xf>
    <xf numFmtId="0" fontId="14" fillId="2" borderId="3" xfId="0" applyFont="1" applyFill="1" applyBorder="1" applyAlignment="1" applyProtection="1">
      <alignment horizontal="left" vertical="top" wrapText="1"/>
    </xf>
    <xf numFmtId="0" fontId="14" fillId="2" borderId="22" xfId="0" applyFont="1" applyFill="1" applyBorder="1" applyAlignment="1" applyProtection="1">
      <alignment horizontal="left" vertical="top" wrapText="1"/>
    </xf>
    <xf numFmtId="0" fontId="14" fillId="2" borderId="4" xfId="0" applyFont="1" applyFill="1" applyBorder="1" applyAlignment="1" applyProtection="1">
      <alignment horizontal="left" vertical="top" wrapText="1"/>
    </xf>
    <xf numFmtId="0" fontId="14" fillId="0" borderId="25" xfId="0" applyFont="1" applyFill="1" applyBorder="1" applyAlignment="1">
      <alignment vertical="top" wrapText="1"/>
    </xf>
    <xf numFmtId="0" fontId="14" fillId="0" borderId="43" xfId="0" applyFont="1" applyFill="1" applyBorder="1" applyAlignment="1">
      <alignment vertical="top" wrapText="1"/>
    </xf>
    <xf numFmtId="0" fontId="25" fillId="2" borderId="1" xfId="0" applyFont="1" applyFill="1" applyBorder="1" applyAlignment="1">
      <alignment vertical="top" wrapText="1"/>
    </xf>
    <xf numFmtId="0" fontId="3" fillId="3" borderId="2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3" fontId="2" fillId="3" borderId="0" xfId="0" applyNumberFormat="1" applyFont="1" applyFill="1" applyBorder="1" applyAlignment="1" applyProtection="1">
      <alignment vertical="top" wrapText="1"/>
      <protection locked="0"/>
    </xf>
    <xf numFmtId="3" fontId="2" fillId="3" borderId="17" xfId="0" applyNumberFormat="1" applyFont="1" applyFill="1" applyBorder="1" applyAlignment="1" applyProtection="1">
      <alignment horizontal="center" vertical="top" wrapText="1"/>
      <protection locked="0"/>
    </xf>
    <xf numFmtId="0" fontId="5" fillId="3" borderId="0" xfId="0" applyFont="1" applyFill="1" applyBorder="1" applyAlignment="1" applyProtection="1">
      <alignment horizontal="center" vertical="center" wrapText="1"/>
    </xf>
    <xf numFmtId="0" fontId="3"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8" fontId="2" fillId="2" borderId="9" xfId="5" applyNumberFormat="1" applyFont="1" applyFill="1" applyBorder="1" applyAlignment="1" applyProtection="1">
      <alignment vertical="top" wrapText="1"/>
    </xf>
    <xf numFmtId="44" fontId="2" fillId="2" borderId="7" xfId="5" applyFont="1" applyFill="1" applyBorder="1" applyAlignment="1" applyProtection="1">
      <alignment horizontal="center" vertical="center" wrapText="1"/>
    </xf>
    <xf numFmtId="44" fontId="21" fillId="0" borderId="14" xfId="5" applyFont="1" applyBorder="1"/>
    <xf numFmtId="44" fontId="28" fillId="0" borderId="31" xfId="0" applyNumberFormat="1" applyFont="1" applyBorder="1"/>
    <xf numFmtId="0" fontId="25" fillId="2" borderId="61" xfId="0" applyFont="1" applyFill="1" applyBorder="1" applyAlignment="1">
      <alignment vertical="top" wrapText="1"/>
    </xf>
    <xf numFmtId="44" fontId="3" fillId="2" borderId="44" xfId="5" applyFont="1" applyFill="1" applyBorder="1" applyAlignment="1" applyProtection="1">
      <alignment vertical="top" wrapText="1"/>
    </xf>
    <xf numFmtId="0" fontId="0" fillId="0" borderId="58" xfId="0" applyBorder="1" applyAlignment="1">
      <alignment vertical="top" wrapText="1"/>
    </xf>
    <xf numFmtId="44" fontId="3" fillId="0" borderId="44" xfId="5" applyFont="1" applyFill="1" applyBorder="1" applyAlignment="1" applyProtection="1">
      <alignment vertical="top" wrapText="1"/>
    </xf>
    <xf numFmtId="0" fontId="2" fillId="2" borderId="56" xfId="0" applyFont="1" applyFill="1" applyBorder="1" applyAlignment="1">
      <alignment vertical="top" wrapText="1"/>
    </xf>
    <xf numFmtId="44" fontId="3" fillId="2" borderId="7" xfId="5" applyFont="1" applyFill="1" applyBorder="1" applyAlignment="1" applyProtection="1">
      <alignment vertical="top" wrapText="1"/>
    </xf>
    <xf numFmtId="0" fontId="0" fillId="0" borderId="69" xfId="0" applyBorder="1" applyAlignment="1">
      <alignment vertical="top" wrapText="1"/>
    </xf>
    <xf numFmtId="44" fontId="3" fillId="2" borderId="37" xfId="5" applyFont="1" applyFill="1" applyBorder="1" applyAlignment="1" applyProtection="1">
      <alignment vertical="top" wrapText="1"/>
    </xf>
    <xf numFmtId="44" fontId="21" fillId="0" borderId="31" xfId="0" applyNumberFormat="1" applyFont="1" applyBorder="1"/>
    <xf numFmtId="0" fontId="0" fillId="0" borderId="5" xfId="0" applyBorder="1" applyAlignment="1">
      <alignment vertical="top" wrapText="1"/>
    </xf>
    <xf numFmtId="0" fontId="0" fillId="0" borderId="61" xfId="0" applyBorder="1" applyAlignment="1">
      <alignment vertical="top" wrapText="1"/>
    </xf>
    <xf numFmtId="0" fontId="0" fillId="0" borderId="56" xfId="0" applyBorder="1" applyAlignment="1">
      <alignment vertical="top" wrapText="1"/>
    </xf>
    <xf numFmtId="0" fontId="0" fillId="0" borderId="12" xfId="0" applyBorder="1" applyAlignment="1">
      <alignment vertical="top" wrapText="1"/>
    </xf>
    <xf numFmtId="44" fontId="3" fillId="2" borderId="14" xfId="5" applyFont="1" applyFill="1" applyBorder="1" applyAlignment="1" applyProtection="1">
      <alignment vertical="top" wrapText="1"/>
    </xf>
    <xf numFmtId="44" fontId="21" fillId="0" borderId="18" xfId="0" applyNumberFormat="1" applyFont="1" applyBorder="1"/>
    <xf numFmtId="0" fontId="21" fillId="0" borderId="19" xfId="0" applyFont="1" applyBorder="1"/>
    <xf numFmtId="44" fontId="21" fillId="0" borderId="21" xfId="5" applyFont="1" applyBorder="1"/>
    <xf numFmtId="0" fontId="0" fillId="0" borderId="6" xfId="0" applyBorder="1" applyAlignment="1">
      <alignment vertical="top" wrapText="1"/>
    </xf>
    <xf numFmtId="44" fontId="2" fillId="2" borderId="7" xfId="5" applyFont="1" applyFill="1" applyBorder="1" applyAlignment="1" applyProtection="1">
      <alignment vertical="top" wrapText="1"/>
    </xf>
    <xf numFmtId="0" fontId="2" fillId="2" borderId="70" xfId="0" applyFont="1" applyFill="1" applyBorder="1" applyAlignment="1">
      <alignment horizontal="left" vertical="center" wrapText="1"/>
    </xf>
    <xf numFmtId="44" fontId="21" fillId="0" borderId="71" xfId="0" applyNumberFormat="1" applyFont="1" applyBorder="1"/>
    <xf numFmtId="0" fontId="0" fillId="0" borderId="38" xfId="0" applyBorder="1" applyAlignment="1">
      <alignment vertical="top" wrapText="1"/>
    </xf>
    <xf numFmtId="44" fontId="21" fillId="0" borderId="1" xfId="0" applyNumberFormat="1" applyFont="1" applyBorder="1"/>
    <xf numFmtId="0" fontId="0" fillId="0" borderId="48" xfId="0" applyBorder="1" applyAlignment="1">
      <alignment vertical="top" wrapText="1"/>
    </xf>
    <xf numFmtId="44" fontId="2" fillId="2" borderId="9" xfId="5" applyFont="1" applyFill="1" applyBorder="1" applyAlignment="1" applyProtection="1">
      <alignment vertical="top" wrapText="1"/>
    </xf>
    <xf numFmtId="0" fontId="0" fillId="0" borderId="51" xfId="0" applyBorder="1" applyAlignment="1">
      <alignment vertical="center" wrapText="1"/>
    </xf>
    <xf numFmtId="44" fontId="21" fillId="0" borderId="7" xfId="0" applyNumberFormat="1" applyFont="1" applyBorder="1"/>
    <xf numFmtId="0" fontId="21" fillId="0" borderId="48" xfId="0" applyFont="1" applyBorder="1"/>
    <xf numFmtId="0" fontId="0" fillId="0" borderId="5" xfId="0" applyBorder="1" applyAlignment="1">
      <alignment horizontal="left" vertical="top" wrapText="1"/>
    </xf>
    <xf numFmtId="44" fontId="3" fillId="2" borderId="18" xfId="5" applyFont="1" applyFill="1" applyBorder="1" applyAlignment="1" applyProtection="1">
      <alignment vertical="top" wrapText="1"/>
    </xf>
    <xf numFmtId="4" fontId="21" fillId="0" borderId="9" xfId="0" applyNumberFormat="1" applyFont="1" applyBorder="1"/>
    <xf numFmtId="0" fontId="3" fillId="2" borderId="17" xfId="0" applyFont="1" applyFill="1" applyBorder="1" applyAlignment="1">
      <alignment horizontal="center" vertical="center" wrapText="1"/>
    </xf>
    <xf numFmtId="44" fontId="3" fillId="2" borderId="63" xfId="5" applyFont="1" applyFill="1" applyBorder="1" applyAlignment="1" applyProtection="1">
      <alignment horizontal="center" vertical="center" wrapText="1"/>
    </xf>
    <xf numFmtId="44" fontId="3" fillId="2" borderId="31" xfId="5" applyFont="1" applyFill="1" applyBorder="1" applyAlignment="1" applyProtection="1">
      <alignment horizontal="center" vertical="center" wrapText="1"/>
    </xf>
    <xf numFmtId="44" fontId="3" fillId="2" borderId="1" xfId="5" applyFont="1" applyFill="1" applyBorder="1" applyAlignment="1" applyProtection="1">
      <alignment horizontal="center" vertical="center" wrapText="1"/>
    </xf>
    <xf numFmtId="0" fontId="2" fillId="3" borderId="0" xfId="0" applyFont="1" applyFill="1" applyAlignment="1">
      <alignment horizontal="left" vertical="center" wrapText="1"/>
    </xf>
    <xf numFmtId="0" fontId="2" fillId="3" borderId="23" xfId="0" applyFont="1" applyFill="1" applyBorder="1" applyAlignment="1">
      <alignment horizontal="left" vertical="center" wrapText="1"/>
    </xf>
    <xf numFmtId="44" fontId="2" fillId="0" borderId="10" xfId="5" applyFont="1" applyFill="1" applyBorder="1" applyAlignment="1" applyProtection="1">
      <alignment vertical="top" wrapText="1"/>
    </xf>
    <xf numFmtId="17" fontId="2" fillId="0" borderId="50" xfId="5" applyNumberFormat="1" applyFont="1" applyFill="1" applyBorder="1" applyAlignment="1" applyProtection="1">
      <alignment horizontal="center" vertical="top" wrapText="1"/>
    </xf>
    <xf numFmtId="44" fontId="2" fillId="0" borderId="11" xfId="5" applyFont="1" applyFill="1" applyBorder="1" applyAlignment="1" applyProtection="1">
      <alignment vertical="top" wrapText="1"/>
    </xf>
    <xf numFmtId="17" fontId="2" fillId="0" borderId="53" xfId="5" applyNumberFormat="1" applyFont="1" applyFill="1" applyBorder="1" applyAlignment="1" applyProtection="1">
      <alignment horizontal="center" vertical="top" wrapText="1"/>
    </xf>
    <xf numFmtId="44" fontId="2" fillId="0" borderId="60" xfId="5" applyFont="1" applyFill="1" applyBorder="1" applyAlignment="1" applyProtection="1">
      <alignment vertical="top" wrapText="1"/>
    </xf>
    <xf numFmtId="17" fontId="2" fillId="0" borderId="74" xfId="5" applyNumberFormat="1" applyFont="1" applyFill="1" applyBorder="1" applyAlignment="1" applyProtection="1">
      <alignment horizontal="center" vertical="top" wrapText="1"/>
    </xf>
    <xf numFmtId="0" fontId="27" fillId="0" borderId="10" xfId="5" applyNumberFormat="1" applyFont="1" applyFill="1" applyBorder="1" applyAlignment="1" applyProtection="1">
      <alignment vertical="top" wrapText="1"/>
    </xf>
    <xf numFmtId="0" fontId="27" fillId="2" borderId="60" xfId="5" applyNumberFormat="1" applyFont="1" applyFill="1" applyBorder="1" applyAlignment="1" applyProtection="1">
      <alignment vertical="top" wrapText="1"/>
    </xf>
    <xf numFmtId="44" fontId="2" fillId="2" borderId="60" xfId="5" applyFont="1" applyFill="1" applyBorder="1" applyAlignment="1" applyProtection="1">
      <alignment vertical="top" wrapText="1"/>
    </xf>
    <xf numFmtId="17" fontId="2" fillId="2" borderId="74" xfId="5" applyNumberFormat="1" applyFont="1" applyFill="1" applyBorder="1" applyAlignment="1" applyProtection="1">
      <alignment horizontal="center" vertical="top" wrapText="1"/>
    </xf>
    <xf numFmtId="44" fontId="25" fillId="2" borderId="60" xfId="5" applyFont="1" applyFill="1" applyBorder="1" applyAlignment="1" applyProtection="1">
      <alignment vertical="top" wrapText="1"/>
    </xf>
    <xf numFmtId="44" fontId="25" fillId="2" borderId="11" xfId="5" applyFont="1" applyFill="1" applyBorder="1" applyAlignment="1" applyProtection="1">
      <alignment vertical="top" wrapText="1"/>
    </xf>
    <xf numFmtId="44" fontId="2" fillId="2" borderId="11" xfId="5" applyFont="1" applyFill="1" applyBorder="1" applyAlignment="1" applyProtection="1">
      <alignment vertical="top" wrapText="1"/>
    </xf>
    <xf numFmtId="17" fontId="2" fillId="2" borderId="7" xfId="5" applyNumberFormat="1" applyFont="1" applyFill="1" applyBorder="1" applyAlignment="1" applyProtection="1">
      <alignment horizontal="center" vertical="top" wrapText="1"/>
    </xf>
    <xf numFmtId="44" fontId="25" fillId="2" borderId="13" xfId="5" applyFont="1" applyFill="1" applyBorder="1" applyAlignment="1" applyProtection="1">
      <alignment vertical="top" wrapText="1"/>
    </xf>
    <xf numFmtId="44" fontId="2" fillId="2" borderId="13" xfId="5" applyFont="1" applyFill="1" applyBorder="1" applyAlignment="1" applyProtection="1">
      <alignment vertical="top" wrapText="1"/>
    </xf>
    <xf numFmtId="17" fontId="2" fillId="2" borderId="26" xfId="5" applyNumberFormat="1" applyFont="1" applyFill="1" applyBorder="1" applyAlignment="1" applyProtection="1">
      <alignment horizontal="center" vertical="top" wrapText="1"/>
    </xf>
    <xf numFmtId="0" fontId="2" fillId="0" borderId="60" xfId="0" applyFont="1" applyBorder="1" applyAlignment="1">
      <alignment vertical="top" wrapText="1"/>
    </xf>
    <xf numFmtId="0" fontId="2" fillId="2" borderId="57" xfId="0" applyFont="1" applyFill="1" applyBorder="1" applyAlignment="1">
      <alignment vertical="top" wrapText="1"/>
    </xf>
    <xf numFmtId="44" fontId="2" fillId="2" borderId="57" xfId="5" applyFont="1" applyFill="1" applyBorder="1" applyAlignment="1" applyProtection="1">
      <alignment vertical="top" wrapText="1"/>
    </xf>
    <xf numFmtId="17" fontId="2" fillId="2" borderId="23" xfId="0" applyNumberFormat="1" applyFont="1" applyFill="1" applyBorder="1" applyAlignment="1">
      <alignment horizontal="center" vertical="top" wrapText="1"/>
    </xf>
    <xf numFmtId="0" fontId="2" fillId="0" borderId="11" xfId="0" applyFont="1" applyBorder="1" applyAlignment="1">
      <alignment vertical="top" wrapText="1"/>
    </xf>
    <xf numFmtId="17" fontId="2" fillId="0" borderId="53" xfId="0" applyNumberFormat="1" applyFont="1" applyBorder="1" applyAlignment="1">
      <alignment horizontal="center" vertical="top" wrapText="1"/>
    </xf>
    <xf numFmtId="0" fontId="2" fillId="2" borderId="11" xfId="0" applyFont="1" applyFill="1" applyBorder="1" applyAlignment="1">
      <alignment vertical="top" wrapText="1"/>
    </xf>
    <xf numFmtId="17" fontId="2" fillId="2" borderId="53" xfId="0" applyNumberFormat="1" applyFont="1" applyFill="1" applyBorder="1" applyAlignment="1">
      <alignment horizontal="center" vertical="top" wrapText="1"/>
    </xf>
    <xf numFmtId="0" fontId="2" fillId="2" borderId="13" xfId="0" applyFont="1" applyFill="1" applyBorder="1" applyAlignment="1">
      <alignment vertical="top" wrapText="1"/>
    </xf>
    <xf numFmtId="17" fontId="2" fillId="2" borderId="14" xfId="0" applyNumberFormat="1" applyFont="1" applyFill="1" applyBorder="1" applyAlignment="1">
      <alignment horizontal="center" vertical="top" wrapText="1"/>
    </xf>
    <xf numFmtId="0" fontId="2" fillId="2" borderId="60" xfId="0" applyFont="1" applyFill="1" applyBorder="1" applyAlignment="1">
      <alignment vertical="top" wrapText="1"/>
    </xf>
    <xf numFmtId="44" fontId="2" fillId="2" borderId="10" xfId="5" applyFont="1" applyFill="1" applyBorder="1" applyAlignment="1" applyProtection="1">
      <alignment vertical="top" wrapText="1"/>
    </xf>
    <xf numFmtId="17" fontId="21" fillId="0" borderId="9" xfId="0" applyNumberFormat="1" applyFont="1" applyBorder="1" applyAlignment="1">
      <alignment horizontal="center"/>
    </xf>
    <xf numFmtId="17" fontId="2" fillId="2" borderId="74" xfId="0" applyNumberFormat="1" applyFont="1" applyFill="1" applyBorder="1" applyAlignment="1">
      <alignment horizontal="center" vertical="top" wrapText="1"/>
    </xf>
    <xf numFmtId="0" fontId="2" fillId="2" borderId="68" xfId="0" applyFont="1" applyFill="1" applyBorder="1" applyAlignment="1">
      <alignment vertical="top" wrapText="1"/>
    </xf>
    <xf numFmtId="17" fontId="2" fillId="2" borderId="26" xfId="0" applyNumberFormat="1" applyFont="1" applyFill="1" applyBorder="1" applyAlignment="1">
      <alignment horizontal="center" vertical="top" wrapText="1"/>
    </xf>
    <xf numFmtId="0" fontId="2" fillId="2" borderId="10" xfId="0" applyFont="1" applyFill="1" applyBorder="1" applyAlignment="1">
      <alignment vertical="top" wrapText="1"/>
    </xf>
    <xf numFmtId="17" fontId="21" fillId="0" borderId="7" xfId="0" applyNumberFormat="1" applyFont="1" applyBorder="1"/>
    <xf numFmtId="0" fontId="2" fillId="0" borderId="10" xfId="0" applyFont="1" applyBorder="1" applyAlignment="1">
      <alignment vertical="top" wrapText="1"/>
    </xf>
    <xf numFmtId="44" fontId="2" fillId="0" borderId="10" xfId="5" applyFont="1" applyFill="1" applyBorder="1" applyAlignment="1" applyProtection="1">
      <alignment horizontal="right" vertical="top" wrapText="1"/>
    </xf>
    <xf numFmtId="17" fontId="2" fillId="0" borderId="50" xfId="5" applyNumberFormat="1" applyFont="1" applyFill="1" applyBorder="1" applyAlignment="1" applyProtection="1">
      <alignment horizontal="right" vertical="top" wrapText="1"/>
    </xf>
    <xf numFmtId="44" fontId="2" fillId="0" borderId="11" xfId="5" applyFont="1" applyFill="1" applyBorder="1" applyAlignment="1" applyProtection="1">
      <alignment horizontal="right" vertical="top" wrapText="1"/>
    </xf>
    <xf numFmtId="0" fontId="2" fillId="0" borderId="57" xfId="0" applyFont="1" applyBorder="1" applyAlignment="1">
      <alignment vertical="top" wrapText="1"/>
    </xf>
    <xf numFmtId="44" fontId="2" fillId="0" borderId="57" xfId="5" applyFont="1" applyFill="1" applyBorder="1" applyAlignment="1" applyProtection="1">
      <alignment horizontal="right" vertical="top" wrapText="1"/>
    </xf>
    <xf numFmtId="44" fontId="2" fillId="2" borderId="60" xfId="5" applyFont="1" applyFill="1" applyBorder="1" applyAlignment="1" applyProtection="1">
      <alignment horizontal="right" vertical="top" wrapText="1"/>
    </xf>
    <xf numFmtId="44" fontId="2" fillId="2" borderId="11" xfId="5" applyFont="1" applyFill="1" applyBorder="1" applyAlignment="1" applyProtection="1">
      <alignment horizontal="right" vertical="top" wrapText="1"/>
    </xf>
    <xf numFmtId="44" fontId="2" fillId="2" borderId="13" xfId="5" applyFont="1" applyFill="1" applyBorder="1" applyAlignment="1" applyProtection="1">
      <alignment horizontal="right" vertical="top" wrapText="1"/>
    </xf>
    <xf numFmtId="0" fontId="2" fillId="3" borderId="0" xfId="0" applyFont="1" applyFill="1" applyBorder="1" applyAlignment="1">
      <alignment vertical="top" wrapText="1"/>
    </xf>
    <xf numFmtId="0" fontId="21" fillId="0" borderId="0" xfId="0" applyFont="1" applyBorder="1"/>
    <xf numFmtId="0" fontId="21" fillId="3" borderId="23" xfId="0" applyFont="1" applyFill="1" applyBorder="1" applyAlignment="1">
      <alignment wrapText="1"/>
    </xf>
    <xf numFmtId="0" fontId="21" fillId="3" borderId="22" xfId="0" applyFont="1" applyFill="1" applyBorder="1" applyAlignment="1">
      <alignment wrapText="1"/>
    </xf>
    <xf numFmtId="0" fontId="2" fillId="3" borderId="25"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5" xfId="0" applyFont="1" applyFill="1" applyBorder="1" applyAlignment="1">
      <alignment vertical="top" wrapText="1"/>
    </xf>
    <xf numFmtId="0" fontId="21" fillId="0" borderId="0" xfId="0" applyFont="1" applyAlignment="1">
      <alignment horizontal="left" vertical="top" wrapText="1"/>
    </xf>
    <xf numFmtId="1" fontId="2" fillId="2" borderId="33" xfId="0" applyNumberFormat="1" applyFont="1" applyFill="1" applyBorder="1" applyAlignment="1" applyProtection="1">
      <alignment horizontal="left"/>
      <protection locked="0"/>
    </xf>
    <xf numFmtId="1" fontId="2" fillId="2" borderId="1" xfId="0" applyNumberFormat="1" applyFont="1" applyFill="1" applyBorder="1" applyAlignment="1" applyProtection="1">
      <alignment horizontal="left"/>
      <protection locked="0"/>
    </xf>
    <xf numFmtId="15" fontId="2" fillId="2" borderId="3" xfId="0" applyNumberFormat="1" applyFont="1" applyFill="1" applyBorder="1" applyAlignment="1">
      <alignment horizontal="left"/>
    </xf>
    <xf numFmtId="17" fontId="2" fillId="2" borderId="3" xfId="0" applyNumberFormat="1" applyFont="1" applyFill="1" applyBorder="1" applyAlignment="1">
      <alignment horizontal="left"/>
    </xf>
    <xf numFmtId="0" fontId="20" fillId="2" borderId="3" xfId="1" applyFill="1" applyBorder="1" applyAlignment="1" applyProtection="1">
      <protection locked="0"/>
    </xf>
    <xf numFmtId="0" fontId="2" fillId="2" borderId="16" xfId="0" applyFont="1" applyFill="1" applyBorder="1" applyProtection="1">
      <protection locked="0"/>
    </xf>
    <xf numFmtId="0" fontId="20" fillId="0" borderId="1" xfId="1" applyFill="1" applyBorder="1" applyAlignment="1" applyProtection="1"/>
    <xf numFmtId="164" fontId="2" fillId="2" borderId="28" xfId="0" applyNumberFormat="1" applyFont="1" applyFill="1" applyBorder="1" applyAlignment="1" applyProtection="1">
      <alignment horizontal="left"/>
      <protection locked="0"/>
    </xf>
    <xf numFmtId="0" fontId="0" fillId="3" borderId="25" xfId="0" applyFill="1" applyBorder="1"/>
    <xf numFmtId="0" fontId="0" fillId="3" borderId="26" xfId="0" applyFill="1" applyBorder="1"/>
    <xf numFmtId="0" fontId="21" fillId="2" borderId="11" xfId="0" applyFont="1" applyFill="1" applyBorder="1" applyAlignment="1">
      <alignment horizontal="left" vertical="top" wrapText="1"/>
    </xf>
    <xf numFmtId="0" fontId="21" fillId="2" borderId="40" xfId="0" applyFont="1" applyFill="1" applyBorder="1" applyAlignment="1">
      <alignment vertical="top" wrapText="1"/>
    </xf>
    <xf numFmtId="0" fontId="21" fillId="2" borderId="11" xfId="0" applyFont="1" applyFill="1" applyBorder="1" applyAlignment="1">
      <alignment vertical="top" wrapText="1"/>
    </xf>
    <xf numFmtId="0" fontId="21" fillId="0" borderId="11" xfId="0" applyFont="1" applyBorder="1" applyAlignment="1">
      <alignment vertical="top" wrapText="1"/>
    </xf>
    <xf numFmtId="0" fontId="2" fillId="2" borderId="11" xfId="0" applyFont="1" applyFill="1" applyBorder="1" applyAlignment="1">
      <alignment vertical="center" wrapText="1"/>
    </xf>
    <xf numFmtId="0" fontId="25" fillId="2" borderId="11"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11" xfId="0" applyFont="1" applyBorder="1" applyAlignment="1">
      <alignment horizontal="left" vertical="top" wrapText="1"/>
    </xf>
    <xf numFmtId="0" fontId="21" fillId="0" borderId="11" xfId="0" applyFont="1" applyBorder="1" applyAlignment="1">
      <alignment horizontal="left" vertical="top" wrapText="1"/>
    </xf>
    <xf numFmtId="0" fontId="21" fillId="2" borderId="7" xfId="0" applyFont="1" applyFill="1" applyBorder="1" applyAlignment="1">
      <alignment horizontal="left" vertical="top" wrapText="1"/>
    </xf>
    <xf numFmtId="0" fontId="21" fillId="0" borderId="40" xfId="0" applyFont="1" applyBorder="1" applyAlignment="1">
      <alignment horizontal="left" vertical="top" wrapText="1"/>
    </xf>
    <xf numFmtId="0" fontId="21" fillId="2" borderId="40" xfId="0" applyFont="1" applyFill="1" applyBorder="1" applyAlignment="1">
      <alignment horizontal="left" vertical="top" wrapText="1"/>
    </xf>
    <xf numFmtId="0" fontId="21" fillId="2" borderId="13" xfId="0" applyFont="1" applyFill="1" applyBorder="1" applyAlignment="1">
      <alignment horizontal="left" vertical="top" wrapText="1"/>
    </xf>
    <xf numFmtId="0" fontId="21" fillId="2" borderId="14" xfId="0" applyFont="1" applyFill="1" applyBorder="1" applyAlignment="1">
      <alignment horizontal="left" vertical="top" wrapText="1"/>
    </xf>
    <xf numFmtId="0" fontId="3" fillId="3" borderId="0" xfId="0" applyFont="1" applyFill="1" applyBorder="1" applyAlignment="1" applyProtection="1">
      <alignment vertical="center" wrapText="1"/>
    </xf>
    <xf numFmtId="0" fontId="57" fillId="2" borderId="48" xfId="0"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49" xfId="0" applyFont="1" applyFill="1" applyBorder="1" applyAlignment="1">
      <alignment horizontal="center" vertical="center" wrapText="1"/>
    </xf>
    <xf numFmtId="0" fontId="2" fillId="2" borderId="7" xfId="0" applyFont="1" applyFill="1" applyBorder="1" applyAlignment="1">
      <alignment vertical="top" wrapText="1"/>
    </xf>
    <xf numFmtId="0" fontId="2" fillId="2" borderId="37" xfId="0" applyFont="1" applyFill="1" applyBorder="1" applyAlignment="1">
      <alignment vertical="top" wrapText="1"/>
    </xf>
    <xf numFmtId="0" fontId="2" fillId="2" borderId="7" xfId="0" applyFont="1" applyFill="1" applyBorder="1" applyAlignment="1">
      <alignment horizontal="left" vertical="top" wrapText="1"/>
    </xf>
    <xf numFmtId="0" fontId="21" fillId="2" borderId="23" xfId="0" applyFont="1" applyFill="1" applyBorder="1" applyAlignment="1">
      <alignment vertical="top" wrapText="1"/>
    </xf>
    <xf numFmtId="0" fontId="21" fillId="2" borderId="7" xfId="0" applyFont="1" applyFill="1" applyBorder="1" applyAlignment="1">
      <alignment vertical="top" wrapText="1"/>
    </xf>
    <xf numFmtId="0" fontId="2" fillId="2" borderId="72" xfId="0" applyFont="1" applyFill="1" applyBorder="1" applyAlignment="1">
      <alignment horizontal="left" vertical="top" wrapText="1"/>
    </xf>
    <xf numFmtId="0" fontId="57" fillId="2" borderId="2" xfId="0" applyFont="1" applyFill="1" applyBorder="1" applyAlignment="1">
      <alignment horizontal="center" vertical="center" wrapText="1"/>
    </xf>
    <xf numFmtId="0" fontId="2" fillId="2" borderId="56" xfId="0" applyFont="1" applyFill="1" applyBorder="1" applyAlignment="1">
      <alignment horizontal="left" vertical="center" wrapText="1"/>
    </xf>
    <xf numFmtId="0" fontId="21" fillId="0" borderId="0" xfId="0" applyFont="1" applyAlignment="1">
      <alignment vertical="top" wrapText="1"/>
    </xf>
    <xf numFmtId="0" fontId="14" fillId="2" borderId="33" xfId="0" applyFont="1" applyFill="1" applyBorder="1" applyAlignment="1" applyProtection="1">
      <alignment vertical="top" wrapText="1"/>
    </xf>
    <xf numFmtId="0" fontId="14" fillId="0" borderId="3" xfId="0" applyFont="1" applyFill="1" applyBorder="1" applyAlignment="1" applyProtection="1">
      <alignment vertical="top" wrapText="1"/>
    </xf>
    <xf numFmtId="0" fontId="0" fillId="0" borderId="0" xfId="0" applyAlignment="1">
      <alignment horizontal="left"/>
    </xf>
    <xf numFmtId="0" fontId="21" fillId="0" borderId="51" xfId="0" applyFont="1" applyBorder="1" applyAlignment="1">
      <alignment vertical="top" wrapText="1"/>
    </xf>
    <xf numFmtId="0" fontId="21" fillId="0" borderId="3" xfId="0" applyFont="1" applyBorder="1" applyAlignment="1">
      <alignment vertical="top" wrapText="1"/>
    </xf>
    <xf numFmtId="0" fontId="0" fillId="9" borderId="1" xfId="0" applyFill="1" applyBorder="1" applyAlignment="1" applyProtection="1">
      <alignment wrapText="1"/>
      <protection locked="0"/>
    </xf>
    <xf numFmtId="0" fontId="3" fillId="2" borderId="62" xfId="0" applyFont="1" applyFill="1" applyBorder="1" applyAlignment="1" applyProtection="1">
      <alignment horizontal="right" vertical="center" wrapText="1"/>
    </xf>
    <xf numFmtId="0" fontId="3" fillId="0" borderId="16"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44" fontId="2" fillId="2" borderId="64" xfId="5" applyFont="1" applyFill="1" applyBorder="1" applyAlignment="1" applyProtection="1">
      <alignment vertical="top" wrapText="1"/>
    </xf>
    <xf numFmtId="17" fontId="2" fillId="2" borderId="50" xfId="5" applyNumberFormat="1" applyFont="1" applyFill="1" applyBorder="1" applyAlignment="1" applyProtection="1">
      <alignment horizontal="center" vertical="top" wrapText="1"/>
    </xf>
    <xf numFmtId="17" fontId="2" fillId="2" borderId="53" xfId="5" applyNumberFormat="1" applyFont="1" applyFill="1" applyBorder="1" applyAlignment="1" applyProtection="1">
      <alignment horizontal="center" vertical="top" wrapText="1"/>
    </xf>
    <xf numFmtId="17" fontId="2" fillId="2" borderId="47" xfId="5" applyNumberFormat="1" applyFont="1" applyFill="1" applyBorder="1" applyAlignment="1" applyProtection="1">
      <alignment horizontal="center" vertical="top" wrapText="1"/>
    </xf>
    <xf numFmtId="0" fontId="2" fillId="2" borderId="10" xfId="5" applyNumberFormat="1" applyFont="1" applyFill="1" applyBorder="1" applyAlignment="1" applyProtection="1">
      <alignment vertical="top" wrapText="1"/>
    </xf>
    <xf numFmtId="17" fontId="2" fillId="2" borderId="50" xfId="5" applyNumberFormat="1" applyFont="1" applyFill="1" applyBorder="1" applyAlignment="1" applyProtection="1">
      <alignment vertical="top" wrapText="1"/>
    </xf>
    <xf numFmtId="0" fontId="2" fillId="0" borderId="69" xfId="0" applyFont="1" applyFill="1" applyBorder="1" applyAlignment="1" applyProtection="1">
      <alignment horizontal="left" vertical="center" wrapText="1"/>
    </xf>
    <xf numFmtId="17" fontId="21" fillId="0" borderId="72" xfId="0" applyNumberFormat="1" applyFont="1" applyBorder="1" applyAlignment="1">
      <alignment horizontal="center"/>
    </xf>
    <xf numFmtId="17" fontId="2" fillId="2" borderId="50" xfId="0" applyNumberFormat="1" applyFont="1" applyFill="1" applyBorder="1" applyAlignment="1">
      <alignment horizontal="center" vertical="top" wrapText="1"/>
    </xf>
    <xf numFmtId="0" fontId="2" fillId="2" borderId="58" xfId="0" applyFont="1" applyFill="1" applyBorder="1" applyAlignment="1" applyProtection="1">
      <alignment vertical="top" wrapText="1"/>
    </xf>
    <xf numFmtId="0" fontId="2" fillId="2" borderId="75" xfId="0" applyFont="1" applyFill="1" applyBorder="1" applyAlignment="1" applyProtection="1">
      <alignment vertical="top" wrapText="1"/>
    </xf>
    <xf numFmtId="0" fontId="2" fillId="2" borderId="27" xfId="0" applyFont="1" applyFill="1" applyBorder="1" applyAlignment="1" applyProtection="1">
      <alignment vertical="top" wrapText="1"/>
    </xf>
    <xf numFmtId="44" fontId="2" fillId="2" borderId="68" xfId="5" applyFont="1" applyFill="1" applyBorder="1" applyAlignment="1" applyProtection="1">
      <alignment vertical="top" wrapText="1"/>
    </xf>
    <xf numFmtId="0" fontId="2" fillId="2" borderId="16" xfId="0" applyFont="1" applyFill="1" applyBorder="1" applyAlignment="1" applyProtection="1">
      <alignment vertical="top" wrapText="1"/>
    </xf>
    <xf numFmtId="0" fontId="2" fillId="2" borderId="4" xfId="0" applyFont="1" applyFill="1" applyBorder="1" applyAlignment="1" applyProtection="1">
      <alignment vertical="top" wrapText="1"/>
    </xf>
    <xf numFmtId="44" fontId="3" fillId="2" borderId="36" xfId="5" applyFont="1" applyFill="1" applyBorder="1" applyAlignment="1" applyProtection="1">
      <alignment vertical="top" wrapText="1"/>
    </xf>
    <xf numFmtId="0" fontId="3" fillId="2" borderId="39" xfId="0" applyFont="1" applyFill="1" applyBorder="1" applyAlignment="1">
      <alignment horizontal="center" vertical="center" wrapText="1"/>
    </xf>
    <xf numFmtId="0" fontId="25" fillId="0" borderId="32" xfId="0" applyFont="1" applyBorder="1" applyAlignment="1">
      <alignment vertical="top" wrapText="1"/>
    </xf>
    <xf numFmtId="44" fontId="2" fillId="0" borderId="18" xfId="5" applyFont="1" applyFill="1" applyBorder="1" applyAlignment="1" applyProtection="1">
      <alignment vertical="top" wrapText="1"/>
    </xf>
    <xf numFmtId="0" fontId="25" fillId="0" borderId="61" xfId="0" applyFont="1" applyBorder="1" applyAlignment="1">
      <alignment vertical="top" wrapText="1"/>
    </xf>
    <xf numFmtId="44" fontId="2" fillId="0" borderId="44" xfId="5" applyFont="1" applyFill="1" applyBorder="1" applyAlignment="1" applyProtection="1">
      <alignment vertical="top" wrapText="1"/>
    </xf>
    <xf numFmtId="0" fontId="21" fillId="0" borderId="58" xfId="0" applyFont="1" applyBorder="1" applyAlignment="1">
      <alignment vertical="top" wrapText="1"/>
    </xf>
    <xf numFmtId="0" fontId="2" fillId="0" borderId="56" xfId="0" applyFont="1" applyBorder="1" applyAlignment="1">
      <alignment vertical="top" wrapText="1"/>
    </xf>
    <xf numFmtId="44" fontId="2" fillId="0" borderId="7" xfId="5" applyFont="1" applyFill="1" applyBorder="1" applyAlignment="1" applyProtection="1">
      <alignment vertical="top" wrapText="1"/>
    </xf>
    <xf numFmtId="0" fontId="21" fillId="0" borderId="70" xfId="0" applyFont="1" applyBorder="1" applyAlignment="1">
      <alignment vertical="top" wrapText="1"/>
    </xf>
    <xf numFmtId="44" fontId="2" fillId="2" borderId="14" xfId="5" applyFont="1" applyFill="1" applyBorder="1" applyAlignment="1" applyProtection="1">
      <alignment vertical="top" wrapText="1"/>
    </xf>
    <xf numFmtId="0" fontId="21" fillId="0" borderId="8" xfId="0" applyFont="1" applyBorder="1" applyAlignment="1">
      <alignment vertical="top" wrapText="1"/>
    </xf>
    <xf numFmtId="44" fontId="2" fillId="0" borderId="9" xfId="5" applyFont="1" applyFill="1" applyBorder="1" applyAlignment="1" applyProtection="1">
      <alignment vertical="top" wrapText="1"/>
    </xf>
    <xf numFmtId="0" fontId="21" fillId="0" borderId="61" xfId="0" applyFont="1" applyBorder="1" applyAlignment="1">
      <alignment vertical="top" wrapText="1"/>
    </xf>
    <xf numFmtId="44" fontId="2" fillId="2" borderId="44" xfId="5" applyFont="1" applyFill="1" applyBorder="1" applyAlignment="1" applyProtection="1">
      <alignment vertical="top" wrapText="1"/>
    </xf>
    <xf numFmtId="0" fontId="21" fillId="0" borderId="56" xfId="0" applyFont="1" applyBorder="1" applyAlignment="1">
      <alignment vertical="top" wrapText="1"/>
    </xf>
    <xf numFmtId="0" fontId="21" fillId="0" borderId="12" xfId="0" applyFont="1" applyBorder="1" applyAlignment="1">
      <alignment vertical="top" wrapText="1"/>
    </xf>
    <xf numFmtId="0" fontId="21" fillId="0" borderId="17" xfId="0" applyFont="1" applyBorder="1" applyAlignment="1">
      <alignment vertical="top" wrapText="1"/>
    </xf>
    <xf numFmtId="0" fontId="21" fillId="0" borderId="59" xfId="0" applyFont="1" applyBorder="1" applyAlignment="1">
      <alignment vertical="top" wrapText="1"/>
    </xf>
    <xf numFmtId="44" fontId="2" fillId="0" borderId="72" xfId="5" applyFont="1" applyFill="1" applyBorder="1" applyAlignment="1" applyProtection="1">
      <alignment vertical="top" wrapText="1"/>
    </xf>
    <xf numFmtId="0" fontId="21" fillId="0" borderId="56" xfId="0" applyFont="1" applyBorder="1" applyAlignment="1">
      <alignment horizontal="left" vertical="top" wrapText="1"/>
    </xf>
    <xf numFmtId="44" fontId="2" fillId="2" borderId="37" xfId="5" applyFont="1" applyFill="1" applyBorder="1" applyAlignment="1" applyProtection="1">
      <alignment vertical="top" wrapText="1"/>
    </xf>
    <xf numFmtId="44" fontId="3" fillId="14" borderId="18" xfId="5" applyFont="1" applyFill="1" applyBorder="1" applyAlignment="1" applyProtection="1">
      <alignment vertical="top" wrapText="1"/>
    </xf>
    <xf numFmtId="0" fontId="27" fillId="2" borderId="1" xfId="0" applyFont="1" applyFill="1" applyBorder="1" applyAlignment="1">
      <alignment vertical="top" wrapText="1"/>
    </xf>
    <xf numFmtId="0" fontId="3" fillId="2" borderId="1" xfId="0" applyFont="1" applyFill="1" applyBorder="1" applyAlignment="1">
      <alignment horizontal="center" vertical="center" wrapText="1"/>
    </xf>
    <xf numFmtId="0" fontId="1" fillId="0" borderId="51" xfId="0" applyFont="1" applyBorder="1" applyAlignment="1">
      <alignment vertical="center" wrapText="1"/>
    </xf>
    <xf numFmtId="0" fontId="1" fillId="0" borderId="24" xfId="0" applyFont="1" applyBorder="1" applyAlignment="1">
      <alignment vertical="center" wrapText="1"/>
    </xf>
    <xf numFmtId="44" fontId="3" fillId="0" borderId="72" xfId="5" applyFont="1" applyFill="1" applyBorder="1" applyAlignment="1" applyProtection="1">
      <alignment vertical="top" wrapText="1"/>
    </xf>
    <xf numFmtId="44" fontId="56" fillId="2" borderId="18" xfId="5" applyFont="1" applyFill="1" applyBorder="1" applyAlignment="1" applyProtection="1">
      <alignment vertical="top" wrapText="1"/>
    </xf>
    <xf numFmtId="0" fontId="25" fillId="2" borderId="59" xfId="0" applyFont="1" applyFill="1" applyBorder="1" applyAlignment="1">
      <alignment horizontal="left" vertical="center" wrapText="1"/>
    </xf>
    <xf numFmtId="0" fontId="21" fillId="0" borderId="45" xfId="0" applyFont="1" applyBorder="1" applyAlignment="1">
      <alignment horizontal="left" vertical="center"/>
    </xf>
    <xf numFmtId="0" fontId="2" fillId="3" borderId="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21" fillId="3" borderId="0" xfId="0" applyFont="1" applyFill="1" applyBorder="1"/>
    <xf numFmtId="0" fontId="21" fillId="3" borderId="0" xfId="0" applyFont="1" applyFill="1" applyAlignment="1">
      <alignment wrapText="1"/>
    </xf>
    <xf numFmtId="17" fontId="2" fillId="2" borderId="74" xfId="0" applyNumberFormat="1" applyFont="1" applyFill="1" applyBorder="1" applyAlignment="1">
      <alignment horizontal="right" vertical="top" wrapText="1"/>
    </xf>
    <xf numFmtId="17" fontId="2" fillId="2" borderId="53" xfId="0" applyNumberFormat="1" applyFont="1" applyFill="1" applyBorder="1" applyAlignment="1">
      <alignment horizontal="right" vertical="top" wrapText="1"/>
    </xf>
    <xf numFmtId="17" fontId="2" fillId="2" borderId="23" xfId="0" applyNumberFormat="1" applyFont="1" applyFill="1" applyBorder="1" applyAlignment="1">
      <alignment horizontal="right" vertical="top" wrapText="1"/>
    </xf>
    <xf numFmtId="0" fontId="2" fillId="2" borderId="66" xfId="0" applyFont="1" applyFill="1" applyBorder="1" applyAlignment="1">
      <alignment horizontal="left" vertical="center" wrapText="1"/>
    </xf>
    <xf numFmtId="0" fontId="3" fillId="2" borderId="66" xfId="0" applyFont="1" applyFill="1" applyBorder="1" applyAlignment="1">
      <alignment horizontal="right" vertical="center" wrapText="1"/>
    </xf>
    <xf numFmtId="44" fontId="3" fillId="2" borderId="68" xfId="5" applyFont="1" applyFill="1" applyBorder="1" applyAlignment="1" applyProtection="1">
      <alignment vertical="top" wrapText="1"/>
    </xf>
    <xf numFmtId="0" fontId="2" fillId="2" borderId="31" xfId="0" applyFont="1" applyFill="1" applyBorder="1" applyAlignment="1">
      <alignment vertical="top" wrapText="1"/>
    </xf>
    <xf numFmtId="17" fontId="21" fillId="0" borderId="0" xfId="0" applyNumberFormat="1" applyFont="1" applyBorder="1" applyAlignment="1">
      <alignment horizontal="center"/>
    </xf>
    <xf numFmtId="0" fontId="3" fillId="2" borderId="0" xfId="0" applyFont="1" applyFill="1" applyBorder="1" applyAlignment="1">
      <alignment horizontal="center" vertical="center"/>
    </xf>
    <xf numFmtId="44" fontId="3" fillId="2" borderId="0" xfId="5" applyFont="1" applyFill="1" applyBorder="1" applyAlignment="1" applyProtection="1">
      <alignment horizontal="center" vertical="center"/>
    </xf>
    <xf numFmtId="0" fontId="3" fillId="0" borderId="0" xfId="0" applyFont="1" applyBorder="1" applyAlignment="1">
      <alignment horizontal="left" vertical="center"/>
    </xf>
    <xf numFmtId="44" fontId="2" fillId="0" borderId="0" xfId="5" applyFont="1" applyFill="1" applyBorder="1" applyAlignment="1" applyProtection="1">
      <alignment vertical="top"/>
    </xf>
    <xf numFmtId="17" fontId="2" fillId="0" borderId="0" xfId="5" applyNumberFormat="1" applyFont="1" applyFill="1" applyBorder="1" applyAlignment="1" applyProtection="1">
      <alignment horizontal="center" vertical="top"/>
    </xf>
    <xf numFmtId="0" fontId="3" fillId="2" borderId="0" xfId="0" applyFont="1" applyFill="1" applyBorder="1" applyAlignment="1">
      <alignment horizontal="left" vertical="center"/>
    </xf>
    <xf numFmtId="0" fontId="27" fillId="0" borderId="0" xfId="5" applyNumberFormat="1" applyFont="1" applyFill="1" applyBorder="1" applyAlignment="1" applyProtection="1">
      <alignment vertical="top"/>
    </xf>
    <xf numFmtId="0" fontId="27" fillId="2" borderId="0" xfId="5" applyNumberFormat="1" applyFont="1" applyFill="1" applyBorder="1" applyAlignment="1" applyProtection="1">
      <alignment vertical="top"/>
    </xf>
    <xf numFmtId="44" fontId="2" fillId="2" borderId="0" xfId="5" applyFont="1" applyFill="1" applyBorder="1" applyAlignment="1" applyProtection="1">
      <alignment vertical="top"/>
    </xf>
    <xf numFmtId="17" fontId="2" fillId="2" borderId="0" xfId="5" applyNumberFormat="1" applyFont="1" applyFill="1" applyBorder="1" applyAlignment="1" applyProtection="1">
      <alignment horizontal="center" vertical="top"/>
    </xf>
    <xf numFmtId="44" fontId="25" fillId="2" borderId="0" xfId="5" applyFont="1" applyFill="1" applyBorder="1" applyAlignment="1" applyProtection="1">
      <alignment vertical="top"/>
    </xf>
    <xf numFmtId="0" fontId="2" fillId="0" borderId="0" xfId="0" applyFont="1" applyBorder="1" applyAlignment="1">
      <alignment vertical="top"/>
    </xf>
    <xf numFmtId="0" fontId="2" fillId="2" borderId="0" xfId="0" applyFont="1" applyFill="1" applyBorder="1" applyAlignment="1">
      <alignment vertical="top"/>
    </xf>
    <xf numFmtId="17" fontId="2" fillId="2" borderId="0" xfId="0" applyNumberFormat="1" applyFont="1" applyFill="1" applyBorder="1" applyAlignment="1">
      <alignment horizontal="center" vertical="top"/>
    </xf>
    <xf numFmtId="17" fontId="2" fillId="0" borderId="0" xfId="0" applyNumberFormat="1" applyFont="1" applyBorder="1" applyAlignment="1">
      <alignment horizontal="center" vertical="top"/>
    </xf>
    <xf numFmtId="17" fontId="21" fillId="0" borderId="0" xfId="0" applyNumberFormat="1" applyFont="1" applyBorder="1" applyAlignment="1"/>
    <xf numFmtId="44" fontId="2" fillId="0" borderId="0" xfId="5" applyFont="1" applyFill="1" applyBorder="1" applyAlignment="1" applyProtection="1">
      <alignment horizontal="right" vertical="top"/>
    </xf>
    <xf numFmtId="17" fontId="2" fillId="0" borderId="0" xfId="5" applyNumberFormat="1" applyFont="1" applyFill="1" applyBorder="1" applyAlignment="1" applyProtection="1">
      <alignment horizontal="right" vertical="top"/>
    </xf>
    <xf numFmtId="44" fontId="3" fillId="2" borderId="0" xfId="5" applyFont="1" applyFill="1" applyBorder="1" applyAlignment="1" applyProtection="1">
      <alignment horizontal="right" vertical="top"/>
    </xf>
    <xf numFmtId="44" fontId="2" fillId="2" borderId="0" xfId="5" applyFont="1" applyFill="1" applyBorder="1" applyAlignment="1" applyProtection="1">
      <alignment horizontal="right" vertical="top"/>
    </xf>
    <xf numFmtId="17" fontId="2" fillId="2" borderId="0" xfId="0" applyNumberFormat="1" applyFont="1" applyFill="1" applyBorder="1" applyAlignment="1">
      <alignment horizontal="right" vertical="top"/>
    </xf>
    <xf numFmtId="0" fontId="21" fillId="0" borderId="0" xfId="0" applyFont="1" applyBorder="1" applyAlignment="1"/>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24" fillId="3" borderId="0" xfId="0" applyFont="1" applyFill="1" applyAlignment="1">
      <alignment vertical="center"/>
    </xf>
    <xf numFmtId="0" fontId="0" fillId="10" borderId="1" xfId="0" applyFill="1" applyBorder="1"/>
    <xf numFmtId="0" fontId="38" fillId="11" borderId="11" xfId="0" applyFont="1" applyFill="1" applyBorder="1" applyAlignment="1">
      <alignment horizontal="left" vertical="center" wrapText="1"/>
    </xf>
    <xf numFmtId="9" fontId="35" fillId="12" borderId="11" xfId="4" applyNumberFormat="1" applyFill="1" applyBorder="1" applyAlignment="1" applyProtection="1">
      <alignment horizontal="center" vertical="center"/>
      <protection locked="0"/>
    </xf>
    <xf numFmtId="0" fontId="38" fillId="11" borderId="60" xfId="0" applyFont="1" applyFill="1" applyBorder="1" applyAlignment="1">
      <alignment horizontal="center" vertical="center" wrapText="1"/>
    </xf>
    <xf numFmtId="0" fontId="38" fillId="11" borderId="44" xfId="0" applyFont="1" applyFill="1" applyBorder="1" applyAlignment="1">
      <alignment horizontal="center" vertical="center" wrapText="1"/>
    </xf>
    <xf numFmtId="0" fontId="39" fillId="0" borderId="11" xfId="0" applyFont="1" applyBorder="1" applyAlignment="1">
      <alignment vertical="center" wrapText="1"/>
    </xf>
    <xf numFmtId="0" fontId="42" fillId="2" borderId="11" xfId="0" applyFont="1" applyFill="1" applyBorder="1" applyAlignment="1">
      <alignment vertical="center" wrapText="1"/>
    </xf>
    <xf numFmtId="0" fontId="38" fillId="11" borderId="52" xfId="0" applyFont="1" applyFill="1" applyBorder="1" applyAlignment="1">
      <alignment horizontal="center"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0" fillId="0" borderId="0" xfId="0" applyAlignment="1">
      <alignment wrapText="1"/>
    </xf>
    <xf numFmtId="0" fontId="38" fillId="11" borderId="60" xfId="0" applyFont="1" applyFill="1" applyBorder="1" applyAlignment="1">
      <alignment horizontal="center" vertical="center"/>
    </xf>
    <xf numFmtId="0" fontId="38" fillId="11" borderId="9" xfId="0" applyFont="1" applyFill="1" applyBorder="1" applyAlignment="1">
      <alignment horizontal="center" vertical="center"/>
    </xf>
    <xf numFmtId="9" fontId="35" fillId="8" borderId="11" xfId="4" applyNumberFormat="1" applyBorder="1" applyAlignment="1" applyProtection="1">
      <alignment horizontal="center" vertical="center" wrapText="1"/>
      <protection locked="0"/>
    </xf>
    <xf numFmtId="9" fontId="35" fillId="12" borderId="11" xfId="4" applyNumberFormat="1" applyFill="1" applyBorder="1" applyAlignment="1" applyProtection="1">
      <alignment horizontal="center" vertical="center" wrapText="1"/>
      <protection locked="0"/>
    </xf>
    <xf numFmtId="0" fontId="38" fillId="11" borderId="56" xfId="0" applyFont="1" applyFill="1" applyBorder="1" applyAlignment="1">
      <alignment horizontal="center" vertical="center" wrapText="1"/>
    </xf>
    <xf numFmtId="9" fontId="35" fillId="8" borderId="11" xfId="4" applyNumberFormat="1" applyBorder="1" applyAlignment="1" applyProtection="1">
      <alignment horizontal="center" vertical="center"/>
      <protection locked="0"/>
    </xf>
    <xf numFmtId="0" fontId="38" fillId="11" borderId="40"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38" fillId="11" borderId="53" xfId="0" applyFont="1" applyFill="1" applyBorder="1" applyAlignment="1">
      <alignment horizontal="center" vertical="center" wrapText="1"/>
    </xf>
    <xf numFmtId="0" fontId="0" fillId="0" borderId="0" xfId="0" applyAlignment="1">
      <alignment horizontal="left" wrapText="1"/>
    </xf>
    <xf numFmtId="0" fontId="0" fillId="0" borderId="58" xfId="0" applyBorder="1"/>
    <xf numFmtId="0" fontId="0" fillId="10" borderId="58" xfId="0" applyFill="1" applyBorder="1" applyAlignment="1">
      <alignment horizontal="left" vertical="center" wrapText="1"/>
    </xf>
    <xf numFmtId="0" fontId="35" fillId="12" borderId="52" xfId="4" applyFill="1" applyBorder="1" applyAlignment="1" applyProtection="1">
      <alignment horizontal="center" vertical="center" wrapText="1"/>
      <protection locked="0"/>
    </xf>
    <xf numFmtId="0" fontId="38" fillId="11" borderId="6" xfId="0" applyFont="1" applyFill="1" applyBorder="1" applyAlignment="1">
      <alignment horizontal="center" vertical="center" wrapText="1"/>
    </xf>
    <xf numFmtId="3" fontId="35" fillId="8" borderId="11" xfId="4" applyNumberFormat="1" applyBorder="1" applyAlignment="1" applyProtection="1">
      <alignment horizontal="center" vertical="center"/>
      <protection locked="0"/>
    </xf>
    <xf numFmtId="3" fontId="35" fillId="12" borderId="11" xfId="4" applyNumberFormat="1" applyFill="1" applyBorder="1" applyAlignment="1" applyProtection="1">
      <alignment horizontal="center" vertical="center"/>
      <protection locked="0"/>
    </xf>
    <xf numFmtId="0" fontId="38" fillId="11" borderId="29" xfId="0" applyFont="1" applyFill="1" applyBorder="1" applyAlignment="1">
      <alignment horizontal="center" vertical="center"/>
    </xf>
    <xf numFmtId="0" fontId="0" fillId="0" borderId="0" xfId="0" applyAlignment="1">
      <alignment horizontal="left" vertical="center" wrapText="1"/>
    </xf>
    <xf numFmtId="0" fontId="38" fillId="11" borderId="44" xfId="0" applyFont="1" applyFill="1" applyBorder="1" applyAlignment="1">
      <alignment horizontal="center" vertical="center"/>
    </xf>
    <xf numFmtId="0" fontId="0" fillId="0" borderId="75" xfId="0" applyBorder="1" applyAlignment="1">
      <alignment horizontal="left"/>
    </xf>
    <xf numFmtId="0" fontId="0" fillId="0" borderId="35" xfId="0" applyBorder="1"/>
    <xf numFmtId="0" fontId="0" fillId="0" borderId="29" xfId="0" applyBorder="1" applyAlignment="1">
      <alignment horizontal="left"/>
    </xf>
    <xf numFmtId="0" fontId="38" fillId="11" borderId="41" xfId="0" applyFont="1" applyFill="1" applyBorder="1" applyAlignment="1">
      <alignment horizontal="center" vertical="center"/>
    </xf>
    <xf numFmtId="0" fontId="38" fillId="11" borderId="10" xfId="0" applyFont="1" applyFill="1" applyBorder="1" applyAlignment="1">
      <alignment horizontal="center" vertical="center" wrapText="1"/>
    </xf>
    <xf numFmtId="9" fontId="35" fillId="8" borderId="40" xfId="4" applyNumberFormat="1" applyBorder="1" applyAlignment="1" applyProtection="1">
      <alignment horizontal="center" vertical="center"/>
      <protection locked="0"/>
    </xf>
    <xf numFmtId="9" fontId="35" fillId="12" borderId="40" xfId="4" applyNumberFormat="1" applyFill="1" applyBorder="1" applyAlignment="1" applyProtection="1">
      <alignment horizontal="center" vertical="center"/>
      <protection locked="0"/>
    </xf>
    <xf numFmtId="0" fontId="38" fillId="11" borderId="30" xfId="0" applyFont="1" applyFill="1" applyBorder="1" applyAlignment="1">
      <alignment horizontal="center" vertical="center"/>
    </xf>
    <xf numFmtId="0" fontId="38" fillId="11" borderId="11" xfId="0" applyFont="1" applyFill="1" applyBorder="1" applyAlignment="1">
      <alignment horizontal="center" wrapText="1"/>
    </xf>
    <xf numFmtId="0" fontId="38" fillId="11" borderId="7" xfId="0" applyFont="1" applyFill="1" applyBorder="1" applyAlignment="1">
      <alignment horizontal="center" wrapText="1"/>
    </xf>
    <xf numFmtId="0" fontId="38" fillId="11" borderId="56" xfId="0" applyFont="1" applyFill="1" applyBorder="1" applyAlignment="1">
      <alignment horizontal="center" wrapText="1"/>
    </xf>
    <xf numFmtId="0" fontId="43" fillId="12" borderId="56" xfId="4" applyFont="1" applyFill="1" applyBorder="1" applyAlignment="1" applyProtection="1">
      <alignment horizontal="center" vertical="center" wrapText="1"/>
      <protection locked="0"/>
    </xf>
    <xf numFmtId="0" fontId="0" fillId="0" borderId="26" xfId="0" applyBorder="1"/>
    <xf numFmtId="0" fontId="0" fillId="0" borderId="29" xfId="0" applyBorder="1"/>
    <xf numFmtId="0" fontId="0" fillId="0" borderId="61" xfId="0" applyBorder="1"/>
    <xf numFmtId="0" fontId="21" fillId="3" borderId="0" xfId="0" applyFont="1" applyFill="1" applyBorder="1" applyAlignment="1" applyProtection="1">
      <alignment wrapText="1"/>
    </xf>
    <xf numFmtId="0" fontId="0" fillId="2" borderId="1" xfId="0" applyFill="1" applyBorder="1" applyAlignment="1">
      <alignment vertical="top" wrapText="1"/>
    </xf>
    <xf numFmtId="0" fontId="21" fillId="0" borderId="0" xfId="0" applyFont="1" applyAlignment="1">
      <alignment horizontal="right"/>
    </xf>
    <xf numFmtId="0" fontId="4" fillId="0" borderId="0" xfId="0" applyFont="1"/>
    <xf numFmtId="0" fontId="2" fillId="3" borderId="26" xfId="0" applyFont="1" applyFill="1" applyBorder="1"/>
    <xf numFmtId="0" fontId="2" fillId="3" borderId="25" xfId="0" applyFont="1" applyFill="1" applyBorder="1"/>
    <xf numFmtId="0" fontId="2" fillId="3" borderId="25" xfId="0" applyFont="1" applyFill="1" applyBorder="1" applyAlignment="1">
      <alignment horizontal="right"/>
    </xf>
    <xf numFmtId="0" fontId="2" fillId="3" borderId="24" xfId="0" applyFont="1" applyFill="1" applyBorder="1" applyAlignment="1">
      <alignment horizontal="right"/>
    </xf>
    <xf numFmtId="0" fontId="2" fillId="3" borderId="23" xfId="0" applyFont="1" applyFill="1" applyBorder="1"/>
    <xf numFmtId="0" fontId="2" fillId="3" borderId="0" xfId="0" applyFont="1" applyFill="1" applyAlignment="1">
      <alignment horizontal="right"/>
    </xf>
    <xf numFmtId="0" fontId="2" fillId="3" borderId="22" xfId="0" applyFont="1" applyFill="1" applyBorder="1" applyAlignment="1">
      <alignment horizontal="right"/>
    </xf>
    <xf numFmtId="0" fontId="2" fillId="3" borderId="0" xfId="0" applyFont="1" applyFill="1"/>
    <xf numFmtId="0" fontId="3" fillId="3" borderId="0" xfId="0" applyFont="1" applyFill="1" applyAlignment="1">
      <alignment horizontal="right"/>
    </xf>
    <xf numFmtId="0" fontId="2" fillId="0" borderId="0" xfId="0" applyFont="1"/>
    <xf numFmtId="164" fontId="2" fillId="3" borderId="0" xfId="0" applyNumberFormat="1" applyFont="1" applyFill="1" applyAlignment="1" applyProtection="1">
      <alignment horizontal="left"/>
      <protection locked="0"/>
    </xf>
    <xf numFmtId="0" fontId="20" fillId="0" borderId="11" xfId="1" applyFill="1" applyBorder="1" applyAlignment="1" applyProtection="1"/>
    <xf numFmtId="0" fontId="15" fillId="3" borderId="0" xfId="0" applyFont="1" applyFill="1" applyAlignment="1">
      <alignment horizontal="right" wrapText="1"/>
    </xf>
    <xf numFmtId="0" fontId="15" fillId="3" borderId="22" xfId="0" applyFont="1" applyFill="1" applyBorder="1" applyAlignment="1">
      <alignment horizontal="right" wrapText="1"/>
    </xf>
    <xf numFmtId="164" fontId="2" fillId="2" borderId="11" xfId="0" applyNumberFormat="1" applyFont="1" applyFill="1" applyBorder="1" applyAlignment="1" applyProtection="1">
      <alignment horizontal="left"/>
      <protection locked="0"/>
    </xf>
    <xf numFmtId="0" fontId="14" fillId="3" borderId="0" xfId="0" applyFont="1" applyFill="1" applyAlignment="1">
      <alignment horizontal="right" wrapText="1"/>
    </xf>
    <xf numFmtId="0" fontId="20" fillId="2" borderId="11" xfId="1" applyFill="1" applyBorder="1" applyAlignment="1" applyProtection="1">
      <alignment vertical="top"/>
      <protection locked="0"/>
    </xf>
    <xf numFmtId="0" fontId="64" fillId="2" borderId="11" xfId="1" applyFont="1" applyFill="1" applyBorder="1" applyAlignment="1" applyProtection="1">
      <alignment vertical="top"/>
      <protection locked="0"/>
    </xf>
    <xf numFmtId="0" fontId="20" fillId="3" borderId="0" xfId="1" applyFill="1" applyBorder="1" applyAlignment="1" applyProtection="1">
      <alignment vertical="top"/>
      <protection locked="0"/>
    </xf>
    <xf numFmtId="0" fontId="2" fillId="2" borderId="11" xfId="0" applyFont="1" applyFill="1" applyBorder="1" applyProtection="1">
      <protection locked="0"/>
    </xf>
    <xf numFmtId="0" fontId="14" fillId="3" borderId="0" xfId="0" applyFont="1" applyFill="1" applyAlignment="1">
      <alignment horizontal="right"/>
    </xf>
    <xf numFmtId="0" fontId="20" fillId="2" borderId="11" xfId="1" applyFill="1" applyBorder="1" applyAlignment="1" applyProtection="1">
      <protection locked="0"/>
    </xf>
    <xf numFmtId="0" fontId="2" fillId="3" borderId="0" xfId="0" applyFont="1" applyFill="1" applyProtection="1">
      <protection locked="0"/>
    </xf>
    <xf numFmtId="17" fontId="2" fillId="2" borderId="11" xfId="0" applyNumberFormat="1" applyFont="1" applyFill="1" applyBorder="1" applyAlignment="1" applyProtection="1">
      <alignment horizontal="left"/>
      <protection locked="0"/>
    </xf>
    <xf numFmtId="0" fontId="2" fillId="2" borderId="60" xfId="0" applyFont="1" applyFill="1" applyBorder="1" applyProtection="1">
      <protection locked="0"/>
    </xf>
    <xf numFmtId="15" fontId="2" fillId="3" borderId="0" xfId="0" applyNumberFormat="1" applyFont="1" applyFill="1" applyAlignment="1" applyProtection="1">
      <alignment horizontal="left"/>
      <protection locked="0"/>
    </xf>
    <xf numFmtId="15" fontId="2" fillId="2" borderId="11" xfId="0" applyNumberFormat="1" applyFont="1" applyFill="1" applyBorder="1" applyAlignment="1" applyProtection="1">
      <alignment horizontal="left"/>
      <protection locked="0"/>
    </xf>
    <xf numFmtId="15" fontId="2" fillId="2" borderId="4" xfId="0" applyNumberFormat="1" applyFont="1" applyFill="1" applyBorder="1" applyAlignment="1" applyProtection="1">
      <alignment horizontal="left"/>
      <protection locked="0"/>
    </xf>
    <xf numFmtId="0" fontId="20" fillId="2" borderId="15" xfId="1" applyFill="1" applyBorder="1" applyAlignment="1" applyProtection="1">
      <protection locked="0"/>
    </xf>
    <xf numFmtId="0" fontId="15" fillId="3" borderId="0" xfId="0" applyFont="1" applyFill="1" applyAlignment="1">
      <alignment horizontal="right"/>
    </xf>
    <xf numFmtId="0" fontId="2" fillId="2" borderId="4" xfId="0" applyFont="1" applyFill="1" applyBorder="1" applyProtection="1">
      <protection locked="0"/>
    </xf>
    <xf numFmtId="0" fontId="6" fillId="0" borderId="0" xfId="0" applyFont="1"/>
    <xf numFmtId="0" fontId="4" fillId="0" borderId="22" xfId="0" applyFont="1" applyBorder="1"/>
    <xf numFmtId="0" fontId="15" fillId="3" borderId="0" xfId="0" applyFont="1" applyFill="1" applyAlignment="1">
      <alignment wrapText="1"/>
    </xf>
    <xf numFmtId="0" fontId="2" fillId="3" borderId="0" xfId="0" applyFont="1" applyFill="1" applyAlignment="1">
      <alignment horizontal="center"/>
    </xf>
    <xf numFmtId="0" fontId="29" fillId="3" borderId="0" xfId="0" applyFont="1" applyFill="1" applyAlignment="1">
      <alignment horizontal="right"/>
    </xf>
    <xf numFmtId="0" fontId="45" fillId="3" borderId="22" xfId="0" applyFont="1" applyFill="1" applyBorder="1" applyAlignment="1">
      <alignment horizontal="right"/>
    </xf>
    <xf numFmtId="0" fontId="51" fillId="2" borderId="24" xfId="0" applyFont="1" applyFill="1" applyBorder="1" applyAlignment="1">
      <alignment horizontal="right" wrapText="1"/>
    </xf>
    <xf numFmtId="0" fontId="29" fillId="2" borderId="37" xfId="0" applyFont="1" applyFill="1" applyBorder="1" applyAlignment="1">
      <alignment horizontal="left"/>
    </xf>
    <xf numFmtId="0" fontId="51" fillId="2" borderId="6" xfId="0" applyFont="1" applyFill="1" applyBorder="1" applyAlignment="1">
      <alignment horizontal="right"/>
    </xf>
    <xf numFmtId="0" fontId="29" fillId="2" borderId="23" xfId="0" applyFont="1" applyFill="1" applyBorder="1" applyAlignment="1">
      <alignment horizontal="left"/>
    </xf>
    <xf numFmtId="0" fontId="51" fillId="2" borderId="5" xfId="0" applyFont="1" applyFill="1" applyBorder="1" applyAlignment="1">
      <alignment horizontal="right" wrapText="1"/>
    </xf>
    <xf numFmtId="0" fontId="45" fillId="2" borderId="50" xfId="0" applyFont="1" applyFill="1" applyBorder="1" applyAlignment="1">
      <alignment horizontal="left"/>
    </xf>
    <xf numFmtId="0" fontId="51" fillId="2" borderId="8" xfId="0" applyFont="1" applyFill="1" applyBorder="1" applyAlignment="1">
      <alignment horizontal="right" wrapText="1"/>
    </xf>
    <xf numFmtId="0" fontId="15" fillId="3" borderId="0" xfId="0" applyFont="1" applyFill="1" applyAlignment="1">
      <alignment horizontal="left"/>
    </xf>
    <xf numFmtId="0" fontId="2" fillId="3" borderId="27" xfId="0" applyFont="1" applyFill="1" applyBorder="1"/>
    <xf numFmtId="0" fontId="15" fillId="3" borderId="23" xfId="0" applyFont="1" applyFill="1" applyBorder="1" applyAlignment="1">
      <alignment horizontal="right"/>
    </xf>
    <xf numFmtId="0" fontId="14" fillId="3" borderId="22" xfId="0" applyFont="1" applyFill="1" applyBorder="1" applyAlignment="1">
      <alignment horizontal="right"/>
    </xf>
    <xf numFmtId="0" fontId="6" fillId="3" borderId="23" xfId="0" applyFont="1" applyFill="1" applyBorder="1"/>
    <xf numFmtId="0" fontId="5" fillId="3" borderId="0" xfId="0" applyFont="1" applyFill="1" applyAlignment="1">
      <alignment horizontal="right"/>
    </xf>
    <xf numFmtId="0" fontId="28" fillId="3" borderId="0" xfId="0" applyFont="1" applyFill="1" applyAlignment="1">
      <alignment horizontal="right"/>
    </xf>
    <xf numFmtId="0" fontId="3" fillId="3" borderId="0" xfId="0" applyFont="1" applyFill="1" applyAlignment="1">
      <alignment horizontal="right" vertical="top"/>
    </xf>
    <xf numFmtId="0" fontId="2" fillId="3" borderId="22" xfId="0" applyFont="1" applyFill="1" applyBorder="1" applyAlignment="1">
      <alignment horizontal="right" vertical="top" wrapText="1"/>
    </xf>
    <xf numFmtId="0" fontId="21" fillId="3" borderId="0" xfId="0" applyFont="1" applyFill="1" applyAlignment="1">
      <alignment horizontal="right"/>
    </xf>
    <xf numFmtId="0" fontId="21" fillId="3" borderId="22" xfId="0" applyFont="1" applyFill="1" applyBorder="1" applyAlignment="1">
      <alignment horizontal="right"/>
    </xf>
    <xf numFmtId="0" fontId="3" fillId="3" borderId="0" xfId="0" applyFont="1" applyFill="1" applyAlignment="1">
      <alignment horizontal="right" vertical="center"/>
    </xf>
    <xf numFmtId="17" fontId="29" fillId="2" borderId="1" xfId="0" applyNumberFormat="1" applyFont="1" applyFill="1" applyBorder="1" applyAlignment="1">
      <alignment horizontal="center"/>
    </xf>
    <xf numFmtId="0" fontId="21" fillId="3" borderId="20" xfId="0" applyFont="1" applyFill="1" applyBorder="1" applyAlignment="1">
      <alignment horizontal="right"/>
    </xf>
    <xf numFmtId="0" fontId="21" fillId="3" borderId="19" xfId="0" applyFont="1" applyFill="1" applyBorder="1" applyAlignment="1">
      <alignment horizontal="right"/>
    </xf>
    <xf numFmtId="0" fontId="14" fillId="14" borderId="4" xfId="0" applyFont="1" applyFill="1" applyBorder="1" applyAlignment="1" applyProtection="1">
      <alignment vertical="top" wrapText="1"/>
    </xf>
    <xf numFmtId="17" fontId="2" fillId="2" borderId="33" xfId="0" applyNumberFormat="1" applyFont="1" applyFill="1" applyBorder="1" applyAlignment="1">
      <alignment horizontal="left"/>
    </xf>
    <xf numFmtId="17" fontId="2" fillId="2" borderId="15" xfId="0" applyNumberFormat="1" applyFont="1" applyFill="1" applyBorder="1" applyAlignment="1">
      <alignment horizontal="left"/>
    </xf>
    <xf numFmtId="0" fontId="15" fillId="3" borderId="22" xfId="0" applyFont="1" applyFill="1" applyBorder="1" applyAlignment="1">
      <alignment horizontal="right" wrapText="1"/>
    </xf>
    <xf numFmtId="0" fontId="15" fillId="3" borderId="0" xfId="0" applyFont="1" applyFill="1" applyAlignment="1">
      <alignment horizontal="right" wrapText="1"/>
    </xf>
    <xf numFmtId="15" fontId="2" fillId="2" borderId="16" xfId="0" applyNumberFormat="1" applyFont="1" applyFill="1" applyBorder="1" applyAlignment="1">
      <alignment horizontal="left"/>
    </xf>
    <xf numFmtId="0" fontId="2" fillId="2" borderId="15" xfId="0" applyFont="1" applyFill="1" applyBorder="1" applyAlignment="1">
      <alignment horizontal="left"/>
    </xf>
    <xf numFmtId="0" fontId="2" fillId="2" borderId="65" xfId="0" applyFont="1" applyFill="1" applyBorder="1" applyAlignment="1">
      <alignment horizontal="center"/>
    </xf>
    <xf numFmtId="0" fontId="2" fillId="2" borderId="24" xfId="0" applyFont="1" applyFill="1" applyBorder="1" applyAlignment="1">
      <alignment horizontal="center"/>
    </xf>
    <xf numFmtId="0" fontId="3" fillId="3" borderId="22" xfId="0" applyFont="1" applyFill="1" applyBorder="1" applyAlignment="1">
      <alignment horizontal="right" wrapText="1"/>
    </xf>
    <xf numFmtId="0" fontId="3" fillId="3" borderId="23" xfId="0" applyFont="1" applyFill="1" applyBorder="1" applyAlignment="1">
      <alignment horizontal="right" wrapText="1"/>
    </xf>
    <xf numFmtId="0" fontId="15" fillId="3" borderId="23" xfId="0" applyFont="1" applyFill="1" applyBorder="1" applyAlignment="1">
      <alignment horizontal="right" wrapText="1"/>
    </xf>
    <xf numFmtId="0" fontId="3" fillId="3" borderId="22" xfId="0" applyFont="1" applyFill="1" applyBorder="1" applyAlignment="1">
      <alignment horizontal="right" vertical="top" wrapText="1"/>
    </xf>
    <xf numFmtId="0" fontId="3" fillId="3" borderId="23" xfId="0" applyFont="1" applyFill="1" applyBorder="1" applyAlignment="1">
      <alignment horizontal="right" vertical="top" wrapText="1"/>
    </xf>
    <xf numFmtId="0" fontId="3" fillId="3" borderId="0" xfId="0" applyFont="1" applyFill="1" applyAlignment="1">
      <alignment horizontal="right" wrapText="1"/>
    </xf>
    <xf numFmtId="44" fontId="3" fillId="2" borderId="42" xfId="5" applyFont="1" applyFill="1" applyBorder="1" applyAlignment="1" applyProtection="1">
      <alignment horizontal="right" vertical="top" wrapText="1"/>
    </xf>
    <xf numFmtId="44" fontId="3" fillId="2" borderId="47" xfId="5" applyFont="1" applyFill="1" applyBorder="1" applyAlignment="1" applyProtection="1">
      <alignment horizontal="right" vertical="top" wrapText="1"/>
    </xf>
    <xf numFmtId="0" fontId="3" fillId="2" borderId="0" xfId="0" applyFont="1" applyFill="1" applyAlignment="1">
      <alignment horizontal="left" vertical="center" wrapText="1"/>
    </xf>
    <xf numFmtId="0" fontId="3" fillId="2" borderId="25" xfId="0" applyFont="1" applyFill="1" applyBorder="1" applyAlignment="1">
      <alignment horizontal="left" vertical="center" wrapText="1"/>
    </xf>
    <xf numFmtId="0" fontId="27" fillId="2" borderId="43" xfId="0" applyFont="1" applyFill="1" applyBorder="1" applyAlignment="1">
      <alignment vertical="top" wrapText="1"/>
    </xf>
    <xf numFmtId="0" fontId="27" fillId="2" borderId="17" xfId="0" applyFont="1" applyFill="1" applyBorder="1" applyAlignment="1">
      <alignment vertical="top" wrapText="1"/>
    </xf>
    <xf numFmtId="0" fontId="3" fillId="2" borderId="43"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62" xfId="0" applyFont="1" applyFill="1" applyBorder="1" applyAlignment="1">
      <alignment horizontal="left" vertical="center" wrapText="1"/>
    </xf>
    <xf numFmtId="0" fontId="55" fillId="0" borderId="43" xfId="0" applyFont="1" applyBorder="1" applyAlignment="1">
      <alignment vertical="center" wrapText="1"/>
    </xf>
    <xf numFmtId="0" fontId="55" fillId="0" borderId="17" xfId="0" applyFont="1" applyBorder="1" applyAlignment="1">
      <alignment vertical="center" wrapText="1"/>
    </xf>
    <xf numFmtId="0" fontId="55" fillId="0" borderId="62" xfId="0" applyFont="1" applyBorder="1" applyAlignment="1">
      <alignment vertical="center" wrapText="1"/>
    </xf>
    <xf numFmtId="44" fontId="56" fillId="2" borderId="43" xfId="5" applyFont="1" applyFill="1" applyBorder="1" applyAlignment="1" applyProtection="1">
      <alignment horizontal="left" vertical="top" wrapText="1"/>
    </xf>
    <xf numFmtId="44" fontId="56" fillId="2" borderId="62" xfId="5" applyFont="1" applyFill="1" applyBorder="1" applyAlignment="1" applyProtection="1">
      <alignment horizontal="left" vertical="top" wrapText="1"/>
    </xf>
    <xf numFmtId="0" fontId="1" fillId="0" borderId="22" xfId="0" applyFont="1" applyBorder="1" applyAlignment="1">
      <alignment vertical="center" wrapText="1"/>
    </xf>
    <xf numFmtId="0" fontId="1" fillId="0" borderId="24" xfId="0" applyFont="1" applyBorder="1" applyAlignment="1">
      <alignment vertical="center" wrapText="1"/>
    </xf>
    <xf numFmtId="0" fontId="3" fillId="0" borderId="73" xfId="0" applyFont="1" applyBorder="1" applyAlignment="1">
      <alignment horizontal="left" vertical="center" wrapText="1"/>
    </xf>
    <xf numFmtId="0" fontId="3" fillId="0" borderId="58" xfId="0" applyFont="1" applyBorder="1" applyAlignment="1">
      <alignment horizontal="left" vertical="center" wrapText="1"/>
    </xf>
    <xf numFmtId="0" fontId="3" fillId="2" borderId="73" xfId="0" applyFont="1" applyFill="1" applyBorder="1" applyAlignment="1">
      <alignment horizontal="left" vertical="center" wrapText="1"/>
    </xf>
    <xf numFmtId="0" fontId="3" fillId="2" borderId="58" xfId="0" applyFont="1" applyFill="1" applyBorder="1" applyAlignment="1">
      <alignment horizontal="left" vertical="center" wrapText="1"/>
    </xf>
    <xf numFmtId="0" fontId="3" fillId="2" borderId="66"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69" xfId="0" applyFont="1" applyFill="1" applyBorder="1" applyAlignment="1">
      <alignment horizontal="left" vertical="center" wrapText="1"/>
    </xf>
    <xf numFmtId="0" fontId="3" fillId="2" borderId="70"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3" borderId="25" xfId="0" applyFont="1" applyFill="1" applyBorder="1" applyAlignment="1" applyProtection="1">
      <alignment horizontal="left" vertical="center" wrapText="1"/>
    </xf>
    <xf numFmtId="0" fontId="11" fillId="3" borderId="0" xfId="0" applyFont="1" applyFill="1" applyBorder="1" applyAlignment="1" applyProtection="1">
      <alignment vertical="top" wrapText="1"/>
    </xf>
    <xf numFmtId="0" fontId="3" fillId="3" borderId="0" xfId="0" applyFont="1" applyFill="1" applyBorder="1" applyAlignment="1" applyProtection="1">
      <alignment horizontal="left" vertical="center" wrapText="1"/>
    </xf>
    <xf numFmtId="3" fontId="2" fillId="2" borderId="43" xfId="0" applyNumberFormat="1" applyFont="1" applyFill="1" applyBorder="1" applyAlignment="1" applyProtection="1">
      <alignment vertical="top" wrapText="1"/>
      <protection locked="0"/>
    </xf>
    <xf numFmtId="3" fontId="2" fillId="2" borderId="31" xfId="0" applyNumberFormat="1" applyFont="1" applyFill="1" applyBorder="1" applyAlignment="1" applyProtection="1">
      <alignment vertical="top" wrapText="1"/>
      <protection locked="0"/>
    </xf>
    <xf numFmtId="0" fontId="2" fillId="2" borderId="43" xfId="0" applyFont="1" applyFill="1" applyBorder="1" applyAlignment="1" applyProtection="1">
      <alignment vertical="top" wrapText="1"/>
      <protection locked="0"/>
    </xf>
    <xf numFmtId="0" fontId="2" fillId="2" borderId="31" xfId="0" applyFont="1" applyFill="1" applyBorder="1" applyAlignment="1" applyProtection="1">
      <alignment vertical="top" wrapText="1"/>
      <protection locked="0"/>
    </xf>
    <xf numFmtId="0" fontId="3" fillId="2" borderId="43" xfId="0" applyFont="1" applyFill="1" applyBorder="1" applyAlignment="1" applyProtection="1">
      <alignment horizontal="center" vertical="top" wrapText="1"/>
    </xf>
    <xf numFmtId="0" fontId="3" fillId="2" borderId="31" xfId="0" applyFont="1" applyFill="1" applyBorder="1" applyAlignment="1" applyProtection="1">
      <alignment horizontal="center" vertical="top" wrapText="1"/>
    </xf>
    <xf numFmtId="0" fontId="13" fillId="2" borderId="43"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5" fillId="3" borderId="0" xfId="0" applyFont="1" applyFill="1" applyBorder="1" applyAlignment="1" applyProtection="1">
      <alignment horizontal="left" vertical="top" wrapText="1"/>
    </xf>
    <xf numFmtId="0" fontId="15" fillId="3" borderId="0" xfId="0" applyFont="1" applyFill="1" applyBorder="1" applyAlignment="1" applyProtection="1">
      <alignment horizontal="left" vertical="center" wrapText="1"/>
    </xf>
    <xf numFmtId="3" fontId="2" fillId="2" borderId="43" xfId="0" applyNumberFormat="1" applyFont="1" applyFill="1" applyBorder="1" applyAlignment="1" applyProtection="1">
      <alignment horizontal="center" vertical="top" wrapText="1"/>
      <protection locked="0"/>
    </xf>
    <xf numFmtId="3" fontId="2" fillId="2" borderId="31" xfId="0" applyNumberFormat="1" applyFont="1" applyFill="1" applyBorder="1" applyAlignment="1" applyProtection="1">
      <alignment horizontal="center" vertical="top" wrapText="1"/>
      <protection locked="0"/>
    </xf>
    <xf numFmtId="0" fontId="2" fillId="2" borderId="43" xfId="0" applyFont="1" applyFill="1" applyBorder="1" applyAlignment="1" applyProtection="1">
      <alignment horizontal="center" vertical="top" wrapText="1"/>
      <protection locked="0"/>
    </xf>
    <xf numFmtId="0" fontId="2" fillId="2" borderId="31" xfId="0" applyFont="1" applyFill="1" applyBorder="1" applyAlignment="1" applyProtection="1">
      <alignment horizontal="center" vertical="top" wrapText="1"/>
      <protection locked="0"/>
    </xf>
    <xf numFmtId="0" fontId="5" fillId="3"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2" fillId="3" borderId="0" xfId="0" applyFont="1" applyFill="1" applyBorder="1" applyAlignment="1" applyProtection="1">
      <alignment vertical="top" wrapText="1"/>
      <protection locked="0"/>
    </xf>
    <xf numFmtId="3" fontId="2" fillId="3" borderId="0" xfId="0" applyNumberFormat="1" applyFont="1" applyFill="1" applyBorder="1" applyAlignment="1" applyProtection="1">
      <alignment vertical="top" wrapText="1"/>
      <protection locked="0"/>
    </xf>
    <xf numFmtId="3" fontId="2" fillId="3" borderId="17" xfId="0" applyNumberFormat="1" applyFont="1" applyFill="1" applyBorder="1" applyAlignment="1" applyProtection="1">
      <alignment horizontal="center" vertical="top" wrapText="1"/>
      <protection locked="0"/>
    </xf>
    <xf numFmtId="0" fontId="3" fillId="3" borderId="0" xfId="0" applyFont="1" applyFill="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Border="1" applyAlignment="1" applyProtection="1">
      <alignment horizontal="center" vertical="top" wrapText="1"/>
    </xf>
    <xf numFmtId="0" fontId="2" fillId="0" borderId="38" xfId="0" applyFont="1" applyFill="1" applyBorder="1" applyAlignment="1" applyProtection="1">
      <alignment horizontal="left" vertical="center" wrapText="1"/>
    </xf>
    <xf numFmtId="0" fontId="2" fillId="0" borderId="69" xfId="0" applyFont="1" applyFill="1" applyBorder="1" applyAlignment="1" applyProtection="1">
      <alignment horizontal="left" vertical="center" wrapText="1"/>
    </xf>
    <xf numFmtId="0" fontId="2" fillId="0" borderId="70" xfId="0" applyFont="1" applyFill="1" applyBorder="1" applyAlignment="1" applyProtection="1">
      <alignment horizontal="left" vertical="center" wrapText="1"/>
    </xf>
    <xf numFmtId="0" fontId="27" fillId="2" borderId="16" xfId="0" applyFont="1" applyFill="1" applyBorder="1" applyAlignment="1">
      <alignment horizontal="left" vertical="top" wrapText="1"/>
    </xf>
    <xf numFmtId="0" fontId="27" fillId="2" borderId="27" xfId="0" applyFont="1" applyFill="1" applyBorder="1" applyAlignment="1">
      <alignment horizontal="left" vertical="top" wrapText="1"/>
    </xf>
    <xf numFmtId="0" fontId="27" fillId="2" borderId="28" xfId="0" applyFont="1" applyFill="1" applyBorder="1" applyAlignment="1">
      <alignment horizontal="left" vertical="top"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9"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55" fillId="0" borderId="16" xfId="0" applyFont="1" applyBorder="1" applyAlignment="1">
      <alignment vertical="center" wrapText="1"/>
    </xf>
    <xf numFmtId="0" fontId="55" fillId="0" borderId="27" xfId="0" applyFont="1" applyBorder="1" applyAlignment="1">
      <alignment vertical="center" wrapText="1"/>
    </xf>
    <xf numFmtId="0" fontId="55" fillId="0" borderId="19" xfId="0" applyFont="1" applyBorder="1" applyAlignment="1">
      <alignment horizontal="left" vertical="top" wrapText="1"/>
    </xf>
    <xf numFmtId="0" fontId="55" fillId="0" borderId="22" xfId="0" applyFont="1" applyBorder="1" applyAlignment="1">
      <alignment horizontal="left" vertical="top"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58" fillId="0" borderId="27"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16" xfId="0" applyFont="1" applyBorder="1" applyAlignment="1">
      <alignment horizontal="center" vertical="center" wrapText="1"/>
    </xf>
    <xf numFmtId="44" fontId="3" fillId="14" borderId="17" xfId="5" applyFont="1" applyFill="1" applyBorder="1" applyAlignment="1" applyProtection="1">
      <alignment horizontal="right" vertical="center" wrapText="1"/>
    </xf>
    <xf numFmtId="44" fontId="3" fillId="14" borderId="62" xfId="5" applyFont="1" applyFill="1" applyBorder="1" applyAlignment="1" applyProtection="1">
      <alignment horizontal="right" vertical="center" wrapText="1"/>
    </xf>
    <xf numFmtId="0" fontId="2" fillId="2" borderId="43" xfId="0" applyFont="1" applyFill="1" applyBorder="1" applyAlignment="1" applyProtection="1">
      <alignment horizontal="left" vertical="top" wrapText="1"/>
      <protection locked="0"/>
    </xf>
    <xf numFmtId="0" fontId="2" fillId="2" borderId="31" xfId="0" applyFont="1" applyFill="1" applyBorder="1" applyAlignment="1" applyProtection="1">
      <alignment horizontal="left" vertical="top" wrapText="1"/>
      <protection locked="0"/>
    </xf>
    <xf numFmtId="44" fontId="2" fillId="2" borderId="43" xfId="5" applyFont="1" applyFill="1" applyBorder="1" applyAlignment="1" applyProtection="1">
      <alignment horizontal="center" vertical="top" wrapText="1"/>
      <protection locked="0"/>
    </xf>
    <xf numFmtId="44" fontId="2" fillId="2" borderId="31" xfId="5" applyFont="1" applyFill="1" applyBorder="1" applyAlignment="1" applyProtection="1">
      <alignment horizontal="center" vertical="top" wrapText="1"/>
      <protection locked="0"/>
    </xf>
    <xf numFmtId="0" fontId="14" fillId="3" borderId="22" xfId="0" applyFont="1" applyFill="1" applyBorder="1" applyAlignment="1" applyProtection="1">
      <alignment horizontal="center" wrapText="1"/>
    </xf>
    <xf numFmtId="0" fontId="15" fillId="3" borderId="0" xfId="0" applyFont="1" applyFill="1" applyBorder="1" applyAlignment="1" applyProtection="1">
      <alignment horizontal="left" vertical="top" wrapText="1"/>
    </xf>
    <xf numFmtId="0" fontId="14" fillId="3" borderId="0" xfId="0" applyFont="1" applyFill="1" applyBorder="1" applyAlignment="1" applyProtection="1">
      <alignment horizontal="center" wrapText="1"/>
    </xf>
    <xf numFmtId="0" fontId="11"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21" fillId="0" borderId="52" xfId="0" applyFont="1" applyBorder="1" applyAlignment="1">
      <alignment vertical="top" wrapText="1"/>
    </xf>
    <xf numFmtId="0" fontId="21" fillId="0" borderId="53" xfId="0" applyFont="1" applyBorder="1" applyAlignment="1">
      <alignment vertical="top" wrapText="1"/>
    </xf>
    <xf numFmtId="0" fontId="14" fillId="14" borderId="6" xfId="0" applyFont="1" applyFill="1" applyBorder="1" applyAlignment="1" applyProtection="1">
      <alignment horizontal="left" vertical="top" wrapText="1"/>
    </xf>
    <xf numFmtId="0" fontId="14" fillId="14" borderId="7" xfId="0" applyFont="1" applyFill="1" applyBorder="1" applyAlignment="1" applyProtection="1">
      <alignment horizontal="left" vertical="top" wrapText="1"/>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Fill="1" applyBorder="1" applyAlignment="1">
      <alignment horizontal="center" vertic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3"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4" fillId="0" borderId="6" xfId="0" applyFont="1" applyFill="1" applyBorder="1" applyAlignment="1" applyProtection="1">
      <alignment horizontal="left" vertical="top" wrapText="1"/>
    </xf>
    <xf numFmtId="0" fontId="14" fillId="0" borderId="7"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21" fillId="0" borderId="0" xfId="0" applyFont="1" applyFill="1" applyBorder="1" applyAlignment="1">
      <alignment horizontal="center" vertical="top"/>
    </xf>
    <xf numFmtId="0" fontId="14" fillId="3" borderId="0" xfId="0" applyFont="1" applyFill="1" applyBorder="1" applyAlignment="1" applyProtection="1">
      <alignment horizontal="center"/>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4" fillId="14" borderId="12" xfId="0" applyFont="1" applyFill="1" applyBorder="1" applyAlignment="1" applyProtection="1">
      <alignment horizontal="left" vertical="top" wrapText="1"/>
    </xf>
    <xf numFmtId="0" fontId="14" fillId="14" borderId="14" xfId="0" applyFont="1" applyFill="1" applyBorder="1" applyAlignment="1" applyProtection="1">
      <alignment horizontal="left" vertical="top" wrapText="1"/>
    </xf>
    <xf numFmtId="0" fontId="14" fillId="2" borderId="51" xfId="0" applyFont="1" applyFill="1" applyBorder="1" applyAlignment="1" applyProtection="1">
      <alignment horizontal="left" vertical="top" wrapText="1"/>
    </xf>
    <xf numFmtId="0" fontId="14" fillId="2" borderId="53" xfId="0" applyFont="1" applyFill="1" applyBorder="1" applyAlignment="1" applyProtection="1">
      <alignment horizontal="left" vertical="top" wrapText="1"/>
    </xf>
    <xf numFmtId="0" fontId="18" fillId="2" borderId="48" xfId="0" applyFont="1" applyFill="1" applyBorder="1" applyAlignment="1" applyProtection="1">
      <alignment vertical="top" wrapText="1"/>
    </xf>
    <xf numFmtId="0" fontId="14" fillId="2" borderId="49" xfId="0" applyFont="1" applyFill="1" applyBorder="1" applyAlignment="1" applyProtection="1">
      <alignment vertical="top" wrapText="1"/>
    </xf>
    <xf numFmtId="0" fontId="14" fillId="2" borderId="50" xfId="0" applyFont="1" applyFill="1" applyBorder="1" applyAlignment="1" applyProtection="1">
      <alignment vertical="top" wrapText="1"/>
    </xf>
    <xf numFmtId="0" fontId="14" fillId="2" borderId="51" xfId="0" applyFont="1" applyFill="1" applyBorder="1" applyAlignment="1" applyProtection="1">
      <alignment vertical="top" wrapText="1"/>
    </xf>
    <xf numFmtId="0" fontId="14" fillId="2" borderId="52" xfId="0" applyFont="1" applyFill="1" applyBorder="1" applyAlignment="1" applyProtection="1">
      <alignment vertical="top" wrapText="1"/>
    </xf>
    <xf numFmtId="0" fontId="14" fillId="2" borderId="53" xfId="0" applyFont="1" applyFill="1" applyBorder="1" applyAlignment="1" applyProtection="1">
      <alignment vertical="top" wrapText="1"/>
    </xf>
    <xf numFmtId="0" fontId="18" fillId="2" borderId="51" xfId="0" applyFont="1" applyFill="1" applyBorder="1" applyAlignment="1" applyProtection="1">
      <alignment vertical="top" wrapText="1"/>
    </xf>
    <xf numFmtId="0" fontId="49" fillId="0" borderId="43" xfId="0" applyFont="1" applyFill="1" applyBorder="1" applyAlignment="1">
      <alignment horizontal="center"/>
    </xf>
    <xf numFmtId="0" fontId="49" fillId="0" borderId="17" xfId="0" applyFont="1" applyFill="1" applyBorder="1" applyAlignment="1">
      <alignment horizontal="center"/>
    </xf>
    <xf numFmtId="0" fontId="49" fillId="0" borderId="31" xfId="0" applyFont="1" applyFill="1" applyBorder="1" applyAlignment="1">
      <alignment horizontal="center"/>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11" xfId="0" applyFont="1" applyFill="1" applyBorder="1" applyAlignment="1">
      <alignment horizontal="center" vertical="top"/>
    </xf>
    <xf numFmtId="0" fontId="21" fillId="0" borderId="7" xfId="0" applyFont="1" applyFill="1" applyBorder="1" applyAlignment="1">
      <alignment horizontal="center" vertical="top"/>
    </xf>
    <xf numFmtId="0" fontId="21" fillId="0" borderId="13" xfId="0"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0" fillId="0" borderId="10" xfId="0" applyFill="1" applyBorder="1" applyAlignment="1">
      <alignment horizontal="left" vertical="top"/>
    </xf>
    <xf numFmtId="0" fontId="0" fillId="0" borderId="9" xfId="0" applyFill="1" applyBorder="1" applyAlignment="1">
      <alignment horizontal="left" vertical="top"/>
    </xf>
    <xf numFmtId="0" fontId="0" fillId="0" borderId="11" xfId="0" applyFill="1" applyBorder="1" applyAlignment="1">
      <alignment horizontal="left" vertical="top" wrapText="1"/>
    </xf>
    <xf numFmtId="0" fontId="0" fillId="0" borderId="7" xfId="0" applyFill="1" applyBorder="1" applyAlignment="1">
      <alignment horizontal="left" vertical="top" wrapText="1"/>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13" borderId="0"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49" fillId="0" borderId="43" xfId="0" applyFont="1" applyBorder="1" applyAlignment="1">
      <alignment horizontal="center" vertical="top"/>
    </xf>
    <xf numFmtId="0" fontId="49" fillId="0" borderId="17" xfId="0" applyFont="1" applyBorder="1" applyAlignment="1">
      <alignment horizontal="center" vertical="top"/>
    </xf>
    <xf numFmtId="0" fontId="49"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2" xfId="0" applyFont="1" applyFill="1" applyBorder="1" applyAlignment="1">
      <alignment horizontal="center" vertical="center" wrapText="1"/>
    </xf>
    <xf numFmtId="0" fontId="21" fillId="0" borderId="10" xfId="0" applyFont="1" applyFill="1" applyBorder="1" applyAlignment="1">
      <alignment horizontal="left" vertical="top"/>
    </xf>
    <xf numFmtId="0" fontId="21" fillId="0" borderId="9" xfId="0" applyFont="1" applyFill="1" applyBorder="1" applyAlignment="1">
      <alignment horizontal="left" vertical="top"/>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6" xfId="0" applyFont="1" applyFill="1" applyBorder="1" applyAlignment="1">
      <alignment horizontal="center" vertical="top"/>
    </xf>
    <xf numFmtId="0" fontId="21" fillId="0" borderId="47" xfId="0" applyFont="1" applyFill="1" applyBorder="1" applyAlignment="1">
      <alignment horizontal="center" vertical="top"/>
    </xf>
    <xf numFmtId="0" fontId="0" fillId="10" borderId="43"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24" fillId="3" borderId="20" xfId="0" applyFont="1" applyFill="1" applyBorder="1" applyAlignment="1">
      <alignment horizontal="center" vertical="center"/>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16" fillId="3" borderId="19" xfId="0" applyFont="1" applyFill="1" applyBorder="1" applyAlignment="1">
      <alignment horizontal="center" vertical="top" wrapText="1"/>
    </xf>
    <xf numFmtId="0" fontId="16" fillId="3" borderId="20"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6" fillId="0" borderId="0" xfId="0" applyFont="1" applyAlignment="1">
      <alignment horizontal="left"/>
    </xf>
    <xf numFmtId="0" fontId="0" fillId="10" borderId="40" xfId="0" applyFill="1" applyBorder="1" applyAlignment="1">
      <alignment horizontal="left" vertical="center" wrapText="1"/>
    </xf>
    <xf numFmtId="0" fontId="0" fillId="10" borderId="57" xfId="0" applyFill="1" applyBorder="1" applyAlignment="1">
      <alignment horizontal="left" vertical="center" wrapText="1"/>
    </xf>
    <xf numFmtId="0" fontId="0" fillId="10" borderId="60" xfId="0" applyFill="1" applyBorder="1" applyAlignment="1">
      <alignment horizontal="left" vertical="center" wrapText="1"/>
    </xf>
    <xf numFmtId="0" fontId="38" fillId="11" borderId="41" xfId="0" applyFont="1" applyFill="1" applyBorder="1" applyAlignment="1">
      <alignment horizontal="center" vertical="center" wrapText="1"/>
    </xf>
    <xf numFmtId="0" fontId="38" fillId="11" borderId="59" xfId="0" applyFont="1" applyFill="1" applyBorder="1" applyAlignment="1">
      <alignment horizontal="center" vertical="center" wrapText="1"/>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0" fillId="0" borderId="40" xfId="0" applyBorder="1" applyAlignment="1">
      <alignment horizontal="left" vertical="center" wrapText="1"/>
    </xf>
    <xf numFmtId="0" fontId="0" fillId="0" borderId="57" xfId="0" applyBorder="1" applyAlignment="1">
      <alignment horizontal="left" vertical="center" wrapText="1"/>
    </xf>
    <xf numFmtId="0" fontId="0" fillId="0" borderId="60" xfId="0" applyBorder="1" applyAlignment="1">
      <alignment horizontal="left" vertical="center" wrapText="1"/>
    </xf>
    <xf numFmtId="0" fontId="0" fillId="0" borderId="40" xfId="0" applyBorder="1" applyAlignment="1">
      <alignment horizontal="center" vertical="center" wrapText="1"/>
    </xf>
    <xf numFmtId="0" fontId="0" fillId="0" borderId="57" xfId="0" applyBorder="1" applyAlignment="1">
      <alignment horizontal="center" vertical="center" wrapText="1"/>
    </xf>
    <xf numFmtId="0" fontId="0" fillId="0" borderId="60" xfId="0" applyBorder="1" applyAlignment="1">
      <alignment horizontal="center" vertical="center" wrapText="1"/>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35" fillId="8" borderId="40" xfId="4" applyBorder="1" applyAlignment="1" applyProtection="1">
      <alignment horizontal="center" wrapText="1"/>
      <protection locked="0"/>
    </xf>
    <xf numFmtId="0" fontId="35" fillId="8" borderId="60"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4" xfId="4" applyBorder="1" applyAlignment="1" applyProtection="1">
      <alignment horizontal="center" wrapText="1"/>
      <protection locked="0"/>
    </xf>
    <xf numFmtId="0" fontId="38" fillId="11" borderId="41" xfId="0" applyFont="1" applyFill="1" applyBorder="1" applyAlignment="1">
      <alignment horizontal="center" vertical="center"/>
    </xf>
    <xf numFmtId="0" fontId="38" fillId="11" borderId="59" xfId="0" applyFont="1" applyFill="1" applyBorder="1" applyAlignment="1">
      <alignment horizontal="center" vertical="center"/>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0" fillId="0" borderId="29" xfId="0" applyBorder="1" applyAlignment="1">
      <alignment horizontal="left" vertical="center" wrapText="1"/>
    </xf>
    <xf numFmtId="0" fontId="38" fillId="11" borderId="30" xfId="0" applyFont="1" applyFill="1" applyBorder="1" applyAlignment="1">
      <alignment horizontal="center" vertical="center" wrapText="1"/>
    </xf>
    <xf numFmtId="0" fontId="38" fillId="11" borderId="53" xfId="0" applyFont="1" applyFill="1" applyBorder="1" applyAlignment="1">
      <alignment horizontal="center" vertical="center" wrapText="1"/>
    </xf>
    <xf numFmtId="0" fontId="0" fillId="10" borderId="55" xfId="0" applyFill="1" applyBorder="1" applyAlignment="1">
      <alignment horizontal="left" vertical="center" wrapText="1"/>
    </xf>
    <xf numFmtId="0" fontId="0" fillId="10" borderId="61" xfId="0" applyFill="1" applyBorder="1" applyAlignment="1">
      <alignment horizontal="left" vertical="center" wrapText="1"/>
    </xf>
    <xf numFmtId="0" fontId="38" fillId="11" borderId="49" xfId="0" applyFont="1" applyFill="1" applyBorder="1" applyAlignment="1">
      <alignment horizontal="center" vertical="center"/>
    </xf>
    <xf numFmtId="0" fontId="38" fillId="11" borderId="48" xfId="0" applyFont="1" applyFill="1" applyBorder="1" applyAlignment="1">
      <alignment horizontal="center" vertical="center" wrapText="1"/>
    </xf>
    <xf numFmtId="0" fontId="38" fillId="11" borderId="50" xfId="0" applyFont="1" applyFill="1" applyBorder="1" applyAlignment="1">
      <alignment horizontal="center" vertical="center"/>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9" fontId="35" fillId="8" borderId="30" xfId="4" applyNumberFormat="1" applyBorder="1" applyAlignment="1" applyProtection="1">
      <alignment horizontal="center" vertical="center" wrapText="1"/>
      <protection locked="0"/>
    </xf>
    <xf numFmtId="9" fontId="35" fillId="8" borderId="56"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9" fontId="35" fillId="12" borderId="51" xfId="4" applyNumberFormat="1" applyFill="1" applyBorder="1" applyAlignment="1" applyProtection="1">
      <alignment horizontal="center" vertical="center" wrapText="1"/>
      <protection locked="0"/>
    </xf>
    <xf numFmtId="9" fontId="35" fillId="12" borderId="56" xfId="4" applyNumberFormat="1" applyFill="1"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8" fillId="11" borderId="52" xfId="0" applyFont="1" applyFill="1" applyBorder="1" applyAlignment="1">
      <alignment horizontal="center" vertical="center" wrapText="1"/>
    </xf>
    <xf numFmtId="0" fontId="35" fillId="8" borderId="30" xfId="4" applyBorder="1" applyAlignment="1" applyProtection="1">
      <alignment horizontal="center" vertical="center"/>
      <protection locked="0"/>
    </xf>
    <xf numFmtId="0" fontId="35" fillId="8" borderId="53" xfId="4"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8" borderId="30" xfId="4" applyBorder="1" applyAlignment="1" applyProtection="1">
      <alignment horizontal="center"/>
      <protection locked="0"/>
    </xf>
    <xf numFmtId="0" fontId="35" fillId="8" borderId="53" xfId="4" applyBorder="1" applyAlignment="1" applyProtection="1">
      <alignment horizontal="center"/>
      <protection locked="0"/>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0" fillId="10" borderId="75" xfId="0" applyFill="1" applyBorder="1" applyAlignment="1">
      <alignment horizontal="left" vertical="center" wrapText="1"/>
    </xf>
    <xf numFmtId="0" fontId="38" fillId="11" borderId="48" xfId="0" applyFont="1" applyFill="1" applyBorder="1" applyAlignment="1">
      <alignment horizontal="center" vertical="center"/>
    </xf>
    <xf numFmtId="0" fontId="35" fillId="8" borderId="56" xfId="4" applyBorder="1" applyAlignment="1" applyProtection="1">
      <alignment horizontal="center" vertical="center" wrapText="1"/>
      <protection locked="0"/>
    </xf>
    <xf numFmtId="0" fontId="0" fillId="10" borderId="62" xfId="0" applyFill="1" applyBorder="1" applyAlignment="1">
      <alignment horizontal="center" vertical="center"/>
    </xf>
    <xf numFmtId="0" fontId="0" fillId="10" borderId="63" xfId="0" applyFill="1" applyBorder="1" applyAlignment="1">
      <alignment horizontal="center" vertical="center"/>
    </xf>
    <xf numFmtId="0" fontId="0" fillId="10" borderId="18" xfId="0" applyFill="1" applyBorder="1" applyAlignment="1">
      <alignment horizontal="center" vertical="center"/>
    </xf>
    <xf numFmtId="0" fontId="0" fillId="0" borderId="76" xfId="0" applyBorder="1" applyAlignment="1">
      <alignment horizontal="left" vertical="center" wrapText="1"/>
    </xf>
    <xf numFmtId="0" fontId="0" fillId="0" borderId="11" xfId="0" applyBorder="1" applyAlignment="1">
      <alignment horizontal="left" vertical="center" wrapText="1"/>
    </xf>
    <xf numFmtId="0" fontId="0" fillId="0" borderId="77" xfId="0" applyBorder="1" applyAlignment="1">
      <alignment horizontal="left" vertical="center" wrapText="1"/>
    </xf>
    <xf numFmtId="0" fontId="38" fillId="11" borderId="56"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75" xfId="0" applyBorder="1" applyAlignment="1">
      <alignment horizontal="left" vertical="center" wrapText="1"/>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10" borderId="40" xfId="0" applyFill="1" applyBorder="1" applyAlignment="1">
      <alignment horizontal="center" vertical="center" wrapText="1"/>
    </xf>
    <xf numFmtId="0" fontId="0" fillId="10" borderId="75" xfId="0" applyFill="1" applyBorder="1" applyAlignment="1">
      <alignment horizontal="center" vertical="center" wrapText="1"/>
    </xf>
    <xf numFmtId="0" fontId="0" fillId="0" borderId="0" xfId="0" applyAlignment="1">
      <alignment horizontal="center" vertical="center" wrapText="1"/>
    </xf>
    <xf numFmtId="0" fontId="0" fillId="0" borderId="78" xfId="0" applyBorder="1" applyAlignment="1">
      <alignment horizontal="center" vertical="center" wrapText="1"/>
    </xf>
    <xf numFmtId="0" fontId="0" fillId="10" borderId="35"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35" xfId="0" applyFill="1" applyBorder="1" applyAlignment="1">
      <alignment horizontal="left" vertical="center" wrapText="1"/>
    </xf>
    <xf numFmtId="0" fontId="0" fillId="10" borderId="79" xfId="0" applyFill="1" applyBorder="1" applyAlignment="1">
      <alignment horizontal="left" vertical="center" wrapText="1"/>
    </xf>
    <xf numFmtId="0" fontId="0" fillId="10" borderId="29" xfId="0" applyFill="1" applyBorder="1" applyAlignment="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0" fillId="10" borderId="25" xfId="0" applyFill="1" applyBorder="1" applyAlignment="1">
      <alignment horizontal="center" vertical="center"/>
    </xf>
    <xf numFmtId="0" fontId="0" fillId="10" borderId="26" xfId="0" applyFill="1" applyBorder="1" applyAlignment="1">
      <alignment horizontal="center" vertical="center"/>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1" fillId="3" borderId="0" xfId="0" applyFont="1" applyFill="1" applyBorder="1" applyAlignment="1" applyProtection="1">
      <alignment horizontal="center" wrapText="1"/>
    </xf>
    <xf numFmtId="0" fontId="2" fillId="2" borderId="43" xfId="0" applyFont="1" applyFill="1" applyBorder="1" applyAlignment="1" applyProtection="1">
      <alignment horizontal="left" vertical="center" wrapText="1"/>
    </xf>
    <xf numFmtId="0" fontId="2" fillId="2" borderId="31"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5" fillId="3" borderId="0" xfId="0" applyFont="1" applyFill="1" applyBorder="1" applyAlignment="1" applyProtection="1">
      <alignment horizontal="right" vertical="center" wrapText="1"/>
    </xf>
    <xf numFmtId="0" fontId="2" fillId="2" borderId="4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xf>
    <xf numFmtId="0" fontId="2" fillId="2" borderId="43"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31" xfId="0" applyFont="1" applyFill="1" applyBorder="1" applyAlignment="1" applyProtection="1">
      <alignment horizontal="center"/>
      <protection locked="0"/>
    </xf>
    <xf numFmtId="0" fontId="20" fillId="2" borderId="43" xfId="1" applyFill="1" applyBorder="1" applyAlignment="1" applyProtection="1">
      <alignment horizontal="center"/>
      <protection locked="0"/>
    </xf>
    <xf numFmtId="0" fontId="18" fillId="3" borderId="0" xfId="0" applyFont="1" applyFill="1" applyBorder="1" applyAlignment="1" applyProtection="1">
      <alignment horizontal="left" vertical="center"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26" xfId="0" applyFont="1" applyFill="1" applyBorder="1" applyAlignment="1" applyProtection="1">
      <alignment horizontal="left" vertical="top" wrapText="1"/>
    </xf>
    <xf numFmtId="0" fontId="2" fillId="2" borderId="43" xfId="0" applyFont="1" applyFill="1" applyBorder="1" applyAlignment="1" applyProtection="1">
      <alignment horizontal="left" vertical="top" wrapText="1"/>
    </xf>
    <xf numFmtId="0" fontId="2" fillId="2" borderId="31"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4" fillId="0" borderId="19" xfId="0" applyFont="1" applyFill="1" applyBorder="1" applyAlignment="1" applyProtection="1">
      <alignment horizontal="left" vertical="top" wrapText="1"/>
    </xf>
    <xf numFmtId="0" fontId="11" fillId="3" borderId="20" xfId="0" applyFont="1" applyFill="1" applyBorder="1" applyAlignment="1" applyProtection="1">
      <alignment horizontal="center" wrapText="1"/>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5" fillId="3" borderId="0" xfId="0" applyFont="1" applyFill="1" applyBorder="1" applyAlignment="1" applyProtection="1">
      <alignment horizontal="left"/>
    </xf>
    <xf numFmtId="0" fontId="56" fillId="2" borderId="6" xfId="0" applyFont="1" applyFill="1" applyBorder="1" applyAlignment="1">
      <alignment horizontal="center" vertical="top" wrapText="1"/>
    </xf>
    <xf numFmtId="0" fontId="56" fillId="2" borderId="34" xfId="0" applyFont="1" applyFill="1" applyBorder="1" applyAlignment="1">
      <alignment horizontal="center" vertical="top" wrapText="1"/>
    </xf>
    <xf numFmtId="0" fontId="56" fillId="2" borderId="12" xfId="0" applyFont="1" applyFill="1" applyBorder="1" applyAlignment="1">
      <alignment horizontal="center" vertical="top" wrapText="1"/>
    </xf>
    <xf numFmtId="0" fontId="21" fillId="2" borderId="11" xfId="0" applyFont="1" applyFill="1" applyBorder="1" applyAlignment="1">
      <alignment horizontal="left" vertical="top" wrapText="1"/>
    </xf>
    <xf numFmtId="0" fontId="21" fillId="2" borderId="40" xfId="0" applyFont="1" applyFill="1" applyBorder="1" applyAlignment="1">
      <alignment horizontal="left" vertical="top" wrapText="1"/>
    </xf>
    <xf numFmtId="0" fontId="21" fillId="2" borderId="13" xfId="0" applyFont="1" applyFill="1" applyBorder="1" applyAlignment="1">
      <alignment horizontal="left" vertical="top" wrapText="1"/>
    </xf>
    <xf numFmtId="0" fontId="28" fillId="2" borderId="11" xfId="0" applyFont="1" applyFill="1" applyBorder="1" applyAlignment="1">
      <alignment horizontal="left" vertical="top" wrapText="1"/>
    </xf>
    <xf numFmtId="0" fontId="21" fillId="2" borderId="35" xfId="0" applyFont="1" applyFill="1" applyBorder="1" applyAlignment="1">
      <alignment horizontal="left" vertical="center" wrapText="1"/>
    </xf>
    <xf numFmtId="0" fontId="21" fillId="2" borderId="55" xfId="0" applyFont="1" applyFill="1" applyBorder="1" applyAlignment="1">
      <alignment horizontal="left" vertical="center" wrapText="1"/>
    </xf>
    <xf numFmtId="0" fontId="21" fillId="2" borderId="67" xfId="0" applyFont="1" applyFill="1" applyBorder="1" applyAlignment="1">
      <alignment horizontal="left" vertical="center" wrapText="1"/>
    </xf>
    <xf numFmtId="0" fontId="21" fillId="2" borderId="66" xfId="0" applyFont="1" applyFill="1" applyBorder="1" applyAlignment="1">
      <alignment horizontal="left" vertical="center" wrapText="1"/>
    </xf>
    <xf numFmtId="0" fontId="2" fillId="2" borderId="40" xfId="0" applyFont="1" applyFill="1" applyBorder="1" applyAlignment="1">
      <alignment horizontal="left" vertical="top" wrapText="1"/>
    </xf>
    <xf numFmtId="0" fontId="2" fillId="2" borderId="60" xfId="0" applyFont="1" applyFill="1" applyBorder="1" applyAlignment="1">
      <alignment horizontal="left" vertical="top" wrapText="1"/>
    </xf>
    <xf numFmtId="0" fontId="2" fillId="2" borderId="11" xfId="0" applyFont="1" applyFill="1" applyBorder="1" applyAlignment="1">
      <alignment horizontal="left" vertical="top" wrapText="1"/>
    </xf>
    <xf numFmtId="0" fontId="14" fillId="0" borderId="30" xfId="0" applyFont="1" applyBorder="1" applyAlignment="1">
      <alignment horizontal="left" vertical="top" wrapText="1"/>
    </xf>
    <xf numFmtId="0" fontId="14" fillId="0" borderId="56" xfId="0" applyFont="1" applyBorder="1" applyAlignment="1">
      <alignment horizontal="left" vertical="top" wrapText="1"/>
    </xf>
    <xf numFmtId="0" fontId="2" fillId="2" borderId="30" xfId="0" applyFont="1" applyFill="1" applyBorder="1" applyAlignment="1">
      <alignment horizontal="left" vertical="top" wrapText="1"/>
    </xf>
    <xf numFmtId="0" fontId="2" fillId="2" borderId="56" xfId="0" applyFont="1" applyFill="1" applyBorder="1" applyAlignment="1">
      <alignment horizontal="left" vertical="top" wrapText="1"/>
    </xf>
    <xf numFmtId="0" fontId="56" fillId="2" borderId="34" xfId="0" applyFont="1" applyFill="1" applyBorder="1" applyAlignment="1">
      <alignment horizontal="center" vertical="center" wrapText="1"/>
    </xf>
    <xf numFmtId="0" fontId="56" fillId="2" borderId="69"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30"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2" fillId="2" borderId="35" xfId="0" applyFont="1" applyFill="1" applyBorder="1" applyAlignment="1">
      <alignment horizontal="left" vertical="top" wrapText="1"/>
    </xf>
    <xf numFmtId="0" fontId="2" fillId="2" borderId="55"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61" xfId="0" applyFont="1" applyFill="1" applyBorder="1" applyAlignment="1">
      <alignment horizontal="left" vertical="top" wrapText="1"/>
    </xf>
    <xf numFmtId="0" fontId="30" fillId="3" borderId="0" xfId="0" applyFont="1" applyFill="1" applyBorder="1" applyAlignment="1">
      <alignment horizontal="center"/>
    </xf>
    <xf numFmtId="0" fontId="5" fillId="3" borderId="0" xfId="0" applyFont="1" applyFill="1" applyBorder="1" applyAlignment="1" applyProtection="1">
      <alignment horizontal="center" vertical="center" wrapText="1"/>
    </xf>
    <xf numFmtId="0" fontId="56" fillId="2" borderId="8" xfId="0" applyFont="1" applyFill="1" applyBorder="1" applyAlignment="1">
      <alignment horizontal="center" vertical="center" wrapText="1"/>
    </xf>
    <xf numFmtId="0" fontId="56" fillId="2" borderId="41" xfId="0" applyFont="1" applyFill="1" applyBorder="1" applyAlignment="1">
      <alignment horizontal="center" vertical="center" wrapText="1"/>
    </xf>
    <xf numFmtId="0" fontId="57" fillId="2" borderId="34" xfId="0" applyFont="1" applyFill="1" applyBorder="1" applyAlignment="1">
      <alignment horizontal="center" vertical="center" wrapText="1"/>
    </xf>
    <xf numFmtId="0" fontId="57" fillId="2" borderId="69" xfId="0" applyFont="1" applyFill="1" applyBorder="1" applyAlignment="1">
      <alignment horizontal="center" vertical="center" wrapText="1"/>
    </xf>
    <xf numFmtId="0" fontId="57" fillId="2" borderId="5"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60" xfId="0" applyFont="1" applyBorder="1" applyAlignment="1">
      <alignment horizontal="center" vertical="center" wrapText="1"/>
    </xf>
    <xf numFmtId="0" fontId="2" fillId="2" borderId="40"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1" fillId="2" borderId="35" xfId="0" applyFont="1" applyFill="1" applyBorder="1" applyAlignment="1">
      <alignment horizontal="left" vertical="top" wrapText="1"/>
    </xf>
    <xf numFmtId="0" fontId="21" fillId="2" borderId="55" xfId="0" applyFont="1" applyFill="1" applyBorder="1" applyAlignment="1">
      <alignment horizontal="left" vertical="top" wrapText="1"/>
    </xf>
    <xf numFmtId="0" fontId="21" fillId="2" borderId="30" xfId="0" applyFont="1" applyFill="1" applyBorder="1" applyAlignment="1">
      <alignment horizontal="left" vertical="top" wrapText="1"/>
    </xf>
    <xf numFmtId="0" fontId="21" fillId="2" borderId="56" xfId="0" applyFont="1" applyFill="1" applyBorder="1" applyAlignment="1">
      <alignment horizontal="left" vertical="top" wrapText="1"/>
    </xf>
    <xf numFmtId="0" fontId="3" fillId="3" borderId="0" xfId="0" applyFont="1" applyFill="1" applyBorder="1" applyAlignment="1" applyProtection="1">
      <alignment horizontal="center" vertical="center" wrapText="1"/>
    </xf>
    <xf numFmtId="0" fontId="31" fillId="4" borderId="1" xfId="0" applyFont="1" applyFill="1" applyBorder="1" applyAlignment="1">
      <alignment horizontal="center"/>
    </xf>
    <xf numFmtId="0" fontId="53" fillId="3" borderId="20" xfId="0" applyFont="1" applyFill="1" applyBorder="1" applyAlignment="1">
      <alignment horizontal="left" vertical="top" wrapText="1"/>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cellXfs>
  <cellStyles count="6">
    <cellStyle name="Bad" xfId="3" builtinId="27"/>
    <cellStyle name="Currency" xfId="5" builtinId="4"/>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483600" y="152400"/>
          <a:ext cx="8035925"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7816850" y="200025"/>
          <a:ext cx="8032750" cy="552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279400</xdr:rowOff>
        </xdr:from>
        <xdr:to>
          <xdr:col>5</xdr:col>
          <xdr:colOff>1524000</xdr:colOff>
          <xdr:row>7</xdr:row>
          <xdr:rowOff>444500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50800</xdr:rowOff>
        </xdr:from>
        <xdr:to>
          <xdr:col>4</xdr:col>
          <xdr:colOff>4800600</xdr:colOff>
          <xdr:row>7</xdr:row>
          <xdr:rowOff>254000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5423" y="4999507"/>
              <a:ext cx="1066800" cy="501019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5423" y="9981127"/>
              <a:ext cx="1066800" cy="3686533"/>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5423" y="13639085"/>
              <a:ext cx="1066800" cy="3114138"/>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5423" y="16724648"/>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86549" y="3282324"/>
              <a:ext cx="1066800" cy="1745758"/>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86549" y="5004520"/>
              <a:ext cx="1066800" cy="501019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5423" y="20534648"/>
              <a:ext cx="1066800" cy="1718927"/>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5423" y="22225000"/>
              <a:ext cx="1066800" cy="278998"/>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5423" y="22475423"/>
              <a:ext cx="1066800" cy="4080053"/>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5423" y="26526901"/>
              <a:ext cx="1066800" cy="3123082"/>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5423" y="29621408"/>
              <a:ext cx="1066800" cy="1441674"/>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5423" y="31034507"/>
              <a:ext cx="1066800" cy="1218082"/>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5423" y="32224014"/>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5423" y="34361549"/>
              <a:ext cx="1066800" cy="2255547"/>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5423" y="36588521"/>
              <a:ext cx="1066800" cy="1271744"/>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5423" y="37831690"/>
              <a:ext cx="1066800" cy="1844139"/>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86549" y="37831690"/>
              <a:ext cx="1066800" cy="1844139"/>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86549" y="36588521"/>
              <a:ext cx="1066800" cy="1271744"/>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86549" y="34361549"/>
              <a:ext cx="1066800" cy="2255547"/>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86549" y="32224014"/>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86549" y="31034507"/>
              <a:ext cx="1066800" cy="1218082"/>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86549" y="29621408"/>
              <a:ext cx="1066800" cy="1441674"/>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86549" y="26526901"/>
              <a:ext cx="1066800" cy="3123082"/>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86549" y="22475423"/>
              <a:ext cx="1066800" cy="4080053"/>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86549" y="22225000"/>
              <a:ext cx="1066800" cy="278998"/>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86549" y="20534648"/>
              <a:ext cx="1066800" cy="1718927"/>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86549" y="16724648"/>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86549" y="9981127"/>
              <a:ext cx="1066800" cy="3686533"/>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86549" y="13639085"/>
              <a:ext cx="1066800" cy="3114138"/>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5423" y="3282324"/>
              <a:ext cx="1066800" cy="1745758"/>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5423" y="4953000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86549" y="44968732"/>
              <a:ext cx="1066800" cy="509789"/>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24649" y="49691925"/>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86549" y="65083028"/>
              <a:ext cx="1855304" cy="760211"/>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8807" y="10592955"/>
              <a:ext cx="1830770" cy="570056"/>
              <a:chOff x="3048001" y="14817587"/>
              <a:chExt cx="1855300"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1"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2"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39939"/>
          <a:ext cx="1417647" cy="100828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A00-000006000000}"/>
                </a:ext>
              </a:extLst>
            </xdr:cNvPr>
            <xdr:cNvGrpSpPr>
              <a:grpSpLocks/>
            </xdr:cNvGrpSpPr>
          </xdr:nvGrpSpPr>
          <xdr:grpSpPr bwMode="auto">
            <a:xfrm>
              <a:off x="2809303" y="28657230"/>
              <a:ext cx="1219429"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A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A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onique.miller@ab.gov.ag" TargetMode="External"/><Relationship Id="rId13" Type="http://schemas.openxmlformats.org/officeDocument/2006/relationships/drawing" Target="../drawings/drawing1.xml"/><Relationship Id="rId3" Type="http://schemas.openxmlformats.org/officeDocument/2006/relationships/hyperlink" Target="mailto:doe@ab.gov.ag" TargetMode="External"/><Relationship Id="rId7" Type="http://schemas.openxmlformats.org/officeDocument/2006/relationships/hyperlink" Target="mailto:Joan.Sampson@ab.gov.ag" TargetMode="External"/><Relationship Id="rId12" Type="http://schemas.openxmlformats.org/officeDocument/2006/relationships/printerSettings" Target="../printerSettings/printerSettings1.bin"/><Relationship Id="rId2" Type="http://schemas.openxmlformats.org/officeDocument/2006/relationships/hyperlink" Target="mailto:joan.sampson@ab.gov.ag" TargetMode="External"/><Relationship Id="rId1" Type="http://schemas.openxmlformats.org/officeDocument/2006/relationships/hyperlink" Target="mailto:dcblack11@gmail.com" TargetMode="External"/><Relationship Id="rId6" Type="http://schemas.openxmlformats.org/officeDocument/2006/relationships/hyperlink" Target="mailto:ezra.christopher@ab.gov.ag" TargetMode="External"/><Relationship Id="rId11" Type="http://schemas.openxmlformats.org/officeDocument/2006/relationships/hyperlink" Target="mailto:daryl.george@ab.gov.ag" TargetMode="External"/><Relationship Id="rId5" Type="http://schemas.openxmlformats.org/officeDocument/2006/relationships/hyperlink" Target="mailto:helena.jefferybrown@ab.gov.ag" TargetMode="External"/><Relationship Id="rId10" Type="http://schemas.openxmlformats.org/officeDocument/2006/relationships/hyperlink" Target="mailto:rashauna.adams-matthew@ab.gov.ag" TargetMode="External"/><Relationship Id="rId4" Type="http://schemas.openxmlformats.org/officeDocument/2006/relationships/hyperlink" Target="mailto:eletha.rose@ab.gov.ag" TargetMode="External"/><Relationship Id="rId9" Type="http://schemas.openxmlformats.org/officeDocument/2006/relationships/hyperlink" Target="mailto:chalisa.phillip@ab.gov.ag"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hyperlink" Target="mailto:joan.sampson@ab.gov.ag" TargetMode="External"/><Relationship Id="rId1" Type="http://schemas.openxmlformats.org/officeDocument/2006/relationships/hyperlink" Target="mailto:diann.black-layne@ab.gov.a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0F8E-C8A5-5B4D-8E77-CDE07C2C4E3D}">
  <sheetPr>
    <tabColor theme="0"/>
  </sheetPr>
  <dimension ref="A1:P222"/>
  <sheetViews>
    <sheetView tabSelected="1" zoomScale="125" workbookViewId="0">
      <selection activeCell="D18" sqref="D18"/>
    </sheetView>
  </sheetViews>
  <sheetFormatPr defaultColWidth="102.36328125" defaultRowHeight="14" x14ac:dyDescent="0.3"/>
  <cols>
    <col min="1" max="1" width="2.453125" style="17" customWidth="1"/>
    <col min="2" max="2" width="9.81640625" style="632" customWidth="1"/>
    <col min="3" max="3" width="15.1796875" style="632" customWidth="1"/>
    <col min="4" max="4" width="87.1796875" style="17" customWidth="1"/>
    <col min="5" max="5" width="4.81640625" style="17" customWidth="1"/>
    <col min="6" max="6" width="9.1796875" style="17" customWidth="1"/>
    <col min="7" max="7" width="12.36328125" style="17" customWidth="1"/>
    <col min="8" max="8" width="15.453125" style="17" hidden="1" customWidth="1"/>
    <col min="9" max="13" width="0" style="17" hidden="1" customWidth="1"/>
    <col min="14" max="15" width="9.1796875" style="17" hidden="1" customWidth="1"/>
    <col min="16" max="16" width="0" style="17" hidden="1" customWidth="1"/>
    <col min="17" max="251" width="9.1796875" style="17" customWidth="1"/>
    <col min="252" max="252" width="2.6328125" style="17" customWidth="1"/>
    <col min="253" max="254" width="9.1796875" style="17" customWidth="1"/>
    <col min="255" max="255" width="17.36328125" style="17" customWidth="1"/>
    <col min="256" max="16384" width="102.36328125" style="17"/>
  </cols>
  <sheetData>
    <row r="1" spans="2:16" ht="14.5" thickBot="1" x14ac:dyDescent="0.35"/>
    <row r="2" spans="2:16" ht="14.5" thickBot="1" x14ac:dyDescent="0.35">
      <c r="B2" s="692"/>
      <c r="C2" s="691"/>
      <c r="D2" s="61"/>
      <c r="E2" s="62"/>
    </row>
    <row r="3" spans="2:16" ht="18" thickBot="1" x14ac:dyDescent="0.4">
      <c r="B3" s="688"/>
      <c r="C3" s="687"/>
      <c r="D3" s="72" t="s">
        <v>750</v>
      </c>
      <c r="E3" s="103"/>
    </row>
    <row r="4" spans="2:16" ht="14.5" thickBot="1" x14ac:dyDescent="0.35">
      <c r="B4" s="688"/>
      <c r="C4" s="687"/>
      <c r="D4" s="303" t="s">
        <v>760</v>
      </c>
      <c r="E4" s="103"/>
    </row>
    <row r="5" spans="2:16" ht="14.5" thickBot="1" x14ac:dyDescent="0.35">
      <c r="B5" s="688"/>
      <c r="C5" s="684" t="s">
        <v>267</v>
      </c>
      <c r="D5" s="690" t="s">
        <v>1148</v>
      </c>
      <c r="E5" s="103"/>
    </row>
    <row r="6" spans="2:16" s="643" customFormat="1" x14ac:dyDescent="0.3">
      <c r="B6" s="640"/>
      <c r="C6" s="639"/>
      <c r="D6" s="641"/>
      <c r="E6" s="638"/>
      <c r="G6" s="17"/>
      <c r="H6" s="17"/>
      <c r="I6" s="17"/>
      <c r="J6" s="17"/>
      <c r="K6" s="17"/>
      <c r="L6" s="17"/>
      <c r="M6" s="17"/>
      <c r="N6" s="17"/>
      <c r="O6" s="17"/>
      <c r="P6" s="17"/>
    </row>
    <row r="7" spans="2:16" s="643" customFormat="1" ht="30.75" customHeight="1" x14ac:dyDescent="0.3">
      <c r="B7" s="640"/>
      <c r="C7" s="689" t="s">
        <v>210</v>
      </c>
      <c r="D7" s="447" t="s">
        <v>887</v>
      </c>
      <c r="E7" s="638"/>
      <c r="G7" s="17"/>
      <c r="H7" s="17"/>
      <c r="I7" s="17"/>
      <c r="J7" s="17"/>
      <c r="K7" s="17"/>
      <c r="L7" s="17"/>
      <c r="M7" s="17"/>
      <c r="N7" s="17"/>
      <c r="O7" s="17"/>
      <c r="P7" s="17"/>
    </row>
    <row r="8" spans="2:16" s="643" customFormat="1" hidden="1" x14ac:dyDescent="0.3">
      <c r="B8" s="688"/>
      <c r="C8" s="687"/>
      <c r="D8" s="303"/>
      <c r="E8" s="638"/>
      <c r="G8" s="17"/>
      <c r="H8" s="17"/>
      <c r="I8" s="17"/>
      <c r="J8" s="17"/>
      <c r="K8" s="17"/>
      <c r="L8" s="17"/>
      <c r="M8" s="17"/>
      <c r="N8" s="17"/>
      <c r="O8" s="17"/>
      <c r="P8" s="17"/>
    </row>
    <row r="9" spans="2:16" s="643" customFormat="1" hidden="1" x14ac:dyDescent="0.3">
      <c r="B9" s="688"/>
      <c r="C9" s="687"/>
      <c r="D9" s="303"/>
      <c r="E9" s="638"/>
      <c r="G9" s="17"/>
      <c r="H9" s="17"/>
      <c r="I9" s="17"/>
      <c r="J9" s="17"/>
      <c r="K9" s="17"/>
      <c r="L9" s="17"/>
      <c r="M9" s="17"/>
      <c r="N9" s="17"/>
      <c r="O9" s="17"/>
      <c r="P9" s="17"/>
    </row>
    <row r="10" spans="2:16" s="643" customFormat="1" hidden="1" x14ac:dyDescent="0.3">
      <c r="B10" s="688"/>
      <c r="C10" s="687"/>
      <c r="D10" s="303"/>
      <c r="E10" s="638"/>
      <c r="G10" s="17"/>
      <c r="H10" s="17"/>
      <c r="I10" s="17"/>
      <c r="J10" s="17"/>
      <c r="K10" s="17"/>
      <c r="L10" s="17"/>
      <c r="M10" s="17"/>
      <c r="N10" s="17"/>
      <c r="O10" s="17"/>
      <c r="P10" s="17"/>
    </row>
    <row r="11" spans="2:16" s="643" customFormat="1" hidden="1" x14ac:dyDescent="0.3">
      <c r="B11" s="688"/>
      <c r="C11" s="687"/>
      <c r="D11" s="303"/>
      <c r="E11" s="638"/>
      <c r="G11" s="17"/>
      <c r="H11" s="17"/>
      <c r="I11" s="17"/>
      <c r="J11" s="17"/>
      <c r="K11" s="17"/>
      <c r="L11" s="17"/>
      <c r="M11" s="17"/>
      <c r="N11" s="17"/>
      <c r="O11" s="17"/>
      <c r="P11" s="17"/>
    </row>
    <row r="12" spans="2:16" s="643" customFormat="1" ht="14.5" thickBot="1" x14ac:dyDescent="0.35">
      <c r="B12" s="640"/>
      <c r="C12" s="639"/>
      <c r="D12" s="641"/>
      <c r="E12" s="638"/>
      <c r="G12" s="17"/>
      <c r="H12" s="17"/>
      <c r="I12" s="17"/>
      <c r="J12" s="17"/>
      <c r="K12" s="17"/>
      <c r="L12" s="17"/>
      <c r="M12" s="17"/>
      <c r="N12" s="17"/>
      <c r="O12" s="17"/>
      <c r="P12" s="17"/>
    </row>
    <row r="13" spans="2:16" s="643" customFormat="1" ht="45.75" customHeight="1" thickBot="1" x14ac:dyDescent="0.35">
      <c r="B13" s="640"/>
      <c r="C13" s="685" t="s">
        <v>0</v>
      </c>
      <c r="D13" s="9" t="s">
        <v>888</v>
      </c>
      <c r="E13" s="638"/>
      <c r="G13" s="17"/>
      <c r="H13" s="17"/>
      <c r="I13" s="17"/>
      <c r="J13" s="17"/>
      <c r="K13" s="17"/>
      <c r="L13" s="17"/>
      <c r="M13" s="17"/>
      <c r="N13" s="17"/>
      <c r="O13" s="17"/>
      <c r="P13" s="17"/>
    </row>
    <row r="14" spans="2:16" s="643" customFormat="1" ht="14.5" thickBot="1" x14ac:dyDescent="0.35">
      <c r="B14" s="640"/>
      <c r="C14" s="639"/>
      <c r="D14" s="641"/>
      <c r="E14" s="638"/>
      <c r="G14" s="17"/>
      <c r="H14" s="17" t="s">
        <v>1</v>
      </c>
      <c r="I14" s="17" t="s">
        <v>2</v>
      </c>
      <c r="J14" s="17"/>
      <c r="K14" s="17" t="s">
        <v>3</v>
      </c>
      <c r="L14" s="17" t="s">
        <v>4</v>
      </c>
      <c r="M14" s="17" t="s">
        <v>5</v>
      </c>
      <c r="N14" s="17" t="s">
        <v>6</v>
      </c>
      <c r="O14" s="17" t="s">
        <v>7</v>
      </c>
      <c r="P14" s="17" t="s">
        <v>8</v>
      </c>
    </row>
    <row r="15" spans="2:16" s="643" customFormat="1" x14ac:dyDescent="0.3">
      <c r="B15" s="640"/>
      <c r="C15" s="642" t="s">
        <v>201</v>
      </c>
      <c r="D15" s="10" t="s">
        <v>889</v>
      </c>
      <c r="E15" s="638"/>
      <c r="G15" s="17"/>
      <c r="H15" s="633" t="s">
        <v>9</v>
      </c>
      <c r="I15" s="17" t="s">
        <v>10</v>
      </c>
      <c r="J15" s="17" t="s">
        <v>11</v>
      </c>
      <c r="K15" s="17" t="s">
        <v>12</v>
      </c>
      <c r="L15" s="17">
        <v>1</v>
      </c>
      <c r="M15" s="17">
        <v>1</v>
      </c>
      <c r="N15" s="17" t="s">
        <v>13</v>
      </c>
      <c r="O15" s="17" t="s">
        <v>14</v>
      </c>
      <c r="P15" s="17" t="s">
        <v>15</v>
      </c>
    </row>
    <row r="16" spans="2:16" s="643" customFormat="1" ht="29.25" customHeight="1" x14ac:dyDescent="0.3">
      <c r="B16" s="702" t="s">
        <v>257</v>
      </c>
      <c r="C16" s="703"/>
      <c r="D16" s="11" t="s">
        <v>890</v>
      </c>
      <c r="E16" s="638"/>
      <c r="G16" s="17"/>
      <c r="H16" s="633" t="s">
        <v>16</v>
      </c>
      <c r="I16" s="17" t="s">
        <v>17</v>
      </c>
      <c r="J16" s="17" t="s">
        <v>18</v>
      </c>
      <c r="K16" s="17" t="s">
        <v>19</v>
      </c>
      <c r="L16" s="17">
        <v>2</v>
      </c>
      <c r="M16" s="17">
        <v>2</v>
      </c>
      <c r="N16" s="17" t="s">
        <v>20</v>
      </c>
      <c r="O16" s="17" t="s">
        <v>21</v>
      </c>
      <c r="P16" s="17" t="s">
        <v>22</v>
      </c>
    </row>
    <row r="17" spans="2:16" s="643" customFormat="1" x14ac:dyDescent="0.3">
      <c r="B17" s="640"/>
      <c r="C17" s="642" t="s">
        <v>206</v>
      </c>
      <c r="D17" s="11" t="s">
        <v>891</v>
      </c>
      <c r="E17" s="638"/>
      <c r="G17" s="17"/>
      <c r="H17" s="633" t="s">
        <v>23</v>
      </c>
      <c r="I17" s="17" t="s">
        <v>24</v>
      </c>
      <c r="J17" s="17"/>
      <c r="K17" s="17" t="s">
        <v>25</v>
      </c>
      <c r="L17" s="17">
        <v>3</v>
      </c>
      <c r="M17" s="17">
        <v>3</v>
      </c>
      <c r="N17" s="17" t="s">
        <v>26</v>
      </c>
      <c r="O17" s="17" t="s">
        <v>27</v>
      </c>
      <c r="P17" s="17" t="s">
        <v>28</v>
      </c>
    </row>
    <row r="18" spans="2:16" s="643" customFormat="1" ht="14.5" thickBot="1" x14ac:dyDescent="0.35">
      <c r="B18" s="686"/>
      <c r="C18" s="685" t="s">
        <v>202</v>
      </c>
      <c r="D18" s="448" t="s">
        <v>596</v>
      </c>
      <c r="E18" s="638"/>
      <c r="G18" s="17"/>
      <c r="H18" s="633" t="s">
        <v>29</v>
      </c>
      <c r="I18" s="17"/>
      <c r="J18" s="17"/>
      <c r="K18" s="17" t="s">
        <v>30</v>
      </c>
      <c r="L18" s="17">
        <v>5</v>
      </c>
      <c r="M18" s="17">
        <v>5</v>
      </c>
      <c r="N18" s="17" t="s">
        <v>31</v>
      </c>
      <c r="O18" s="17" t="s">
        <v>32</v>
      </c>
      <c r="P18" s="17" t="s">
        <v>33</v>
      </c>
    </row>
    <row r="19" spans="2:16" s="643" customFormat="1" ht="44.25" customHeight="1" thickBot="1" x14ac:dyDescent="0.35">
      <c r="B19" s="705" t="s">
        <v>203</v>
      </c>
      <c r="C19" s="706"/>
      <c r="D19" s="449" t="s">
        <v>892</v>
      </c>
      <c r="E19" s="638"/>
      <c r="G19" s="17"/>
      <c r="H19" s="633" t="s">
        <v>34</v>
      </c>
      <c r="I19" s="17"/>
      <c r="J19" s="17"/>
      <c r="K19" s="17" t="s">
        <v>35</v>
      </c>
      <c r="L19" s="17"/>
      <c r="M19" s="17"/>
      <c r="N19" s="17"/>
      <c r="O19" s="17" t="s">
        <v>36</v>
      </c>
      <c r="P19" s="17" t="s">
        <v>37</v>
      </c>
    </row>
    <row r="20" spans="2:16" s="643" customFormat="1" x14ac:dyDescent="0.3">
      <c r="B20" s="640"/>
      <c r="C20" s="685"/>
      <c r="D20" s="641"/>
      <c r="E20" s="103"/>
      <c r="F20" s="633"/>
      <c r="G20" s="17"/>
      <c r="H20" s="17"/>
      <c r="J20" s="17"/>
      <c r="K20" s="17"/>
      <c r="L20" s="17"/>
      <c r="M20" s="17" t="s">
        <v>38</v>
      </c>
      <c r="N20" s="17" t="s">
        <v>39</v>
      </c>
    </row>
    <row r="21" spans="2:16" s="643" customFormat="1" x14ac:dyDescent="0.3">
      <c r="B21" s="640"/>
      <c r="C21" s="684" t="s">
        <v>205</v>
      </c>
      <c r="D21" s="641"/>
      <c r="E21" s="103"/>
      <c r="F21" s="633"/>
      <c r="G21" s="17"/>
      <c r="H21" s="17"/>
      <c r="J21" s="17"/>
      <c r="K21" s="17"/>
      <c r="L21" s="17"/>
      <c r="M21" s="17" t="s">
        <v>40</v>
      </c>
      <c r="N21" s="17" t="s">
        <v>41</v>
      </c>
    </row>
    <row r="22" spans="2:16" s="643" customFormat="1" ht="14.5" thickBot="1" x14ac:dyDescent="0.35">
      <c r="B22" s="640"/>
      <c r="C22" s="683" t="s">
        <v>208</v>
      </c>
      <c r="D22" s="641"/>
      <c r="E22" s="638"/>
      <c r="G22" s="17"/>
      <c r="H22" s="633" t="s">
        <v>42</v>
      </c>
      <c r="I22" s="17"/>
      <c r="J22" s="17"/>
      <c r="L22" s="17"/>
      <c r="M22" s="17"/>
      <c r="N22" s="17"/>
      <c r="O22" s="17" t="s">
        <v>43</v>
      </c>
      <c r="P22" s="17" t="s">
        <v>44</v>
      </c>
    </row>
    <row r="23" spans="2:16" s="643" customFormat="1" x14ac:dyDescent="0.3">
      <c r="B23" s="702" t="s">
        <v>207</v>
      </c>
      <c r="C23" s="703"/>
      <c r="D23" s="698">
        <v>42821</v>
      </c>
      <c r="E23" s="638"/>
      <c r="G23" s="17"/>
      <c r="H23" s="633"/>
      <c r="I23" s="17"/>
      <c r="J23" s="17"/>
      <c r="L23" s="17"/>
      <c r="M23" s="17"/>
      <c r="N23" s="17"/>
      <c r="O23" s="17"/>
      <c r="P23" s="17"/>
    </row>
    <row r="24" spans="2:16" s="643" customFormat="1" ht="4.5" customHeight="1" x14ac:dyDescent="0.3">
      <c r="B24" s="702"/>
      <c r="C24" s="703"/>
      <c r="D24" s="699"/>
      <c r="E24" s="638"/>
      <c r="G24" s="17"/>
      <c r="H24" s="633"/>
      <c r="I24" s="17"/>
      <c r="J24" s="17"/>
      <c r="L24" s="17"/>
      <c r="M24" s="17"/>
      <c r="N24" s="17"/>
      <c r="O24" s="17"/>
      <c r="P24" s="17"/>
    </row>
    <row r="25" spans="2:16" s="643" customFormat="1" ht="27.75" customHeight="1" x14ac:dyDescent="0.3">
      <c r="B25" s="702" t="s">
        <v>261</v>
      </c>
      <c r="C25" s="703"/>
      <c r="D25" s="450">
        <v>42885</v>
      </c>
      <c r="E25" s="638"/>
      <c r="F25" s="17"/>
      <c r="G25" s="633"/>
      <c r="H25" s="17"/>
      <c r="I25" s="17"/>
      <c r="K25" s="17"/>
      <c r="L25" s="17"/>
      <c r="M25" s="17"/>
      <c r="N25" s="17" t="s">
        <v>45</v>
      </c>
      <c r="O25" s="17" t="s">
        <v>46</v>
      </c>
    </row>
    <row r="26" spans="2:16" s="643" customFormat="1" ht="32.25" customHeight="1" x14ac:dyDescent="0.3">
      <c r="B26" s="702" t="s">
        <v>209</v>
      </c>
      <c r="C26" s="703"/>
      <c r="D26" s="450">
        <v>42948</v>
      </c>
      <c r="E26" s="638"/>
      <c r="F26" s="17"/>
      <c r="G26" s="633"/>
      <c r="H26" s="17"/>
      <c r="I26" s="17"/>
      <c r="K26" s="17"/>
      <c r="L26" s="17"/>
      <c r="M26" s="17"/>
      <c r="N26" s="17" t="s">
        <v>47</v>
      </c>
      <c r="O26" s="17" t="s">
        <v>48</v>
      </c>
    </row>
    <row r="27" spans="2:16" s="643" customFormat="1" ht="28.5" customHeight="1" x14ac:dyDescent="0.3">
      <c r="B27" s="696" t="s">
        <v>744</v>
      </c>
      <c r="C27" s="704"/>
      <c r="D27" s="451">
        <v>44044</v>
      </c>
      <c r="E27" s="682"/>
      <c r="F27" s="17"/>
      <c r="G27" s="633"/>
      <c r="H27" s="17"/>
      <c r="I27" s="17"/>
      <c r="J27" s="17"/>
      <c r="K27" s="17"/>
      <c r="L27" s="17"/>
      <c r="M27" s="17"/>
      <c r="N27" s="17"/>
      <c r="O27" s="17"/>
    </row>
    <row r="28" spans="2:16" s="643" customFormat="1" ht="14" customHeight="1" x14ac:dyDescent="0.3">
      <c r="B28" s="647"/>
      <c r="C28" s="646"/>
      <c r="D28" s="694">
        <v>44409</v>
      </c>
      <c r="E28" s="682"/>
      <c r="F28" s="17"/>
      <c r="G28" s="633"/>
      <c r="H28" s="17"/>
      <c r="I28" s="17"/>
      <c r="J28" s="17"/>
      <c r="K28" s="17"/>
      <c r="L28" s="17"/>
      <c r="M28" s="17"/>
      <c r="N28" s="17"/>
      <c r="O28" s="17"/>
    </row>
    <row r="29" spans="2:16" s="643" customFormat="1" x14ac:dyDescent="0.3">
      <c r="B29" s="681"/>
      <c r="C29" s="663" t="s">
        <v>743</v>
      </c>
      <c r="D29" s="695"/>
      <c r="E29" s="638"/>
      <c r="F29" s="17"/>
      <c r="G29" s="633"/>
      <c r="H29" s="17"/>
      <c r="I29" s="17"/>
      <c r="J29" s="17"/>
      <c r="K29" s="17"/>
      <c r="L29" s="17"/>
      <c r="M29" s="17"/>
      <c r="N29" s="17"/>
      <c r="O29" s="17"/>
    </row>
    <row r="30" spans="2:16" s="643" customFormat="1" ht="38" customHeight="1" x14ac:dyDescent="0.3">
      <c r="B30" s="696" t="s">
        <v>745</v>
      </c>
      <c r="C30" s="704"/>
      <c r="D30" s="700"/>
      <c r="E30" s="679"/>
      <c r="F30" s="17"/>
      <c r="G30" s="633"/>
      <c r="H30" s="17"/>
      <c r="I30" s="17"/>
      <c r="J30" s="17"/>
      <c r="K30" s="17"/>
      <c r="L30" s="17"/>
      <c r="M30" s="17"/>
      <c r="N30" s="17"/>
      <c r="O30" s="17"/>
    </row>
    <row r="31" spans="2:16" s="643" customFormat="1" ht="14.5" thickBot="1" x14ac:dyDescent="0.35">
      <c r="B31" s="681"/>
      <c r="C31" s="680" t="s">
        <v>809</v>
      </c>
      <c r="D31" s="701"/>
      <c r="E31" s="679"/>
      <c r="F31" s="17"/>
      <c r="G31" s="633"/>
      <c r="H31" s="17"/>
      <c r="I31" s="17"/>
      <c r="J31" s="17"/>
      <c r="K31" s="17"/>
      <c r="L31" s="17"/>
      <c r="M31" s="17"/>
      <c r="N31" s="17"/>
      <c r="O31" s="17"/>
    </row>
    <row r="32" spans="2:16" s="643" customFormat="1" x14ac:dyDescent="0.3">
      <c r="B32" s="670"/>
      <c r="C32" s="669"/>
      <c r="D32" s="668"/>
      <c r="E32" s="638"/>
      <c r="F32" s="17"/>
      <c r="G32" s="633"/>
      <c r="H32" s="17"/>
      <c r="I32" s="17"/>
      <c r="J32" s="17"/>
      <c r="K32" s="17"/>
      <c r="L32" s="17"/>
      <c r="M32" s="17"/>
      <c r="N32" s="17"/>
      <c r="O32" s="17"/>
    </row>
    <row r="33" spans="2:16" s="643" customFormat="1" ht="14.5" thickBot="1" x14ac:dyDescent="0.35">
      <c r="B33" s="670"/>
      <c r="C33" s="669"/>
      <c r="D33" s="678" t="s">
        <v>797</v>
      </c>
      <c r="E33" s="638"/>
      <c r="F33" s="17"/>
      <c r="G33" s="633"/>
      <c r="H33" s="17"/>
      <c r="I33" s="17"/>
      <c r="J33" s="17"/>
      <c r="K33" s="17"/>
      <c r="L33" s="17"/>
      <c r="M33" s="17"/>
      <c r="N33" s="17"/>
      <c r="O33" s="17"/>
    </row>
    <row r="34" spans="2:16" s="643" customFormat="1" ht="25" customHeight="1" x14ac:dyDescent="0.3">
      <c r="B34" s="670"/>
      <c r="C34" s="677" t="s">
        <v>761</v>
      </c>
      <c r="D34" s="676"/>
      <c r="E34" s="638"/>
      <c r="F34" s="17"/>
      <c r="G34" s="633"/>
      <c r="H34" s="17"/>
      <c r="I34" s="17"/>
      <c r="J34" s="17"/>
      <c r="K34" s="17"/>
      <c r="L34" s="17"/>
      <c r="M34" s="17"/>
      <c r="N34" s="17"/>
      <c r="O34" s="17"/>
    </row>
    <row r="35" spans="2:16" s="643" customFormat="1" ht="26" x14ac:dyDescent="0.3">
      <c r="B35" s="670"/>
      <c r="C35" s="675" t="s">
        <v>751</v>
      </c>
      <c r="D35" s="674"/>
      <c r="E35" s="638"/>
      <c r="F35" s="17"/>
      <c r="G35" s="633"/>
      <c r="H35" s="17"/>
      <c r="I35" s="17"/>
      <c r="J35" s="17"/>
      <c r="K35" s="17"/>
      <c r="L35" s="17"/>
      <c r="M35" s="17"/>
      <c r="N35" s="17"/>
      <c r="O35" s="17"/>
    </row>
    <row r="36" spans="2:16" s="643" customFormat="1" x14ac:dyDescent="0.3">
      <c r="B36" s="670"/>
      <c r="C36" s="673" t="s">
        <v>228</v>
      </c>
      <c r="D36" s="672"/>
      <c r="E36" s="638"/>
      <c r="F36" s="17"/>
      <c r="G36" s="633"/>
      <c r="H36" s="17"/>
      <c r="I36" s="17"/>
      <c r="J36" s="17"/>
      <c r="K36" s="17"/>
      <c r="L36" s="17"/>
      <c r="M36" s="17"/>
      <c r="N36" s="17"/>
      <c r="O36" s="17"/>
    </row>
    <row r="37" spans="2:16" s="643" customFormat="1" ht="57.5" customHeight="1" thickBot="1" x14ac:dyDescent="0.35">
      <c r="B37" s="670"/>
      <c r="C37" s="671" t="s">
        <v>752</v>
      </c>
      <c r="D37" s="321"/>
      <c r="E37" s="638"/>
      <c r="F37" s="17"/>
      <c r="G37" s="633"/>
      <c r="H37" s="17"/>
      <c r="I37" s="17"/>
      <c r="J37" s="17"/>
      <c r="K37" s="17"/>
      <c r="L37" s="17"/>
      <c r="M37" s="17"/>
      <c r="N37" s="17"/>
      <c r="O37" s="17"/>
    </row>
    <row r="38" spans="2:16" s="643" customFormat="1" x14ac:dyDescent="0.3">
      <c r="B38" s="670"/>
      <c r="C38" s="669"/>
      <c r="D38" s="668"/>
      <c r="E38" s="641"/>
      <c r="F38" s="666"/>
      <c r="G38" s="633"/>
      <c r="H38" s="17"/>
      <c r="I38" s="17"/>
      <c r="J38" s="17"/>
      <c r="K38" s="17"/>
      <c r="L38" s="17"/>
      <c r="M38" s="17"/>
      <c r="N38" s="17"/>
      <c r="O38" s="17"/>
    </row>
    <row r="39" spans="2:16" s="643" customFormat="1" ht="10.5" customHeight="1" x14ac:dyDescent="0.3">
      <c r="B39" s="670"/>
      <c r="C39" s="669"/>
      <c r="D39" s="668"/>
      <c r="E39" s="641"/>
      <c r="F39" s="666"/>
      <c r="G39" s="633"/>
      <c r="H39" s="17"/>
      <c r="I39" s="17"/>
      <c r="J39" s="17"/>
      <c r="K39" s="17"/>
      <c r="L39" s="17"/>
      <c r="M39" s="17"/>
      <c r="N39" s="17"/>
      <c r="O39" s="17"/>
    </row>
    <row r="40" spans="2:16" s="643" customFormat="1" ht="30" customHeight="1" thickBot="1" x14ac:dyDescent="0.35">
      <c r="B40" s="640"/>
      <c r="C40" s="639"/>
      <c r="D40" s="667" t="s">
        <v>798</v>
      </c>
      <c r="E40" s="641"/>
      <c r="F40" s="666"/>
      <c r="G40" s="17"/>
      <c r="H40" s="633" t="s">
        <v>49</v>
      </c>
      <c r="I40" s="17"/>
      <c r="J40" s="17"/>
      <c r="K40" s="17"/>
      <c r="L40" s="17"/>
      <c r="M40" s="17"/>
      <c r="N40" s="17"/>
      <c r="O40" s="17"/>
      <c r="P40" s="17"/>
    </row>
    <row r="41" spans="2:16" s="643" customFormat="1" ht="80" customHeight="1" thickBot="1" x14ac:dyDescent="0.35">
      <c r="B41" s="640"/>
      <c r="C41" s="639"/>
      <c r="D41" s="13" t="s">
        <v>1071</v>
      </c>
      <c r="E41" s="638"/>
      <c r="F41" s="665"/>
      <c r="G41" s="17"/>
      <c r="H41" s="633" t="s">
        <v>50</v>
      </c>
      <c r="I41" s="17"/>
      <c r="J41" s="17"/>
      <c r="K41" s="17"/>
      <c r="L41" s="17"/>
      <c r="M41" s="17"/>
      <c r="N41" s="17"/>
      <c r="O41" s="17"/>
      <c r="P41" s="17"/>
    </row>
    <row r="42" spans="2:16" s="643" customFormat="1" ht="36" customHeight="1" thickBot="1" x14ac:dyDescent="0.35">
      <c r="B42" s="702" t="s">
        <v>799</v>
      </c>
      <c r="C42" s="707"/>
      <c r="D42" s="641"/>
      <c r="E42" s="638"/>
      <c r="G42" s="17"/>
      <c r="H42" s="633" t="s">
        <v>51</v>
      </c>
      <c r="I42" s="17"/>
      <c r="J42" s="17"/>
      <c r="K42" s="17"/>
      <c r="L42" s="17"/>
      <c r="M42" s="17"/>
      <c r="N42" s="17"/>
      <c r="O42" s="17"/>
      <c r="P42" s="17"/>
    </row>
    <row r="43" spans="2:16" s="643" customFormat="1" ht="34" customHeight="1" thickBot="1" x14ac:dyDescent="0.35">
      <c r="B43" s="702"/>
      <c r="C43" s="707"/>
      <c r="D43" s="13" t="s">
        <v>893</v>
      </c>
      <c r="E43" s="638"/>
      <c r="G43" s="17"/>
      <c r="H43" s="633" t="s">
        <v>52</v>
      </c>
      <c r="I43" s="17"/>
      <c r="J43" s="17"/>
      <c r="K43" s="17"/>
      <c r="L43" s="17"/>
      <c r="M43" s="17"/>
      <c r="N43" s="17"/>
      <c r="O43" s="17"/>
      <c r="P43" s="17"/>
    </row>
    <row r="44" spans="2:16" s="643" customFormat="1" x14ac:dyDescent="0.3">
      <c r="B44" s="640"/>
      <c r="C44" s="639"/>
      <c r="D44" s="641"/>
      <c r="E44" s="638"/>
      <c r="F44" s="665"/>
      <c r="G44" s="17"/>
      <c r="H44" s="633" t="s">
        <v>53</v>
      </c>
      <c r="I44" s="17"/>
      <c r="J44" s="17"/>
      <c r="K44" s="17"/>
      <c r="L44" s="17"/>
      <c r="M44" s="17"/>
      <c r="N44" s="17"/>
      <c r="O44" s="17"/>
      <c r="P44" s="17"/>
    </row>
    <row r="45" spans="2:16" s="643" customFormat="1" x14ac:dyDescent="0.3">
      <c r="B45" s="640"/>
      <c r="C45" s="639"/>
      <c r="D45" s="641"/>
      <c r="E45" s="638"/>
      <c r="F45" s="665"/>
      <c r="G45" s="17"/>
      <c r="H45" s="633"/>
      <c r="I45" s="17"/>
      <c r="J45" s="17"/>
      <c r="K45" s="17"/>
      <c r="L45" s="17"/>
      <c r="M45" s="17"/>
      <c r="N45" s="17"/>
      <c r="O45" s="17"/>
      <c r="P45" s="17"/>
    </row>
    <row r="46" spans="2:16" s="643" customFormat="1" ht="14.5" thickBot="1" x14ac:dyDescent="0.35">
      <c r="B46" s="640"/>
      <c r="C46" s="663" t="s">
        <v>54</v>
      </c>
      <c r="D46" s="656"/>
      <c r="E46" s="638"/>
      <c r="G46" s="17"/>
      <c r="H46" s="633" t="s">
        <v>55</v>
      </c>
      <c r="I46" s="17"/>
      <c r="J46" s="17"/>
      <c r="K46" s="17"/>
      <c r="L46" s="17"/>
      <c r="M46" s="17"/>
      <c r="N46" s="17"/>
      <c r="O46" s="17"/>
      <c r="P46" s="17"/>
    </row>
    <row r="47" spans="2:16" s="643" customFormat="1" x14ac:dyDescent="0.3">
      <c r="B47" s="640"/>
      <c r="C47" s="654" t="s">
        <v>1133</v>
      </c>
      <c r="D47" s="14" t="s">
        <v>1147</v>
      </c>
      <c r="E47" s="638"/>
      <c r="G47" s="17"/>
      <c r="H47" s="633"/>
      <c r="I47" s="17"/>
      <c r="J47" s="17"/>
      <c r="K47" s="17"/>
      <c r="L47" s="17"/>
      <c r="M47" s="17"/>
      <c r="N47" s="17"/>
      <c r="O47" s="17"/>
      <c r="P47" s="17"/>
    </row>
    <row r="48" spans="2:16" s="643" customFormat="1" ht="14.5" x14ac:dyDescent="0.35">
      <c r="B48" s="640"/>
      <c r="C48" s="654" t="s">
        <v>1131</v>
      </c>
      <c r="D48" s="662" t="s">
        <v>1146</v>
      </c>
      <c r="E48" s="638"/>
      <c r="G48" s="17"/>
      <c r="H48" s="633"/>
      <c r="I48" s="17"/>
      <c r="J48" s="17"/>
      <c r="K48" s="17"/>
      <c r="L48" s="17"/>
      <c r="M48" s="17"/>
      <c r="N48" s="17"/>
      <c r="O48" s="17"/>
      <c r="P48" s="17"/>
    </row>
    <row r="49" spans="2:16" s="643" customFormat="1" ht="14.5" thickBot="1" x14ac:dyDescent="0.35">
      <c r="B49" s="640"/>
      <c r="C49" s="654" t="s">
        <v>1125</v>
      </c>
      <c r="D49" s="664"/>
      <c r="E49" s="638"/>
      <c r="G49" s="17"/>
      <c r="H49" s="633"/>
      <c r="I49" s="17"/>
      <c r="J49" s="17"/>
      <c r="K49" s="17"/>
      <c r="L49" s="17"/>
      <c r="M49" s="17"/>
      <c r="N49" s="17"/>
      <c r="O49" s="17"/>
      <c r="P49" s="17"/>
    </row>
    <row r="50" spans="2:16" s="643" customFormat="1" ht="14.5" thickBot="1" x14ac:dyDescent="0.35">
      <c r="B50" s="640"/>
      <c r="C50" s="663"/>
      <c r="D50" s="656"/>
      <c r="E50" s="638"/>
      <c r="G50" s="17"/>
      <c r="H50" s="633"/>
      <c r="I50" s="17"/>
      <c r="J50" s="17"/>
      <c r="K50" s="17"/>
      <c r="L50" s="17"/>
      <c r="M50" s="17"/>
      <c r="N50" s="17"/>
      <c r="O50" s="17"/>
      <c r="P50" s="17"/>
    </row>
    <row r="51" spans="2:16" s="643" customFormat="1" x14ac:dyDescent="0.3">
      <c r="B51" s="640"/>
      <c r="C51" s="654" t="s">
        <v>1133</v>
      </c>
      <c r="D51" s="14" t="s">
        <v>1145</v>
      </c>
      <c r="E51" s="638"/>
      <c r="G51" s="17"/>
      <c r="H51" s="633"/>
      <c r="I51" s="17"/>
      <c r="J51" s="17"/>
      <c r="K51" s="17"/>
      <c r="L51" s="17"/>
      <c r="M51" s="17"/>
      <c r="N51" s="17"/>
      <c r="O51" s="17"/>
      <c r="P51" s="17"/>
    </row>
    <row r="52" spans="2:16" s="643" customFormat="1" ht="14.5" x14ac:dyDescent="0.35">
      <c r="B52" s="640"/>
      <c r="C52" s="654" t="s">
        <v>1131</v>
      </c>
      <c r="D52" s="662" t="s">
        <v>1144</v>
      </c>
      <c r="E52" s="638"/>
      <c r="G52" s="17"/>
      <c r="H52" s="633"/>
      <c r="I52" s="17"/>
      <c r="J52" s="17"/>
      <c r="K52" s="17"/>
      <c r="L52" s="17"/>
      <c r="M52" s="17"/>
      <c r="N52" s="17"/>
      <c r="O52" s="17"/>
      <c r="P52" s="17"/>
    </row>
    <row r="53" spans="2:16" s="643" customFormat="1" ht="14.5" thickBot="1" x14ac:dyDescent="0.35">
      <c r="B53" s="640"/>
      <c r="C53" s="654" t="s">
        <v>1129</v>
      </c>
      <c r="D53" s="661">
        <v>42885</v>
      </c>
      <c r="E53" s="638"/>
      <c r="G53" s="17"/>
      <c r="H53" s="633"/>
      <c r="I53" s="17"/>
      <c r="J53" s="17"/>
      <c r="K53" s="17"/>
      <c r="L53" s="17"/>
      <c r="M53" s="17"/>
      <c r="N53" s="17"/>
      <c r="O53" s="17"/>
      <c r="P53" s="17"/>
    </row>
    <row r="54" spans="2:16" s="643" customFormat="1" ht="14.5" thickBot="1" x14ac:dyDescent="0.35">
      <c r="B54" s="640"/>
      <c r="C54" s="654"/>
      <c r="D54" s="656"/>
      <c r="E54" s="638"/>
      <c r="G54" s="17"/>
      <c r="H54" s="633"/>
      <c r="I54" s="17"/>
      <c r="J54" s="17"/>
      <c r="K54" s="17"/>
      <c r="L54" s="17"/>
      <c r="M54" s="17"/>
      <c r="N54" s="17"/>
      <c r="O54" s="17"/>
      <c r="P54" s="17"/>
    </row>
    <row r="55" spans="2:16" s="643" customFormat="1" x14ac:dyDescent="0.3">
      <c r="B55" s="640"/>
      <c r="C55" s="654" t="s">
        <v>1133</v>
      </c>
      <c r="D55" s="14" t="s">
        <v>1143</v>
      </c>
      <c r="E55" s="638"/>
      <c r="G55" s="17"/>
      <c r="H55" s="633"/>
      <c r="I55" s="17"/>
      <c r="J55" s="17"/>
      <c r="K55" s="17"/>
      <c r="L55" s="17"/>
      <c r="M55" s="17"/>
      <c r="N55" s="17"/>
      <c r="O55" s="17"/>
      <c r="P55" s="17"/>
    </row>
    <row r="56" spans="2:16" s="643" customFormat="1" ht="14.5" x14ac:dyDescent="0.35">
      <c r="B56" s="640"/>
      <c r="C56" s="654" t="s">
        <v>1131</v>
      </c>
      <c r="D56" s="662" t="s">
        <v>1142</v>
      </c>
      <c r="E56" s="638"/>
      <c r="G56" s="17"/>
      <c r="H56" s="633"/>
      <c r="I56" s="17"/>
      <c r="J56" s="17"/>
      <c r="K56" s="17"/>
      <c r="L56" s="17"/>
      <c r="M56" s="17"/>
      <c r="N56" s="17"/>
      <c r="O56" s="17"/>
      <c r="P56" s="17"/>
    </row>
    <row r="57" spans="2:16" s="643" customFormat="1" ht="14.5" thickBot="1" x14ac:dyDescent="0.35">
      <c r="B57" s="640"/>
      <c r="C57" s="654" t="s">
        <v>1129</v>
      </c>
      <c r="D57" s="661">
        <v>42885</v>
      </c>
      <c r="E57" s="638"/>
      <c r="G57" s="17"/>
      <c r="H57" s="633"/>
      <c r="I57" s="17"/>
      <c r="J57" s="17"/>
      <c r="K57" s="17"/>
      <c r="L57" s="17"/>
      <c r="M57" s="17"/>
      <c r="N57" s="17"/>
      <c r="O57" s="17"/>
      <c r="P57" s="17"/>
    </row>
    <row r="58" spans="2:16" s="643" customFormat="1" x14ac:dyDescent="0.3">
      <c r="B58" s="640"/>
      <c r="C58" s="654"/>
      <c r="D58" s="656"/>
      <c r="E58" s="638"/>
      <c r="G58" s="17"/>
      <c r="H58" s="633"/>
      <c r="I58" s="17"/>
      <c r="J58" s="17"/>
      <c r="K58" s="17"/>
      <c r="L58" s="17"/>
      <c r="M58" s="17"/>
      <c r="N58" s="17"/>
      <c r="O58" s="17"/>
      <c r="P58" s="17"/>
    </row>
    <row r="59" spans="2:16" s="643" customFormat="1" x14ac:dyDescent="0.3">
      <c r="B59" s="640"/>
      <c r="C59" s="654"/>
      <c r="D59" s="653" t="s">
        <v>1141</v>
      </c>
      <c r="E59" s="638"/>
      <c r="G59" s="17"/>
      <c r="H59" s="633"/>
      <c r="I59" s="17"/>
      <c r="J59" s="17"/>
      <c r="K59" s="17"/>
      <c r="L59" s="17"/>
      <c r="M59" s="17"/>
      <c r="N59" s="17"/>
      <c r="O59" s="17"/>
      <c r="P59" s="17"/>
    </row>
    <row r="60" spans="2:16" s="643" customFormat="1" ht="14.5" x14ac:dyDescent="0.35">
      <c r="B60" s="640"/>
      <c r="C60" s="654"/>
      <c r="D60" s="655" t="s">
        <v>1140</v>
      </c>
      <c r="E60" s="638"/>
      <c r="G60" s="17"/>
      <c r="H60" s="633"/>
      <c r="I60" s="17"/>
      <c r="J60" s="17"/>
      <c r="K60" s="17"/>
      <c r="L60" s="17"/>
      <c r="M60" s="17"/>
      <c r="N60" s="17"/>
      <c r="O60" s="17"/>
      <c r="P60" s="17"/>
    </row>
    <row r="61" spans="2:16" s="643" customFormat="1" x14ac:dyDescent="0.3">
      <c r="B61" s="640"/>
      <c r="C61" s="654"/>
      <c r="D61" s="660">
        <v>43101</v>
      </c>
      <c r="E61" s="638"/>
      <c r="G61" s="17"/>
      <c r="H61" s="633"/>
      <c r="I61" s="17"/>
      <c r="J61" s="17"/>
      <c r="K61" s="17"/>
      <c r="L61" s="17"/>
      <c r="M61" s="17"/>
      <c r="N61" s="17"/>
      <c r="O61" s="17"/>
      <c r="P61" s="17"/>
    </row>
    <row r="62" spans="2:16" s="643" customFormat="1" x14ac:dyDescent="0.3">
      <c r="B62" s="640"/>
      <c r="C62" s="654"/>
      <c r="D62" s="659"/>
      <c r="E62" s="638"/>
      <c r="G62" s="17"/>
      <c r="H62" s="633"/>
      <c r="I62" s="17"/>
      <c r="J62" s="17"/>
      <c r="K62" s="17"/>
      <c r="L62" s="17"/>
      <c r="M62" s="17"/>
      <c r="N62" s="17"/>
      <c r="O62" s="17"/>
      <c r="P62" s="17"/>
    </row>
    <row r="63" spans="2:16" s="643" customFormat="1" x14ac:dyDescent="0.3">
      <c r="B63" s="640"/>
      <c r="C63" s="654"/>
      <c r="D63" s="658" t="s">
        <v>1139</v>
      </c>
      <c r="E63" s="638"/>
      <c r="G63" s="17"/>
      <c r="H63" s="633"/>
      <c r="I63" s="17"/>
      <c r="J63" s="17"/>
      <c r="K63" s="17"/>
      <c r="L63" s="17"/>
      <c r="M63" s="17"/>
      <c r="N63" s="17"/>
      <c r="O63" s="17"/>
      <c r="P63" s="17"/>
    </row>
    <row r="64" spans="2:16" s="643" customFormat="1" ht="14.5" x14ac:dyDescent="0.35">
      <c r="B64" s="640"/>
      <c r="C64" s="654"/>
      <c r="D64" s="655" t="s">
        <v>1138</v>
      </c>
      <c r="E64" s="638"/>
      <c r="G64" s="17"/>
      <c r="H64" s="633"/>
      <c r="I64" s="17"/>
      <c r="J64" s="17"/>
      <c r="K64" s="17"/>
      <c r="L64" s="17"/>
      <c r="M64" s="17"/>
      <c r="N64" s="17"/>
      <c r="O64" s="17"/>
      <c r="P64" s="17"/>
    </row>
    <row r="65" spans="2:16" s="643" customFormat="1" x14ac:dyDescent="0.3">
      <c r="B65" s="640"/>
      <c r="C65" s="654"/>
      <c r="D65" s="653"/>
      <c r="E65" s="638"/>
      <c r="G65" s="17"/>
      <c r="H65" s="633"/>
      <c r="I65" s="17"/>
      <c r="J65" s="17"/>
      <c r="K65" s="17"/>
      <c r="L65" s="17"/>
      <c r="M65" s="17"/>
      <c r="N65" s="17"/>
      <c r="O65" s="17"/>
      <c r="P65" s="17"/>
    </row>
    <row r="66" spans="2:16" s="643" customFormat="1" x14ac:dyDescent="0.3">
      <c r="B66" s="640"/>
      <c r="C66" s="654"/>
      <c r="D66" s="656"/>
      <c r="E66" s="638"/>
      <c r="G66" s="17"/>
      <c r="H66" s="633"/>
      <c r="I66" s="17"/>
      <c r="J66" s="17"/>
      <c r="K66" s="17"/>
      <c r="L66" s="17"/>
      <c r="M66" s="17"/>
      <c r="N66" s="17"/>
      <c r="O66" s="17"/>
      <c r="P66" s="17"/>
    </row>
    <row r="67" spans="2:16" s="643" customFormat="1" x14ac:dyDescent="0.3">
      <c r="B67" s="640"/>
      <c r="C67" s="654"/>
      <c r="D67" s="653" t="s">
        <v>1137</v>
      </c>
      <c r="E67" s="638"/>
      <c r="G67" s="17"/>
      <c r="H67" s="633"/>
      <c r="I67" s="17"/>
      <c r="J67" s="17"/>
      <c r="K67" s="17"/>
      <c r="L67" s="17"/>
      <c r="M67" s="17"/>
      <c r="N67" s="17"/>
      <c r="O67" s="17"/>
      <c r="P67" s="17"/>
    </row>
    <row r="68" spans="2:16" s="643" customFormat="1" x14ac:dyDescent="0.3">
      <c r="B68" s="640"/>
      <c r="C68" s="654"/>
      <c r="D68" s="653" t="s">
        <v>1136</v>
      </c>
      <c r="E68" s="638"/>
      <c r="G68" s="17"/>
      <c r="H68" s="633"/>
      <c r="I68" s="17"/>
      <c r="J68" s="17"/>
      <c r="K68" s="17"/>
      <c r="L68" s="17"/>
      <c r="M68" s="17"/>
      <c r="N68" s="17"/>
      <c r="O68" s="17"/>
      <c r="P68" s="17"/>
    </row>
    <row r="69" spans="2:16" s="643" customFormat="1" x14ac:dyDescent="0.3">
      <c r="B69" s="640"/>
      <c r="C69" s="654"/>
      <c r="D69" s="653"/>
      <c r="E69" s="638"/>
      <c r="G69" s="17"/>
      <c r="H69" s="633"/>
      <c r="I69" s="17"/>
      <c r="J69" s="17"/>
      <c r="K69" s="17"/>
      <c r="L69" s="17"/>
      <c r="M69" s="17"/>
      <c r="N69" s="17"/>
      <c r="O69" s="17"/>
      <c r="P69" s="17"/>
    </row>
    <row r="70" spans="2:16" s="643" customFormat="1" x14ac:dyDescent="0.3">
      <c r="B70" s="640"/>
      <c r="C70" s="654"/>
      <c r="D70" s="656"/>
      <c r="E70" s="638"/>
      <c r="G70" s="17"/>
      <c r="H70" s="633"/>
      <c r="I70" s="17"/>
      <c r="J70" s="17"/>
      <c r="K70" s="17"/>
      <c r="L70" s="17"/>
      <c r="M70" s="17"/>
      <c r="N70" s="17"/>
      <c r="O70" s="17"/>
      <c r="P70" s="17"/>
    </row>
    <row r="71" spans="2:16" s="643" customFormat="1" x14ac:dyDescent="0.3">
      <c r="B71" s="640"/>
      <c r="C71" s="654"/>
      <c r="D71" s="653" t="s">
        <v>1135</v>
      </c>
      <c r="E71" s="638"/>
      <c r="G71" s="17"/>
      <c r="H71" s="633"/>
      <c r="I71" s="17"/>
      <c r="J71" s="17"/>
      <c r="K71" s="17"/>
      <c r="L71" s="17"/>
      <c r="M71" s="17"/>
      <c r="N71" s="17"/>
      <c r="O71" s="17"/>
      <c r="P71" s="17"/>
    </row>
    <row r="72" spans="2:16" s="643" customFormat="1" ht="14.5" x14ac:dyDescent="0.35">
      <c r="B72" s="640"/>
      <c r="C72" s="654"/>
      <c r="D72" s="645" t="s">
        <v>1134</v>
      </c>
      <c r="E72" s="638"/>
      <c r="G72" s="17"/>
      <c r="H72" s="633"/>
      <c r="I72" s="17"/>
      <c r="J72" s="17"/>
      <c r="K72" s="17"/>
      <c r="L72" s="17"/>
      <c r="M72" s="17"/>
      <c r="N72" s="17"/>
      <c r="O72" s="17"/>
      <c r="P72" s="17"/>
    </row>
    <row r="73" spans="2:16" s="643" customFormat="1" x14ac:dyDescent="0.3">
      <c r="B73" s="640"/>
      <c r="C73" s="654"/>
      <c r="D73" s="657">
        <v>42885</v>
      </c>
      <c r="E73" s="638"/>
      <c r="G73" s="17"/>
      <c r="H73" s="633"/>
      <c r="I73" s="17"/>
      <c r="J73" s="17"/>
      <c r="K73" s="17"/>
      <c r="L73" s="17"/>
      <c r="M73" s="17"/>
      <c r="N73" s="17"/>
      <c r="O73" s="17"/>
      <c r="P73" s="17"/>
    </row>
    <row r="74" spans="2:16" s="643" customFormat="1" x14ac:dyDescent="0.3">
      <c r="B74" s="640"/>
      <c r="C74" s="654"/>
      <c r="D74" s="656"/>
      <c r="E74" s="638"/>
      <c r="G74" s="17"/>
      <c r="H74" s="633"/>
      <c r="I74" s="17"/>
      <c r="J74" s="17"/>
      <c r="K74" s="17"/>
      <c r="L74" s="17"/>
      <c r="M74" s="17"/>
      <c r="N74" s="17"/>
      <c r="O74" s="17"/>
      <c r="P74" s="17"/>
    </row>
    <row r="75" spans="2:16" s="643" customFormat="1" x14ac:dyDescent="0.3">
      <c r="B75" s="640"/>
      <c r="C75" s="654" t="s">
        <v>1133</v>
      </c>
      <c r="D75" s="653" t="s">
        <v>1132</v>
      </c>
      <c r="E75" s="638"/>
      <c r="G75" s="17"/>
      <c r="H75" s="633"/>
      <c r="I75" s="17"/>
      <c r="J75" s="17"/>
      <c r="K75" s="17"/>
      <c r="L75" s="17"/>
      <c r="M75" s="17"/>
      <c r="N75" s="17"/>
      <c r="O75" s="17"/>
      <c r="P75" s="17"/>
    </row>
    <row r="76" spans="2:16" s="643" customFormat="1" ht="14.5" x14ac:dyDescent="0.35">
      <c r="B76" s="640"/>
      <c r="C76" s="654" t="s">
        <v>1131</v>
      </c>
      <c r="D76" s="655" t="s">
        <v>1130</v>
      </c>
      <c r="E76" s="638"/>
      <c r="G76" s="17"/>
      <c r="H76" s="633"/>
      <c r="I76" s="17"/>
      <c r="J76" s="17"/>
      <c r="K76" s="17"/>
      <c r="L76" s="17"/>
      <c r="M76" s="17"/>
      <c r="N76" s="17"/>
      <c r="O76" s="17"/>
      <c r="P76" s="17"/>
    </row>
    <row r="77" spans="2:16" s="643" customFormat="1" x14ac:dyDescent="0.3">
      <c r="B77" s="640"/>
      <c r="C77" s="654" t="s">
        <v>1129</v>
      </c>
      <c r="D77" s="653"/>
      <c r="E77" s="638"/>
      <c r="G77" s="17"/>
      <c r="H77" s="633"/>
      <c r="I77" s="17"/>
      <c r="J77" s="17"/>
      <c r="K77" s="17"/>
      <c r="L77" s="17"/>
      <c r="M77" s="17"/>
      <c r="N77" s="17"/>
      <c r="O77" s="17"/>
      <c r="P77" s="17"/>
    </row>
    <row r="78" spans="2:16" s="643" customFormat="1" ht="31.5" customHeight="1" x14ac:dyDescent="0.3">
      <c r="B78" s="696" t="s">
        <v>810</v>
      </c>
      <c r="C78" s="697"/>
      <c r="D78" s="652"/>
      <c r="E78" s="638"/>
      <c r="G78" s="17"/>
      <c r="H78" s="633" t="s">
        <v>56</v>
      </c>
      <c r="I78" s="17"/>
      <c r="J78" s="17"/>
      <c r="K78" s="17"/>
      <c r="L78" s="17"/>
      <c r="M78" s="17"/>
      <c r="N78" s="17"/>
      <c r="O78" s="17"/>
      <c r="P78" s="17"/>
    </row>
    <row r="79" spans="2:16" s="643" customFormat="1" ht="17" customHeight="1" x14ac:dyDescent="0.3">
      <c r="B79" s="647"/>
      <c r="C79" s="649" t="s">
        <v>1128</v>
      </c>
      <c r="D79" s="651" t="s">
        <v>1127</v>
      </c>
      <c r="E79" s="638"/>
      <c r="G79" s="17"/>
      <c r="H79" s="633"/>
      <c r="I79" s="17"/>
      <c r="J79" s="17"/>
      <c r="K79" s="17"/>
      <c r="L79" s="17"/>
      <c r="M79" s="17"/>
      <c r="N79" s="17"/>
      <c r="O79" s="17"/>
      <c r="P79" s="17"/>
    </row>
    <row r="80" spans="2:16" s="643" customFormat="1" ht="17" customHeight="1" x14ac:dyDescent="0.3">
      <c r="B80" s="647"/>
      <c r="C80" s="649" t="s">
        <v>1126</v>
      </c>
      <c r="D80" s="650" t="s">
        <v>894</v>
      </c>
      <c r="E80" s="638"/>
      <c r="G80" s="17"/>
      <c r="H80" s="633"/>
      <c r="I80" s="17"/>
      <c r="J80" s="17"/>
      <c r="K80" s="17"/>
      <c r="L80" s="17"/>
      <c r="M80" s="17"/>
      <c r="N80" s="17"/>
      <c r="O80" s="17"/>
      <c r="P80" s="17"/>
    </row>
    <row r="81" spans="1:16" s="643" customFormat="1" ht="17" customHeight="1" x14ac:dyDescent="0.3">
      <c r="B81" s="647"/>
      <c r="C81" s="649" t="s">
        <v>1125</v>
      </c>
      <c r="D81" s="648" t="s">
        <v>895</v>
      </c>
      <c r="E81" s="638"/>
      <c r="G81" s="17"/>
      <c r="H81" s="633"/>
      <c r="I81" s="17"/>
      <c r="J81" s="17"/>
      <c r="K81" s="17"/>
      <c r="L81" s="17"/>
      <c r="M81" s="17"/>
      <c r="N81" s="17"/>
      <c r="O81" s="17"/>
      <c r="P81" s="17"/>
    </row>
    <row r="82" spans="1:16" s="643" customFormat="1" ht="17" customHeight="1" x14ac:dyDescent="0.3">
      <c r="B82" s="647"/>
      <c r="C82" s="646"/>
      <c r="D82" s="644"/>
      <c r="E82" s="638"/>
      <c r="G82" s="17"/>
      <c r="H82" s="633"/>
      <c r="I82" s="17"/>
      <c r="J82" s="17"/>
      <c r="K82" s="17"/>
      <c r="L82" s="17"/>
      <c r="M82" s="17"/>
      <c r="N82" s="17"/>
      <c r="O82" s="17"/>
      <c r="P82" s="17"/>
    </row>
    <row r="83" spans="1:16" s="643" customFormat="1" ht="3.5" customHeight="1" x14ac:dyDescent="0.3">
      <c r="B83" s="640"/>
      <c r="C83" s="639"/>
      <c r="D83" s="644"/>
      <c r="E83" s="638"/>
      <c r="G83" s="17"/>
      <c r="H83" s="633"/>
      <c r="I83" s="17"/>
      <c r="J83" s="17"/>
      <c r="K83" s="17"/>
      <c r="L83" s="17"/>
      <c r="M83" s="17"/>
      <c r="N83" s="17"/>
      <c r="O83" s="17"/>
      <c r="P83" s="17"/>
    </row>
    <row r="84" spans="1:16" s="643" customFormat="1" ht="27.5" customHeight="1" x14ac:dyDescent="0.3">
      <c r="B84" s="696" t="s">
        <v>811</v>
      </c>
      <c r="C84" s="697"/>
      <c r="D84" s="644"/>
      <c r="E84" s="638"/>
      <c r="G84" s="17"/>
      <c r="H84" s="633"/>
      <c r="I84" s="17"/>
      <c r="J84" s="17"/>
      <c r="K84" s="17"/>
      <c r="L84" s="17"/>
      <c r="M84" s="17"/>
      <c r="N84" s="17"/>
      <c r="O84" s="17"/>
      <c r="P84" s="17"/>
    </row>
    <row r="85" spans="1:16" s="643" customFormat="1" ht="15" customHeight="1" thickBot="1" x14ac:dyDescent="0.35">
      <c r="B85" s="696"/>
      <c r="C85" s="697"/>
      <c r="D85" s="641"/>
      <c r="E85" s="638"/>
      <c r="G85" s="17"/>
      <c r="H85" s="633" t="s">
        <v>63</v>
      </c>
      <c r="I85" s="17"/>
      <c r="J85" s="17"/>
      <c r="K85" s="17"/>
      <c r="L85" s="17"/>
      <c r="M85" s="17"/>
      <c r="N85" s="17"/>
      <c r="O85" s="17"/>
      <c r="P85" s="17"/>
    </row>
    <row r="86" spans="1:16" s="643" customFormat="1" ht="14.5" thickBot="1" x14ac:dyDescent="0.35">
      <c r="B86" s="640"/>
      <c r="C86" s="639" t="s">
        <v>57</v>
      </c>
      <c r="D86" s="453" t="s">
        <v>1124</v>
      </c>
      <c r="E86" s="638"/>
      <c r="G86" s="17"/>
      <c r="H86" s="633" t="s">
        <v>64</v>
      </c>
      <c r="I86" s="17"/>
      <c r="J86" s="17"/>
      <c r="K86" s="17"/>
      <c r="L86" s="17"/>
      <c r="M86" s="17"/>
      <c r="N86" s="17"/>
      <c r="O86" s="17"/>
      <c r="P86" s="17"/>
    </row>
    <row r="87" spans="1:16" s="643" customFormat="1" ht="15" thickBot="1" x14ac:dyDescent="0.4">
      <c r="B87" s="640"/>
      <c r="C87" s="639" t="s">
        <v>59</v>
      </c>
      <c r="D87" s="454" t="s">
        <v>1123</v>
      </c>
      <c r="E87" s="638"/>
      <c r="G87" s="17"/>
      <c r="H87" s="633" t="s">
        <v>65</v>
      </c>
      <c r="I87" s="17"/>
      <c r="J87" s="17"/>
      <c r="K87" s="17"/>
      <c r="L87" s="17"/>
      <c r="M87" s="17"/>
      <c r="N87" s="17"/>
      <c r="O87" s="17"/>
      <c r="P87" s="17"/>
    </row>
    <row r="88" spans="1:16" s="643" customFormat="1" ht="14.5" thickBot="1" x14ac:dyDescent="0.35">
      <c r="B88" s="640"/>
      <c r="C88" s="639" t="s">
        <v>61</v>
      </c>
      <c r="D88" s="455">
        <v>42885</v>
      </c>
      <c r="E88" s="638"/>
      <c r="G88" s="17"/>
      <c r="H88" s="633" t="s">
        <v>66</v>
      </c>
      <c r="I88" s="17"/>
      <c r="J88" s="17"/>
      <c r="K88" s="17"/>
      <c r="L88" s="17"/>
      <c r="M88" s="17"/>
      <c r="N88" s="17"/>
      <c r="O88" s="17"/>
      <c r="P88" s="17"/>
    </row>
    <row r="89" spans="1:16" s="643" customFormat="1" ht="14.5" thickBot="1" x14ac:dyDescent="0.35">
      <c r="B89" s="640"/>
      <c r="C89" s="642" t="s">
        <v>262</v>
      </c>
      <c r="D89" s="641"/>
      <c r="E89" s="638"/>
      <c r="G89" s="17"/>
      <c r="H89" s="633" t="s">
        <v>67</v>
      </c>
      <c r="I89" s="17"/>
      <c r="J89" s="17"/>
      <c r="K89" s="17"/>
      <c r="L89" s="17"/>
      <c r="M89" s="17"/>
      <c r="N89" s="17"/>
      <c r="O89" s="17"/>
      <c r="P89" s="17"/>
    </row>
    <row r="90" spans="1:16" s="643" customFormat="1" x14ac:dyDescent="0.3">
      <c r="B90" s="640"/>
      <c r="C90" s="639" t="s">
        <v>57</v>
      </c>
      <c r="D90" s="14" t="s">
        <v>1122</v>
      </c>
      <c r="E90" s="638"/>
      <c r="G90" s="17"/>
      <c r="H90" s="633" t="s">
        <v>68</v>
      </c>
      <c r="I90" s="17"/>
      <c r="J90" s="17"/>
      <c r="K90" s="17"/>
      <c r="L90" s="17"/>
      <c r="M90" s="17"/>
      <c r="N90" s="17"/>
      <c r="O90" s="17"/>
      <c r="P90" s="17"/>
    </row>
    <row r="91" spans="1:16" s="643" customFormat="1" ht="14.5" x14ac:dyDescent="0.35">
      <c r="B91" s="640"/>
      <c r="C91" s="639" t="s">
        <v>59</v>
      </c>
      <c r="D91" s="452" t="s">
        <v>896</v>
      </c>
      <c r="E91" s="638"/>
      <c r="G91" s="17"/>
      <c r="H91" s="633" t="s">
        <v>69</v>
      </c>
      <c r="I91" s="17"/>
      <c r="J91" s="17"/>
      <c r="K91" s="17"/>
      <c r="L91" s="17"/>
      <c r="M91" s="17"/>
      <c r="N91" s="17"/>
      <c r="O91" s="17"/>
      <c r="P91" s="17"/>
    </row>
    <row r="92" spans="1:16" ht="14.5" thickBot="1" x14ac:dyDescent="0.35">
      <c r="A92" s="643"/>
      <c r="B92" s="640"/>
      <c r="C92" s="639" t="s">
        <v>61</v>
      </c>
      <c r="D92" s="15">
        <v>42885</v>
      </c>
      <c r="E92" s="638"/>
      <c r="H92" s="633" t="s">
        <v>70</v>
      </c>
    </row>
    <row r="93" spans="1:16" ht="14.5" thickBot="1" x14ac:dyDescent="0.35">
      <c r="B93" s="640"/>
      <c r="C93" s="642" t="s">
        <v>204</v>
      </c>
      <c r="D93" s="641"/>
      <c r="E93" s="638"/>
      <c r="H93" s="633" t="s">
        <v>71</v>
      </c>
    </row>
    <row r="94" spans="1:16" x14ac:dyDescent="0.3">
      <c r="B94" s="640"/>
      <c r="C94" s="639" t="s">
        <v>57</v>
      </c>
      <c r="D94" s="14" t="s">
        <v>1121</v>
      </c>
      <c r="E94" s="638"/>
      <c r="H94" s="633" t="s">
        <v>72</v>
      </c>
    </row>
    <row r="95" spans="1:16" ht="14.5" x14ac:dyDescent="0.35">
      <c r="B95" s="640"/>
      <c r="C95" s="639" t="s">
        <v>59</v>
      </c>
      <c r="D95" s="452" t="s">
        <v>898</v>
      </c>
      <c r="E95" s="638"/>
      <c r="H95" s="633" t="s">
        <v>73</v>
      </c>
    </row>
    <row r="96" spans="1:16" ht="14.5" thickBot="1" x14ac:dyDescent="0.35">
      <c r="B96" s="640"/>
      <c r="C96" s="639" t="s">
        <v>61</v>
      </c>
      <c r="D96" s="15">
        <v>42885</v>
      </c>
      <c r="E96" s="638"/>
      <c r="H96" s="633" t="s">
        <v>74</v>
      </c>
    </row>
    <row r="97" spans="2:8" ht="14.5" thickBot="1" x14ac:dyDescent="0.35">
      <c r="B97" s="640"/>
      <c r="C97" s="642" t="s">
        <v>204</v>
      </c>
      <c r="D97" s="641"/>
      <c r="E97" s="638"/>
      <c r="H97" s="633" t="s">
        <v>75</v>
      </c>
    </row>
    <row r="98" spans="2:8" x14ac:dyDescent="0.3">
      <c r="B98" s="640"/>
      <c r="C98" s="639" t="s">
        <v>57</v>
      </c>
      <c r="D98" s="14" t="s">
        <v>1120</v>
      </c>
      <c r="E98" s="638"/>
      <c r="H98" s="633" t="s">
        <v>76</v>
      </c>
    </row>
    <row r="99" spans="2:8" ht="14.5" x14ac:dyDescent="0.35">
      <c r="B99" s="640"/>
      <c r="C99" s="639" t="s">
        <v>59</v>
      </c>
      <c r="D99" s="452" t="s">
        <v>897</v>
      </c>
      <c r="E99" s="638"/>
      <c r="H99" s="633" t="s">
        <v>77</v>
      </c>
    </row>
    <row r="100" spans="2:8" ht="14.5" thickBot="1" x14ac:dyDescent="0.35">
      <c r="B100" s="640"/>
      <c r="C100" s="639" t="s">
        <v>61</v>
      </c>
      <c r="D100" s="15">
        <v>42885</v>
      </c>
      <c r="E100" s="638"/>
      <c r="H100" s="633" t="s">
        <v>78</v>
      </c>
    </row>
    <row r="101" spans="2:8" ht="14.5" thickBot="1" x14ac:dyDescent="0.35">
      <c r="B101" s="640"/>
      <c r="C101" s="642" t="s">
        <v>204</v>
      </c>
      <c r="D101" s="641"/>
      <c r="E101" s="638"/>
      <c r="H101" s="633" t="s">
        <v>79</v>
      </c>
    </row>
    <row r="102" spans="2:8" x14ac:dyDescent="0.3">
      <c r="B102" s="640"/>
      <c r="C102" s="639" t="s">
        <v>57</v>
      </c>
      <c r="D102" s="14"/>
      <c r="E102" s="638"/>
      <c r="H102" s="633" t="s">
        <v>80</v>
      </c>
    </row>
    <row r="103" spans="2:8" x14ac:dyDescent="0.3">
      <c r="B103" s="640"/>
      <c r="C103" s="639" t="s">
        <v>59</v>
      </c>
      <c r="D103" s="12"/>
      <c r="E103" s="638"/>
      <c r="H103" s="633" t="s">
        <v>81</v>
      </c>
    </row>
    <row r="104" spans="2:8" ht="14.5" thickBot="1" x14ac:dyDescent="0.35">
      <c r="B104" s="640"/>
      <c r="C104" s="639" t="s">
        <v>61</v>
      </c>
      <c r="D104" s="15"/>
      <c r="E104" s="638"/>
      <c r="H104" s="633" t="s">
        <v>82</v>
      </c>
    </row>
    <row r="105" spans="2:8" ht="14.5" thickBot="1" x14ac:dyDescent="0.35">
      <c r="B105" s="637"/>
      <c r="C105" s="636"/>
      <c r="D105" s="635"/>
      <c r="E105" s="634"/>
      <c r="H105" s="633" t="s">
        <v>83</v>
      </c>
    </row>
    <row r="106" spans="2:8" x14ac:dyDescent="0.3">
      <c r="H106" s="633" t="s">
        <v>84</v>
      </c>
    </row>
    <row r="107" spans="2:8" ht="14.5" customHeight="1" x14ac:dyDescent="0.3">
      <c r="H107" s="633" t="s">
        <v>85</v>
      </c>
    </row>
    <row r="108" spans="2:8" x14ac:dyDescent="0.3">
      <c r="H108" s="633" t="s">
        <v>86</v>
      </c>
    </row>
    <row r="109" spans="2:8" ht="14" customHeight="1" x14ac:dyDescent="0.3">
      <c r="H109" s="633" t="s">
        <v>87</v>
      </c>
    </row>
    <row r="110" spans="2:8" x14ac:dyDescent="0.3">
      <c r="H110" s="633" t="s">
        <v>88</v>
      </c>
    </row>
    <row r="111" spans="2:8" x14ac:dyDescent="0.3">
      <c r="H111" s="633" t="s">
        <v>89</v>
      </c>
    </row>
    <row r="112" spans="2:8" ht="14" customHeight="1" x14ac:dyDescent="0.3">
      <c r="H112" s="633" t="s">
        <v>90</v>
      </c>
    </row>
    <row r="113" spans="8:8" x14ac:dyDescent="0.3">
      <c r="H113" s="633" t="s">
        <v>91</v>
      </c>
    </row>
    <row r="114" spans="8:8" x14ac:dyDescent="0.3">
      <c r="H114" s="633" t="s">
        <v>92</v>
      </c>
    </row>
    <row r="115" spans="8:8" x14ac:dyDescent="0.3">
      <c r="H115" s="633" t="s">
        <v>93</v>
      </c>
    </row>
    <row r="116" spans="8:8" x14ac:dyDescent="0.3">
      <c r="H116" s="633" t="s">
        <v>94</v>
      </c>
    </row>
    <row r="117" spans="8:8" x14ac:dyDescent="0.3">
      <c r="H117" s="633" t="s">
        <v>95</v>
      </c>
    </row>
    <row r="118" spans="8:8" x14ac:dyDescent="0.3">
      <c r="H118" s="633" t="s">
        <v>96</v>
      </c>
    </row>
    <row r="119" spans="8:8" x14ac:dyDescent="0.3">
      <c r="H119" s="633" t="s">
        <v>97</v>
      </c>
    </row>
    <row r="120" spans="8:8" x14ac:dyDescent="0.3">
      <c r="H120" s="633" t="s">
        <v>98</v>
      </c>
    </row>
    <row r="121" spans="8:8" x14ac:dyDescent="0.3">
      <c r="H121" s="633" t="s">
        <v>99</v>
      </c>
    </row>
    <row r="122" spans="8:8" x14ac:dyDescent="0.3">
      <c r="H122" s="633" t="s">
        <v>100</v>
      </c>
    </row>
    <row r="123" spans="8:8" x14ac:dyDescent="0.3">
      <c r="H123" s="633" t="s">
        <v>101</v>
      </c>
    </row>
    <row r="124" spans="8:8" x14ac:dyDescent="0.3">
      <c r="H124" s="633" t="s">
        <v>102</v>
      </c>
    </row>
    <row r="125" spans="8:8" x14ac:dyDescent="0.3">
      <c r="H125" s="633" t="s">
        <v>103</v>
      </c>
    </row>
    <row r="126" spans="8:8" x14ac:dyDescent="0.3">
      <c r="H126" s="633" t="s">
        <v>104</v>
      </c>
    </row>
    <row r="127" spans="8:8" x14ac:dyDescent="0.3">
      <c r="H127" s="633" t="s">
        <v>105</v>
      </c>
    </row>
    <row r="128" spans="8:8" x14ac:dyDescent="0.3">
      <c r="H128" s="633" t="s">
        <v>106</v>
      </c>
    </row>
    <row r="129" spans="8:8" x14ac:dyDescent="0.3">
      <c r="H129" s="633" t="s">
        <v>107</v>
      </c>
    </row>
    <row r="130" spans="8:8" x14ac:dyDescent="0.3">
      <c r="H130" s="633" t="s">
        <v>108</v>
      </c>
    </row>
    <row r="131" spans="8:8" x14ac:dyDescent="0.3">
      <c r="H131" s="633" t="s">
        <v>109</v>
      </c>
    </row>
    <row r="132" spans="8:8" x14ac:dyDescent="0.3">
      <c r="H132" s="633" t="s">
        <v>110</v>
      </c>
    </row>
    <row r="133" spans="8:8" x14ac:dyDescent="0.3">
      <c r="H133" s="633" t="s">
        <v>111</v>
      </c>
    </row>
    <row r="134" spans="8:8" x14ac:dyDescent="0.3">
      <c r="H134" s="633" t="s">
        <v>112</v>
      </c>
    </row>
    <row r="135" spans="8:8" x14ac:dyDescent="0.3">
      <c r="H135" s="633" t="s">
        <v>113</v>
      </c>
    </row>
    <row r="136" spans="8:8" x14ac:dyDescent="0.3">
      <c r="H136" s="633" t="s">
        <v>114</v>
      </c>
    </row>
    <row r="137" spans="8:8" x14ac:dyDescent="0.3">
      <c r="H137" s="633" t="s">
        <v>115</v>
      </c>
    </row>
    <row r="138" spans="8:8" x14ac:dyDescent="0.3">
      <c r="H138" s="633" t="s">
        <v>116</v>
      </c>
    </row>
    <row r="139" spans="8:8" x14ac:dyDescent="0.3">
      <c r="H139" s="633" t="s">
        <v>117</v>
      </c>
    </row>
    <row r="140" spans="8:8" x14ac:dyDescent="0.3">
      <c r="H140" s="633" t="s">
        <v>118</v>
      </c>
    </row>
    <row r="141" spans="8:8" x14ac:dyDescent="0.3">
      <c r="H141" s="633" t="s">
        <v>119</v>
      </c>
    </row>
    <row r="142" spans="8:8" x14ac:dyDescent="0.3">
      <c r="H142" s="633" t="s">
        <v>120</v>
      </c>
    </row>
    <row r="143" spans="8:8" x14ac:dyDescent="0.3">
      <c r="H143" s="633" t="s">
        <v>121</v>
      </c>
    </row>
    <row r="144" spans="8:8" x14ac:dyDescent="0.3">
      <c r="H144" s="633" t="s">
        <v>122</v>
      </c>
    </row>
    <row r="145" spans="8:8" x14ac:dyDescent="0.3">
      <c r="H145" s="633" t="s">
        <v>123</v>
      </c>
    </row>
    <row r="146" spans="8:8" x14ac:dyDescent="0.3">
      <c r="H146" s="633" t="s">
        <v>124</v>
      </c>
    </row>
    <row r="147" spans="8:8" x14ac:dyDescent="0.3">
      <c r="H147" s="633" t="s">
        <v>125</v>
      </c>
    </row>
    <row r="148" spans="8:8" x14ac:dyDescent="0.3">
      <c r="H148" s="633" t="s">
        <v>126</v>
      </c>
    </row>
    <row r="149" spans="8:8" x14ac:dyDescent="0.3">
      <c r="H149" s="633" t="s">
        <v>127</v>
      </c>
    </row>
    <row r="150" spans="8:8" x14ac:dyDescent="0.3">
      <c r="H150" s="633" t="s">
        <v>128</v>
      </c>
    </row>
    <row r="151" spans="8:8" x14ac:dyDescent="0.3">
      <c r="H151" s="633" t="s">
        <v>129</v>
      </c>
    </row>
    <row r="152" spans="8:8" x14ac:dyDescent="0.3">
      <c r="H152" s="633" t="s">
        <v>130</v>
      </c>
    </row>
    <row r="153" spans="8:8" x14ac:dyDescent="0.3">
      <c r="H153" s="633" t="s">
        <v>131</v>
      </c>
    </row>
    <row r="154" spans="8:8" x14ac:dyDescent="0.3">
      <c r="H154" s="633" t="s">
        <v>132</v>
      </c>
    </row>
    <row r="155" spans="8:8" x14ac:dyDescent="0.3">
      <c r="H155" s="633" t="s">
        <v>133</v>
      </c>
    </row>
    <row r="156" spans="8:8" x14ac:dyDescent="0.3">
      <c r="H156" s="633" t="s">
        <v>134</v>
      </c>
    </row>
    <row r="157" spans="8:8" x14ac:dyDescent="0.3">
      <c r="H157" s="633" t="s">
        <v>135</v>
      </c>
    </row>
    <row r="158" spans="8:8" x14ac:dyDescent="0.3">
      <c r="H158" s="633" t="s">
        <v>136</v>
      </c>
    </row>
    <row r="159" spans="8:8" x14ac:dyDescent="0.3">
      <c r="H159" s="633" t="s">
        <v>137</v>
      </c>
    </row>
    <row r="160" spans="8:8" x14ac:dyDescent="0.3">
      <c r="H160" s="633" t="s">
        <v>138</v>
      </c>
    </row>
    <row r="161" spans="8:8" x14ac:dyDescent="0.3">
      <c r="H161" s="633" t="s">
        <v>139</v>
      </c>
    </row>
    <row r="162" spans="8:8" x14ac:dyDescent="0.3">
      <c r="H162" s="633" t="s">
        <v>140</v>
      </c>
    </row>
    <row r="163" spans="8:8" x14ac:dyDescent="0.3">
      <c r="H163" s="633" t="s">
        <v>141</v>
      </c>
    </row>
    <row r="164" spans="8:8" x14ac:dyDescent="0.3">
      <c r="H164" s="633" t="s">
        <v>142</v>
      </c>
    </row>
    <row r="165" spans="8:8" x14ac:dyDescent="0.3">
      <c r="H165" s="633" t="s">
        <v>143</v>
      </c>
    </row>
    <row r="166" spans="8:8" x14ac:dyDescent="0.3">
      <c r="H166" s="633" t="s">
        <v>144</v>
      </c>
    </row>
    <row r="167" spans="8:8" x14ac:dyDescent="0.3">
      <c r="H167" s="633" t="s">
        <v>145</v>
      </c>
    </row>
    <row r="168" spans="8:8" x14ac:dyDescent="0.3">
      <c r="H168" s="633" t="s">
        <v>146</v>
      </c>
    </row>
    <row r="169" spans="8:8" x14ac:dyDescent="0.3">
      <c r="H169" s="633" t="s">
        <v>147</v>
      </c>
    </row>
    <row r="170" spans="8:8" x14ac:dyDescent="0.3">
      <c r="H170" s="633" t="s">
        <v>148</v>
      </c>
    </row>
    <row r="171" spans="8:8" x14ac:dyDescent="0.3">
      <c r="H171" s="633" t="s">
        <v>149</v>
      </c>
    </row>
    <row r="172" spans="8:8" x14ac:dyDescent="0.3">
      <c r="H172" s="633" t="s">
        <v>150</v>
      </c>
    </row>
    <row r="173" spans="8:8" x14ac:dyDescent="0.3">
      <c r="H173" s="633" t="s">
        <v>151</v>
      </c>
    </row>
    <row r="174" spans="8:8" x14ac:dyDescent="0.3">
      <c r="H174" s="633" t="s">
        <v>152</v>
      </c>
    </row>
    <row r="175" spans="8:8" x14ac:dyDescent="0.3">
      <c r="H175" s="633" t="s">
        <v>153</v>
      </c>
    </row>
    <row r="176" spans="8:8" x14ac:dyDescent="0.3">
      <c r="H176" s="633" t="s">
        <v>154</v>
      </c>
    </row>
    <row r="177" spans="8:8" x14ac:dyDescent="0.3">
      <c r="H177" s="633" t="s">
        <v>155</v>
      </c>
    </row>
    <row r="178" spans="8:8" x14ac:dyDescent="0.3">
      <c r="H178" s="633" t="s">
        <v>156</v>
      </c>
    </row>
    <row r="179" spans="8:8" x14ac:dyDescent="0.3">
      <c r="H179" s="633" t="s">
        <v>157</v>
      </c>
    </row>
    <row r="180" spans="8:8" x14ac:dyDescent="0.3">
      <c r="H180" s="633" t="s">
        <v>158</v>
      </c>
    </row>
    <row r="181" spans="8:8" x14ac:dyDescent="0.3">
      <c r="H181" s="633" t="s">
        <v>159</v>
      </c>
    </row>
    <row r="182" spans="8:8" x14ac:dyDescent="0.3">
      <c r="H182" s="633" t="s">
        <v>160</v>
      </c>
    </row>
    <row r="183" spans="8:8" x14ac:dyDescent="0.3">
      <c r="H183" s="633" t="s">
        <v>161</v>
      </c>
    </row>
    <row r="184" spans="8:8" x14ac:dyDescent="0.3">
      <c r="H184" s="633" t="s">
        <v>162</v>
      </c>
    </row>
    <row r="185" spans="8:8" x14ac:dyDescent="0.3">
      <c r="H185" s="633" t="s">
        <v>163</v>
      </c>
    </row>
    <row r="186" spans="8:8" x14ac:dyDescent="0.3">
      <c r="H186" s="633" t="s">
        <v>164</v>
      </c>
    </row>
    <row r="187" spans="8:8" x14ac:dyDescent="0.3">
      <c r="H187" s="633" t="s">
        <v>165</v>
      </c>
    </row>
    <row r="188" spans="8:8" x14ac:dyDescent="0.3">
      <c r="H188" s="633" t="s">
        <v>166</v>
      </c>
    </row>
    <row r="189" spans="8:8" x14ac:dyDescent="0.3">
      <c r="H189" s="633" t="s">
        <v>167</v>
      </c>
    </row>
    <row r="190" spans="8:8" x14ac:dyDescent="0.3">
      <c r="H190" s="633" t="s">
        <v>168</v>
      </c>
    </row>
    <row r="191" spans="8:8" x14ac:dyDescent="0.3">
      <c r="H191" s="633" t="s">
        <v>169</v>
      </c>
    </row>
    <row r="192" spans="8:8" x14ac:dyDescent="0.3">
      <c r="H192" s="633" t="s">
        <v>170</v>
      </c>
    </row>
    <row r="193" spans="8:8" x14ac:dyDescent="0.3">
      <c r="H193" s="633" t="s">
        <v>171</v>
      </c>
    </row>
    <row r="194" spans="8:8" x14ac:dyDescent="0.3">
      <c r="H194" s="633" t="s">
        <v>172</v>
      </c>
    </row>
    <row r="195" spans="8:8" x14ac:dyDescent="0.3">
      <c r="H195" s="633" t="s">
        <v>173</v>
      </c>
    </row>
    <row r="196" spans="8:8" x14ac:dyDescent="0.3">
      <c r="H196" s="633" t="s">
        <v>174</v>
      </c>
    </row>
    <row r="197" spans="8:8" x14ac:dyDescent="0.3">
      <c r="H197" s="633" t="s">
        <v>175</v>
      </c>
    </row>
    <row r="198" spans="8:8" x14ac:dyDescent="0.3">
      <c r="H198" s="633" t="s">
        <v>176</v>
      </c>
    </row>
    <row r="199" spans="8:8" x14ac:dyDescent="0.3">
      <c r="H199" s="633" t="s">
        <v>177</v>
      </c>
    </row>
    <row r="200" spans="8:8" x14ac:dyDescent="0.3">
      <c r="H200" s="633" t="s">
        <v>178</v>
      </c>
    </row>
    <row r="201" spans="8:8" x14ac:dyDescent="0.3">
      <c r="H201" s="633" t="s">
        <v>179</v>
      </c>
    </row>
    <row r="202" spans="8:8" x14ac:dyDescent="0.3">
      <c r="H202" s="633" t="s">
        <v>180</v>
      </c>
    </row>
    <row r="203" spans="8:8" x14ac:dyDescent="0.3">
      <c r="H203" s="633" t="s">
        <v>181</v>
      </c>
    </row>
    <row r="204" spans="8:8" x14ac:dyDescent="0.3">
      <c r="H204" s="633" t="s">
        <v>182</v>
      </c>
    </row>
    <row r="205" spans="8:8" x14ac:dyDescent="0.3">
      <c r="H205" s="633" t="s">
        <v>183</v>
      </c>
    </row>
    <row r="206" spans="8:8" x14ac:dyDescent="0.3">
      <c r="H206" s="633" t="s">
        <v>184</v>
      </c>
    </row>
    <row r="207" spans="8:8" x14ac:dyDescent="0.3">
      <c r="H207" s="633" t="s">
        <v>185</v>
      </c>
    </row>
    <row r="208" spans="8:8" x14ac:dyDescent="0.3">
      <c r="H208" s="633" t="s">
        <v>186</v>
      </c>
    </row>
    <row r="209" spans="8:8" x14ac:dyDescent="0.3">
      <c r="H209" s="633" t="s">
        <v>187</v>
      </c>
    </row>
    <row r="210" spans="8:8" x14ac:dyDescent="0.3">
      <c r="H210" s="633" t="s">
        <v>188</v>
      </c>
    </row>
    <row r="211" spans="8:8" x14ac:dyDescent="0.3">
      <c r="H211" s="633" t="s">
        <v>189</v>
      </c>
    </row>
    <row r="212" spans="8:8" x14ac:dyDescent="0.3">
      <c r="H212" s="633" t="s">
        <v>190</v>
      </c>
    </row>
    <row r="213" spans="8:8" x14ac:dyDescent="0.3">
      <c r="H213" s="633" t="s">
        <v>191</v>
      </c>
    </row>
    <row r="214" spans="8:8" x14ac:dyDescent="0.3">
      <c r="H214" s="633" t="s">
        <v>192</v>
      </c>
    </row>
    <row r="215" spans="8:8" x14ac:dyDescent="0.3">
      <c r="H215" s="633" t="s">
        <v>193</v>
      </c>
    </row>
    <row r="216" spans="8:8" x14ac:dyDescent="0.3">
      <c r="H216" s="633" t="s">
        <v>194</v>
      </c>
    </row>
    <row r="217" spans="8:8" x14ac:dyDescent="0.3">
      <c r="H217" s="633" t="s">
        <v>195</v>
      </c>
    </row>
    <row r="218" spans="8:8" x14ac:dyDescent="0.3">
      <c r="H218" s="633" t="s">
        <v>196</v>
      </c>
    </row>
    <row r="219" spans="8:8" x14ac:dyDescent="0.3">
      <c r="H219" s="633" t="s">
        <v>197</v>
      </c>
    </row>
    <row r="220" spans="8:8" x14ac:dyDescent="0.3">
      <c r="H220" s="633" t="s">
        <v>198</v>
      </c>
    </row>
    <row r="221" spans="8:8" x14ac:dyDescent="0.3">
      <c r="H221" s="633" t="s">
        <v>199</v>
      </c>
    </row>
    <row r="222" spans="8:8" x14ac:dyDescent="0.3">
      <c r="H222" s="633" t="s">
        <v>200</v>
      </c>
    </row>
  </sheetData>
  <mergeCells count="13">
    <mergeCell ref="D28:D29"/>
    <mergeCell ref="B84:C85"/>
    <mergeCell ref="D23:D24"/>
    <mergeCell ref="D30:D31"/>
    <mergeCell ref="B16:C16"/>
    <mergeCell ref="B27:C27"/>
    <mergeCell ref="B78:C78"/>
    <mergeCell ref="B26:C26"/>
    <mergeCell ref="B19:C19"/>
    <mergeCell ref="B23:C24"/>
    <mergeCell ref="B25:C25"/>
    <mergeCell ref="B30:C30"/>
    <mergeCell ref="B42:C43"/>
  </mergeCells>
  <dataValidations count="8">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type="list" allowBlank="1" showInputMessage="1" showErrorMessage="1" sqref="IV65571:IV65575 D65571:D65575" xr:uid="{00000000-0002-0000-0000-000004000000}">
      <formula1>$H$15:$H$222</formula1>
    </dataValidation>
    <dataValidation type="list" allowBlank="1" showInputMessage="1" showErrorMessage="1" sqref="IV65570 D65570" xr:uid="{00000000-0002-0000-0000-000003000000}">
      <formula1>$I$15:$I$17</formula1>
    </dataValidation>
    <dataValidation type="list" allowBlank="1" showInputMessage="1" showErrorMessage="1" sqref="D65578" xr:uid="{00000000-0002-0000-0000-000002000000}">
      <formula1>$O$15:$O$26</formula1>
    </dataValidation>
    <dataValidation type="list" allowBlank="1" showInputMessage="1" showErrorMessage="1" sqref="IV65577" xr:uid="{00000000-0002-0000-0000-000001000000}">
      <formula1>$K$15:$K$19</formula1>
    </dataValidation>
    <dataValidation type="list" allowBlank="1" showInputMessage="1" showErrorMessage="1" sqref="D65579" xr:uid="{00000000-0002-0000-0000-000000000000}">
      <formula1>$P$15:$P$26</formula1>
    </dataValidation>
  </dataValidations>
  <hyperlinks>
    <hyperlink ref="D87" r:id="rId1" display="dcblack11@gmail.com" xr:uid="{D1C94ADE-50A0-B94F-96C8-B14FE89BA702}"/>
    <hyperlink ref="D95" r:id="rId2" xr:uid="{F113F3E8-F10D-3547-A3D8-13770A50FAFC}"/>
    <hyperlink ref="D99" r:id="rId3" xr:uid="{A0678C73-C426-404A-99A8-20BEAF4572B9}"/>
    <hyperlink ref="D48" r:id="rId4" xr:uid="{02FE64F9-5A86-BD4D-B2F2-61565C02B7AF}"/>
    <hyperlink ref="D52" r:id="rId5" xr:uid="{65A81487-FEF8-904F-9E35-86C623822795}"/>
    <hyperlink ref="D76" r:id="rId6" xr:uid="{FCC66F02-D2E5-3A43-AED4-77B543C81876}"/>
    <hyperlink ref="D80" r:id="rId7" xr:uid="{F6D36D1C-340D-9040-ADC0-135D4A136119}"/>
    <hyperlink ref="D72" r:id="rId8" display="monique.miller@ab.gov.ag" xr:uid="{95FEB4C8-9A54-CE42-A6AF-78559F3F6222}"/>
    <hyperlink ref="D56" r:id="rId9" display="chalisa.phillip@ab.gov.ag" xr:uid="{B9C7822D-5D44-B045-9872-9ADD37718EAA}"/>
    <hyperlink ref="D60" r:id="rId10" xr:uid="{2A51A275-8549-6D4D-BCFB-A0C4CE14F671}"/>
    <hyperlink ref="D64" r:id="rId11" xr:uid="{6513DC5F-56D8-7645-9689-AD542316B31E}"/>
  </hyperlinks>
  <pageMargins left="0.7" right="0.7" top="0.75" bottom="0.75" header="0.3" footer="0.3"/>
  <pageSetup orientation="landscape" r:id="rId12"/>
  <drawing r:id="rId1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1"/>
  <sheetViews>
    <sheetView zoomScale="139" workbookViewId="0">
      <selection activeCell="D11" sqref="D11"/>
    </sheetView>
  </sheetViews>
  <sheetFormatPr defaultColWidth="8.81640625" defaultRowHeight="14.5" x14ac:dyDescent="0.35"/>
  <cols>
    <col min="1" max="1" width="1.36328125" customWidth="1"/>
    <col min="2" max="2" width="2" customWidth="1"/>
    <col min="3" max="3" width="36.81640625" customWidth="1"/>
    <col min="4" max="4" width="78.81640625" customWidth="1"/>
    <col min="5" max="5" width="10.6328125" customWidth="1"/>
    <col min="6" max="6" width="1.453125" customWidth="1"/>
  </cols>
  <sheetData>
    <row r="1" spans="2:5" ht="15" thickBot="1" x14ac:dyDescent="0.4"/>
    <row r="2" spans="2:5" ht="15" thickBot="1" x14ac:dyDescent="0.4">
      <c r="B2" s="101"/>
      <c r="C2" s="61"/>
      <c r="D2" s="61"/>
      <c r="E2" s="62"/>
    </row>
    <row r="3" spans="2:5" ht="18" thickBot="1" x14ac:dyDescent="0.4">
      <c r="B3" s="102"/>
      <c r="C3" s="1140" t="s">
        <v>246</v>
      </c>
      <c r="D3" s="1141"/>
      <c r="E3" s="103"/>
    </row>
    <row r="4" spans="2:5" x14ac:dyDescent="0.35">
      <c r="B4" s="102"/>
      <c r="C4" s="104"/>
      <c r="D4" s="104"/>
      <c r="E4" s="103"/>
    </row>
    <row r="5" spans="2:5" ht="15" thickBot="1" x14ac:dyDescent="0.4">
      <c r="B5" s="102"/>
      <c r="C5" s="105" t="s">
        <v>281</v>
      </c>
      <c r="D5" s="104"/>
      <c r="E5" s="103"/>
    </row>
    <row r="6" spans="2:5" ht="28.5" thickBot="1" x14ac:dyDescent="0.4">
      <c r="B6" s="102"/>
      <c r="C6" s="115" t="s">
        <v>247</v>
      </c>
      <c r="D6" s="116" t="s">
        <v>248</v>
      </c>
      <c r="E6" s="103"/>
    </row>
    <row r="7" spans="2:5" ht="251" customHeight="1" thickBot="1" x14ac:dyDescent="0.4">
      <c r="B7" s="102"/>
      <c r="C7" s="106" t="s">
        <v>285</v>
      </c>
      <c r="D7" s="107" t="s">
        <v>899</v>
      </c>
      <c r="E7" s="103"/>
    </row>
    <row r="8" spans="2:5" ht="196.5" thickBot="1" x14ac:dyDescent="0.4">
      <c r="B8" s="102"/>
      <c r="C8" s="108" t="s">
        <v>286</v>
      </c>
      <c r="D8" s="109" t="s">
        <v>900</v>
      </c>
      <c r="E8" s="103"/>
    </row>
    <row r="9" spans="2:5" ht="196.5" thickBot="1" x14ac:dyDescent="0.4">
      <c r="B9" s="102"/>
      <c r="C9" s="344" t="s">
        <v>741</v>
      </c>
      <c r="D9" s="111" t="s">
        <v>901</v>
      </c>
      <c r="E9" s="103"/>
    </row>
    <row r="10" spans="2:5" ht="56.5" thickBot="1" x14ac:dyDescent="0.4">
      <c r="B10" s="102"/>
      <c r="C10" s="314" t="s">
        <v>734</v>
      </c>
      <c r="D10" s="107" t="s">
        <v>1082</v>
      </c>
      <c r="E10" s="103"/>
    </row>
    <row r="11" spans="2:5" ht="217" customHeight="1" thickBot="1" x14ac:dyDescent="0.4">
      <c r="B11" s="102"/>
      <c r="C11" s="106" t="s">
        <v>735</v>
      </c>
      <c r="D11" s="107" t="s">
        <v>902</v>
      </c>
      <c r="E11" s="103"/>
    </row>
    <row r="12" spans="2:5" ht="40" customHeight="1" x14ac:dyDescent="0.35">
      <c r="B12" s="102"/>
      <c r="C12" s="1139" t="s">
        <v>742</v>
      </c>
      <c r="D12" s="1139"/>
      <c r="E12" s="103"/>
    </row>
    <row r="13" spans="2:5" x14ac:dyDescent="0.35">
      <c r="B13" s="102"/>
      <c r="C13" s="104"/>
      <c r="D13" s="104"/>
      <c r="E13" s="103"/>
    </row>
    <row r="14" spans="2:5" ht="15" thickBot="1" x14ac:dyDescent="0.4">
      <c r="B14" s="102"/>
      <c r="C14" s="1142" t="s">
        <v>282</v>
      </c>
      <c r="D14" s="1142"/>
      <c r="E14" s="103"/>
    </row>
    <row r="15" spans="2:5" ht="15" thickBot="1" x14ac:dyDescent="0.4">
      <c r="B15" s="102"/>
      <c r="C15" s="117" t="s">
        <v>249</v>
      </c>
      <c r="D15" s="117" t="s">
        <v>248</v>
      </c>
      <c r="E15" s="103"/>
    </row>
    <row r="16" spans="2:5" ht="15" thickBot="1" x14ac:dyDescent="0.4">
      <c r="B16" s="102"/>
      <c r="C16" s="1138" t="s">
        <v>283</v>
      </c>
      <c r="D16" s="1138"/>
      <c r="E16" s="103"/>
    </row>
    <row r="17" spans="2:5" ht="84.5" thickBot="1" x14ac:dyDescent="0.4">
      <c r="B17" s="102"/>
      <c r="C17" s="110" t="s">
        <v>287</v>
      </c>
      <c r="D17" s="112"/>
      <c r="E17" s="103"/>
    </row>
    <row r="18" spans="2:5" ht="70.5" thickBot="1" x14ac:dyDescent="0.4">
      <c r="B18" s="102"/>
      <c r="C18" s="110" t="s">
        <v>288</v>
      </c>
      <c r="D18" s="112"/>
      <c r="E18" s="103"/>
    </row>
    <row r="19" spans="2:5" ht="15" thickBot="1" x14ac:dyDescent="0.4">
      <c r="B19" s="102"/>
      <c r="C19" s="1143" t="s">
        <v>655</v>
      </c>
      <c r="D19" s="1143"/>
      <c r="E19" s="103"/>
    </row>
    <row r="20" spans="2:5" ht="75.75" customHeight="1" thickBot="1" x14ac:dyDescent="0.4">
      <c r="B20" s="102"/>
      <c r="C20" s="205" t="s">
        <v>653</v>
      </c>
      <c r="D20" s="204"/>
      <c r="E20" s="103"/>
    </row>
    <row r="21" spans="2:5" ht="120.75" customHeight="1" thickBot="1" x14ac:dyDescent="0.4">
      <c r="B21" s="102"/>
      <c r="C21" s="205" t="s">
        <v>654</v>
      </c>
      <c r="D21" s="204"/>
      <c r="E21" s="103"/>
    </row>
    <row r="22" spans="2:5" ht="15" thickBot="1" x14ac:dyDescent="0.4">
      <c r="B22" s="102"/>
      <c r="C22" s="1138" t="s">
        <v>284</v>
      </c>
      <c r="D22" s="1138"/>
      <c r="E22" s="103"/>
    </row>
    <row r="23" spans="2:5" ht="98.5" thickBot="1" x14ac:dyDescent="0.4">
      <c r="B23" s="102"/>
      <c r="C23" s="110" t="s">
        <v>289</v>
      </c>
      <c r="D23" s="112"/>
      <c r="E23" s="103"/>
    </row>
    <row r="24" spans="2:5" ht="70.5" thickBot="1" x14ac:dyDescent="0.4">
      <c r="B24" s="102"/>
      <c r="C24" s="110" t="s">
        <v>280</v>
      </c>
      <c r="D24" s="112"/>
      <c r="E24" s="103"/>
    </row>
    <row r="25" spans="2:5" ht="15" thickBot="1" x14ac:dyDescent="0.4">
      <c r="B25" s="102"/>
      <c r="C25" s="1138" t="s">
        <v>250</v>
      </c>
      <c r="D25" s="1138"/>
      <c r="E25" s="103"/>
    </row>
    <row r="26" spans="2:5" ht="42.5" thickBot="1" x14ac:dyDescent="0.4">
      <c r="B26" s="102"/>
      <c r="C26" s="113" t="s">
        <v>251</v>
      </c>
      <c r="D26" s="113"/>
      <c r="E26" s="103"/>
    </row>
    <row r="27" spans="2:5" ht="42.5" thickBot="1" x14ac:dyDescent="0.4">
      <c r="B27" s="102"/>
      <c r="C27" s="113" t="s">
        <v>252</v>
      </c>
      <c r="D27" s="113"/>
      <c r="E27" s="103"/>
    </row>
    <row r="28" spans="2:5" ht="42.5" thickBot="1" x14ac:dyDescent="0.4">
      <c r="B28" s="102"/>
      <c r="C28" s="113" t="s">
        <v>253</v>
      </c>
      <c r="D28" s="113"/>
      <c r="E28" s="103"/>
    </row>
    <row r="29" spans="2:5" ht="15" thickBot="1" x14ac:dyDescent="0.4">
      <c r="B29" s="102"/>
      <c r="C29" s="1138" t="s">
        <v>254</v>
      </c>
      <c r="D29" s="1138"/>
      <c r="E29" s="103"/>
    </row>
    <row r="30" spans="2:5" ht="70.5" thickBot="1" x14ac:dyDescent="0.4">
      <c r="B30" s="102"/>
      <c r="C30" s="110" t="s">
        <v>290</v>
      </c>
      <c r="D30" s="112"/>
      <c r="E30" s="103"/>
    </row>
    <row r="31" spans="2:5" ht="56.5" thickBot="1" x14ac:dyDescent="0.4">
      <c r="B31" s="102"/>
      <c r="C31" s="205" t="s">
        <v>736</v>
      </c>
      <c r="D31" s="112"/>
      <c r="E31" s="103"/>
    </row>
    <row r="32" spans="2:5" ht="84.5" thickBot="1" x14ac:dyDescent="0.4">
      <c r="B32" s="102"/>
      <c r="C32" s="205" t="s">
        <v>737</v>
      </c>
      <c r="D32" s="112"/>
      <c r="E32" s="103"/>
    </row>
    <row r="33" spans="2:5" ht="28.5" thickBot="1" x14ac:dyDescent="0.4">
      <c r="B33" s="102"/>
      <c r="C33" s="110" t="s">
        <v>291</v>
      </c>
      <c r="D33" s="112"/>
      <c r="E33" s="103"/>
    </row>
    <row r="34" spans="2:5" ht="70.5" thickBot="1" x14ac:dyDescent="0.4">
      <c r="B34" s="102"/>
      <c r="C34" s="110" t="s">
        <v>255</v>
      </c>
      <c r="D34" s="112"/>
      <c r="E34" s="103"/>
    </row>
    <row r="35" spans="2:5" ht="42.5" thickBot="1" x14ac:dyDescent="0.4">
      <c r="B35" s="102"/>
      <c r="C35" s="110" t="s">
        <v>292</v>
      </c>
      <c r="D35" s="112"/>
      <c r="E35" s="103"/>
    </row>
    <row r="36" spans="2:5" ht="15" thickBot="1" x14ac:dyDescent="0.4">
      <c r="B36" s="102"/>
      <c r="C36" s="1138" t="s">
        <v>738</v>
      </c>
      <c r="D36" s="1138"/>
      <c r="E36" s="103"/>
    </row>
    <row r="37" spans="2:5" ht="42.5" thickBot="1" x14ac:dyDescent="0.4">
      <c r="B37" s="317"/>
      <c r="C37" s="342" t="s">
        <v>739</v>
      </c>
      <c r="D37" s="112"/>
      <c r="E37" s="317"/>
    </row>
    <row r="38" spans="2:5" ht="15" thickBot="1" x14ac:dyDescent="0.4">
      <c r="B38" s="102"/>
      <c r="C38" s="1138" t="s">
        <v>740</v>
      </c>
      <c r="D38" s="1138"/>
      <c r="E38" s="103"/>
    </row>
    <row r="39" spans="2:5" ht="45.5" customHeight="1" thickBot="1" x14ac:dyDescent="0.4">
      <c r="B39" s="102"/>
      <c r="C39" s="343" t="s">
        <v>808</v>
      </c>
      <c r="D39" s="112"/>
      <c r="E39" s="103"/>
    </row>
    <row r="40" spans="2:5" ht="28.5" thickBot="1" x14ac:dyDescent="0.4">
      <c r="B40" s="102"/>
      <c r="C40" s="343" t="s">
        <v>807</v>
      </c>
      <c r="D40" s="336"/>
      <c r="E40" s="103"/>
    </row>
    <row r="41" spans="2:5" ht="15" thickBot="1" x14ac:dyDescent="0.4">
      <c r="B41" s="134"/>
      <c r="C41" s="114"/>
      <c r="D41" s="114"/>
      <c r="E41" s="135"/>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2571750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R163"/>
  <sheetViews>
    <sheetView topLeftCell="K1" zoomScale="65" zoomScaleNormal="116" workbookViewId="0">
      <selection activeCell="R48" sqref="R48"/>
    </sheetView>
  </sheetViews>
  <sheetFormatPr defaultColWidth="8.6328125" defaultRowHeight="14" x14ac:dyDescent="0.3"/>
  <cols>
    <col min="1" max="1" width="1.453125" style="17" customWidth="1"/>
    <col min="2" max="2" width="1.453125" style="16" customWidth="1"/>
    <col min="3" max="3" width="10.36328125" style="16" customWidth="1"/>
    <col min="4" max="4" width="14.6328125" style="16" customWidth="1"/>
    <col min="5" max="5" width="32" style="16" customWidth="1"/>
    <col min="6" max="6" width="65.6328125" style="16" customWidth="1"/>
    <col min="7" max="7" width="83.81640625" style="17" customWidth="1"/>
    <col min="8" max="8" width="19.81640625" style="17" customWidth="1"/>
    <col min="9" max="9" width="14.81640625" style="17" customWidth="1"/>
    <col min="10" max="10" width="14.6328125" style="17" customWidth="1"/>
    <col min="11" max="11" width="11.1796875" style="17" customWidth="1"/>
    <col min="12" max="12" width="6.1796875" style="17" customWidth="1"/>
    <col min="13" max="14" width="18.1796875" style="17" customWidth="1"/>
    <col min="15" max="15" width="22.81640625" style="17" customWidth="1"/>
    <col min="16" max="16" width="31.6328125" style="17" customWidth="1"/>
    <col min="17" max="17" width="33.1796875" style="17" customWidth="1"/>
    <col min="18" max="18" width="23.6328125" style="17" customWidth="1"/>
    <col min="19" max="19" width="14.1796875" style="17" customWidth="1"/>
    <col min="20" max="20" width="1.81640625" style="17" customWidth="1"/>
    <col min="21" max="21" width="10.1796875" style="17" customWidth="1"/>
    <col min="22" max="23" width="8.6328125" style="17"/>
    <col min="24" max="24" width="23" style="17" customWidth="1"/>
    <col min="25" max="25" width="28.1796875" style="17" customWidth="1"/>
    <col min="26" max="26" width="23.81640625" style="17" customWidth="1"/>
    <col min="27" max="27" width="12.1796875" style="17" customWidth="1"/>
    <col min="28" max="28" width="2.1796875" style="17" customWidth="1"/>
    <col min="29" max="29" width="10.81640625" style="17" customWidth="1"/>
    <col min="30" max="30" width="5.81640625" style="17" customWidth="1"/>
    <col min="31" max="31" width="4.6328125" style="17" customWidth="1"/>
    <col min="32" max="32" width="24.81640625" style="17" customWidth="1"/>
    <col min="33" max="33" width="22.453125" style="17" customWidth="1"/>
    <col min="34" max="34" width="30.453125" style="17" customWidth="1"/>
    <col min="35" max="35" width="13.453125" style="17" customWidth="1"/>
    <col min="36" max="36" width="2.6328125" style="17" customWidth="1"/>
    <col min="37" max="37" width="10.81640625" style="17" customWidth="1"/>
    <col min="38" max="38" width="4.81640625" style="17" customWidth="1"/>
    <col min="39" max="39" width="5" style="17" customWidth="1"/>
    <col min="40" max="40" width="23.1796875" style="17" customWidth="1"/>
    <col min="41" max="41" width="21" style="17" customWidth="1"/>
    <col min="42" max="42" width="32.1796875" style="17" customWidth="1"/>
    <col min="43" max="43" width="14.1796875" style="17" customWidth="1"/>
    <col min="44" max="44" width="2.81640625" style="17" customWidth="1"/>
    <col min="45" max="16384" width="8.6328125" style="17"/>
  </cols>
  <sheetData>
    <row r="1" spans="2:44" ht="14.5" thickBot="1" x14ac:dyDescent="0.35"/>
    <row r="2" spans="2:44" ht="14.5" thickBot="1" x14ac:dyDescent="0.35">
      <c r="B2" s="59"/>
      <c r="C2" s="60"/>
      <c r="D2" s="60"/>
      <c r="E2" s="60"/>
      <c r="F2" s="60"/>
      <c r="G2" s="61"/>
      <c r="H2" s="61"/>
      <c r="I2" s="61"/>
      <c r="J2" s="62"/>
      <c r="L2" s="59"/>
      <c r="M2" s="60"/>
      <c r="N2" s="60"/>
      <c r="O2" s="60"/>
      <c r="P2" s="60"/>
      <c r="Q2" s="61"/>
      <c r="R2" s="61"/>
      <c r="S2" s="61"/>
      <c r="T2" s="62"/>
      <c r="V2" s="59"/>
      <c r="W2" s="60"/>
      <c r="X2" s="60"/>
      <c r="Y2" s="61"/>
      <c r="Z2" s="61"/>
      <c r="AA2" s="61"/>
      <c r="AB2" s="62"/>
      <c r="AD2" s="59"/>
      <c r="AE2" s="60"/>
      <c r="AF2" s="60"/>
      <c r="AG2" s="61"/>
      <c r="AH2" s="61"/>
      <c r="AI2" s="61"/>
      <c r="AJ2" s="62"/>
      <c r="AL2" s="59"/>
      <c r="AM2" s="60"/>
      <c r="AN2" s="60"/>
      <c r="AO2" s="61"/>
      <c r="AP2" s="61"/>
      <c r="AQ2" s="61"/>
      <c r="AR2" s="62"/>
    </row>
    <row r="3" spans="2:44" ht="20.5" customHeight="1" thickBot="1" x14ac:dyDescent="0.45">
      <c r="B3" s="63"/>
      <c r="C3" s="744" t="s">
        <v>1073</v>
      </c>
      <c r="D3" s="745"/>
      <c r="E3" s="745"/>
      <c r="F3" s="745"/>
      <c r="G3" s="745"/>
      <c r="H3" s="745"/>
      <c r="I3" s="746"/>
      <c r="J3" s="64"/>
      <c r="L3" s="63"/>
      <c r="M3" s="744" t="s">
        <v>1072</v>
      </c>
      <c r="N3" s="745"/>
      <c r="O3" s="745"/>
      <c r="P3" s="745"/>
      <c r="Q3" s="745"/>
      <c r="R3" s="745"/>
      <c r="S3" s="746"/>
      <c r="T3" s="64"/>
      <c r="V3" s="63"/>
      <c r="W3" s="744" t="s">
        <v>753</v>
      </c>
      <c r="X3" s="745"/>
      <c r="Y3" s="745"/>
      <c r="Z3" s="745"/>
      <c r="AA3" s="746"/>
      <c r="AB3" s="64"/>
      <c r="AD3" s="63"/>
      <c r="AE3" s="744" t="s">
        <v>754</v>
      </c>
      <c r="AF3" s="745"/>
      <c r="AG3" s="745"/>
      <c r="AH3" s="745"/>
      <c r="AI3" s="746"/>
      <c r="AJ3" s="64"/>
      <c r="AL3" s="63"/>
      <c r="AM3" s="744" t="s">
        <v>755</v>
      </c>
      <c r="AN3" s="745"/>
      <c r="AO3" s="745"/>
      <c r="AP3" s="745"/>
      <c r="AQ3" s="746"/>
      <c r="AR3" s="64"/>
    </row>
    <row r="4" spans="2:44" ht="14.5" customHeight="1" x14ac:dyDescent="0.3">
      <c r="B4" s="795"/>
      <c r="C4" s="748"/>
      <c r="D4" s="748"/>
      <c r="E4" s="748"/>
      <c r="F4" s="748"/>
      <c r="G4" s="748"/>
      <c r="H4" s="748"/>
      <c r="I4" s="66"/>
      <c r="J4" s="64"/>
      <c r="L4" s="747"/>
      <c r="M4" s="748"/>
      <c r="N4" s="748"/>
      <c r="O4" s="748"/>
      <c r="P4" s="748"/>
      <c r="Q4" s="748"/>
      <c r="R4" s="748"/>
      <c r="S4" s="66"/>
      <c r="T4" s="64"/>
      <c r="V4" s="747"/>
      <c r="W4" s="748"/>
      <c r="X4" s="748"/>
      <c r="Y4" s="748"/>
      <c r="Z4" s="748"/>
      <c r="AA4" s="66"/>
      <c r="AB4" s="64"/>
      <c r="AD4" s="747"/>
      <c r="AE4" s="748"/>
      <c r="AF4" s="748"/>
      <c r="AG4" s="748"/>
      <c r="AH4" s="748"/>
      <c r="AI4" s="66"/>
      <c r="AJ4" s="64"/>
      <c r="AL4" s="747"/>
      <c r="AM4" s="748"/>
      <c r="AN4" s="748"/>
      <c r="AO4" s="748"/>
      <c r="AP4" s="748"/>
      <c r="AQ4" s="66"/>
      <c r="AR4" s="64"/>
    </row>
    <row r="5" spans="2:44" x14ac:dyDescent="0.3">
      <c r="B5" s="65"/>
      <c r="C5" s="749"/>
      <c r="D5" s="749"/>
      <c r="E5" s="749"/>
      <c r="F5" s="749"/>
      <c r="G5" s="749"/>
      <c r="H5" s="749"/>
      <c r="I5" s="66"/>
      <c r="J5" s="64"/>
      <c r="L5" s="65"/>
      <c r="M5" s="749"/>
      <c r="N5" s="749"/>
      <c r="O5" s="749"/>
      <c r="P5" s="749"/>
      <c r="Q5" s="749"/>
      <c r="R5" s="749"/>
      <c r="S5" s="66"/>
      <c r="T5" s="64"/>
      <c r="V5" s="65"/>
      <c r="W5" s="749"/>
      <c r="X5" s="749"/>
      <c r="Y5" s="749"/>
      <c r="Z5" s="749"/>
      <c r="AA5" s="66"/>
      <c r="AB5" s="64"/>
      <c r="AD5" s="65"/>
      <c r="AE5" s="749"/>
      <c r="AF5" s="749"/>
      <c r="AG5" s="749"/>
      <c r="AH5" s="749"/>
      <c r="AI5" s="66"/>
      <c r="AJ5" s="64"/>
      <c r="AL5" s="65"/>
      <c r="AM5" s="749"/>
      <c r="AN5" s="749"/>
      <c r="AO5" s="749"/>
      <c r="AP5" s="749"/>
      <c r="AQ5" s="66"/>
      <c r="AR5" s="64"/>
    </row>
    <row r="6" spans="2:44" x14ac:dyDescent="0.3">
      <c r="B6" s="65"/>
      <c r="C6" s="41"/>
      <c r="D6" s="46"/>
      <c r="E6" s="46"/>
      <c r="F6" s="46"/>
      <c r="G6" s="42"/>
      <c r="H6" s="66"/>
      <c r="I6" s="66"/>
      <c r="J6" s="64"/>
      <c r="L6" s="65"/>
      <c r="M6" s="41"/>
      <c r="N6" s="46"/>
      <c r="O6" s="46"/>
      <c r="P6" s="46"/>
      <c r="Q6" s="42"/>
      <c r="R6" s="66"/>
      <c r="S6" s="66"/>
      <c r="T6" s="64"/>
      <c r="V6" s="65"/>
      <c r="W6" s="41"/>
      <c r="X6" s="46"/>
      <c r="Y6" s="42"/>
      <c r="Z6" s="66"/>
      <c r="AA6" s="66"/>
      <c r="AB6" s="64"/>
      <c r="AD6" s="65"/>
      <c r="AE6" s="41"/>
      <c r="AF6" s="46"/>
      <c r="AG6" s="42"/>
      <c r="AH6" s="66"/>
      <c r="AI6" s="66"/>
      <c r="AJ6" s="64"/>
      <c r="AL6" s="65"/>
      <c r="AM6" s="41"/>
      <c r="AN6" s="46"/>
      <c r="AO6" s="42"/>
      <c r="AP6" s="66"/>
      <c r="AQ6" s="66"/>
      <c r="AR6" s="64"/>
    </row>
    <row r="7" spans="2:44" ht="14" customHeight="1" thickBot="1" x14ac:dyDescent="0.35">
      <c r="B7" s="65"/>
      <c r="C7" s="737" t="s">
        <v>230</v>
      </c>
      <c r="D7" s="737"/>
      <c r="E7" s="346"/>
      <c r="F7" s="346"/>
      <c r="G7" s="43"/>
      <c r="H7" s="66"/>
      <c r="I7" s="66"/>
      <c r="J7" s="64"/>
      <c r="L7" s="65"/>
      <c r="M7" s="737" t="s">
        <v>230</v>
      </c>
      <c r="N7" s="737"/>
      <c r="O7" s="346"/>
      <c r="P7" s="346"/>
      <c r="Q7" s="43"/>
      <c r="R7" s="66"/>
      <c r="S7" s="66"/>
      <c r="T7" s="64"/>
      <c r="V7" s="65"/>
      <c r="W7" s="737" t="s">
        <v>230</v>
      </c>
      <c r="X7" s="737"/>
      <c r="Y7" s="43"/>
      <c r="Z7" s="66"/>
      <c r="AA7" s="66"/>
      <c r="AB7" s="64"/>
      <c r="AD7" s="65"/>
      <c r="AE7" s="737" t="s">
        <v>230</v>
      </c>
      <c r="AF7" s="737"/>
      <c r="AG7" s="43"/>
      <c r="AH7" s="66"/>
      <c r="AI7" s="66"/>
      <c r="AJ7" s="64"/>
      <c r="AL7" s="65"/>
      <c r="AM7" s="737" t="s">
        <v>230</v>
      </c>
      <c r="AN7" s="737"/>
      <c r="AO7" s="43"/>
      <c r="AP7" s="66"/>
      <c r="AQ7" s="66"/>
      <c r="AR7" s="64"/>
    </row>
    <row r="8" spans="2:44" ht="27.75" customHeight="1" thickBot="1" x14ac:dyDescent="0.35">
      <c r="B8" s="65"/>
      <c r="C8" s="750" t="s">
        <v>237</v>
      </c>
      <c r="D8" s="750"/>
      <c r="E8" s="750"/>
      <c r="F8" s="750"/>
      <c r="G8" s="750"/>
      <c r="H8" s="750"/>
      <c r="I8" s="66"/>
      <c r="J8" s="64"/>
      <c r="K8" s="320"/>
      <c r="L8" s="65"/>
      <c r="M8" s="750" t="s">
        <v>237</v>
      </c>
      <c r="N8" s="750"/>
      <c r="O8" s="750"/>
      <c r="P8" s="750"/>
      <c r="Q8" s="750"/>
      <c r="R8" s="750"/>
      <c r="S8" s="66"/>
      <c r="T8" s="64"/>
      <c r="U8" s="316"/>
      <c r="V8" s="65"/>
      <c r="W8" s="750" t="s">
        <v>237</v>
      </c>
      <c r="X8" s="750"/>
      <c r="Y8" s="750"/>
      <c r="Z8" s="750"/>
      <c r="AA8" s="66"/>
      <c r="AB8" s="64"/>
      <c r="AC8" s="316"/>
      <c r="AD8" s="65"/>
      <c r="AE8" s="750" t="s">
        <v>237</v>
      </c>
      <c r="AF8" s="750"/>
      <c r="AG8" s="750"/>
      <c r="AH8" s="750"/>
      <c r="AI8" s="66"/>
      <c r="AJ8" s="64"/>
      <c r="AK8" s="322"/>
      <c r="AL8" s="65"/>
      <c r="AM8" s="750" t="s">
        <v>237</v>
      </c>
      <c r="AN8" s="750"/>
      <c r="AO8" s="750"/>
      <c r="AP8" s="750"/>
      <c r="AQ8" s="66"/>
      <c r="AR8" s="64"/>
    </row>
    <row r="9" spans="2:44" ht="50" customHeight="1" thickBot="1" x14ac:dyDescent="0.35">
      <c r="B9" s="65"/>
      <c r="C9" s="751" t="s">
        <v>656</v>
      </c>
      <c r="D9" s="751"/>
      <c r="E9" s="347"/>
      <c r="F9" s="347"/>
      <c r="G9" s="793">
        <v>1570969.86</v>
      </c>
      <c r="H9" s="794"/>
      <c r="I9" s="66"/>
      <c r="J9" s="64"/>
      <c r="L9" s="65"/>
      <c r="M9" s="751" t="s">
        <v>816</v>
      </c>
      <c r="N9" s="751"/>
      <c r="O9" s="347"/>
      <c r="P9" s="347"/>
      <c r="Q9" s="793">
        <v>5529000</v>
      </c>
      <c r="R9" s="794"/>
      <c r="S9" s="66"/>
      <c r="T9" s="64"/>
      <c r="V9" s="65"/>
      <c r="W9" s="751" t="s">
        <v>656</v>
      </c>
      <c r="X9" s="751"/>
      <c r="Y9" s="752"/>
      <c r="Z9" s="753"/>
      <c r="AA9" s="66"/>
      <c r="AB9" s="64"/>
      <c r="AD9" s="65"/>
      <c r="AE9" s="751" t="s">
        <v>656</v>
      </c>
      <c r="AF9" s="751"/>
      <c r="AG9" s="752"/>
      <c r="AH9" s="753"/>
      <c r="AI9" s="66"/>
      <c r="AJ9" s="64"/>
      <c r="AL9" s="65"/>
      <c r="AM9" s="751" t="s">
        <v>656</v>
      </c>
      <c r="AN9" s="751"/>
      <c r="AO9" s="752"/>
      <c r="AP9" s="753"/>
      <c r="AQ9" s="66"/>
      <c r="AR9" s="64"/>
    </row>
    <row r="10" spans="2:44" ht="100.25" customHeight="1" thickBot="1" x14ac:dyDescent="0.35">
      <c r="B10" s="65"/>
      <c r="C10" s="737" t="s">
        <v>231</v>
      </c>
      <c r="D10" s="737"/>
      <c r="E10" s="346"/>
      <c r="F10" s="346"/>
      <c r="G10" s="754" t="s">
        <v>818</v>
      </c>
      <c r="H10" s="755"/>
      <c r="I10" s="66"/>
      <c r="J10" s="64"/>
      <c r="L10" s="65"/>
      <c r="M10" s="737" t="s">
        <v>231</v>
      </c>
      <c r="N10" s="737"/>
      <c r="O10" s="346"/>
      <c r="P10" s="346"/>
      <c r="Q10" s="791" t="s">
        <v>818</v>
      </c>
      <c r="R10" s="792"/>
      <c r="S10" s="66"/>
      <c r="T10" s="64"/>
      <c r="V10" s="65"/>
      <c r="W10" s="737" t="s">
        <v>231</v>
      </c>
      <c r="X10" s="737"/>
      <c r="Y10" s="754"/>
      <c r="Z10" s="755"/>
      <c r="AA10" s="66"/>
      <c r="AB10" s="64"/>
      <c r="AD10" s="65"/>
      <c r="AE10" s="737" t="s">
        <v>231</v>
      </c>
      <c r="AF10" s="737"/>
      <c r="AG10" s="754"/>
      <c r="AH10" s="755"/>
      <c r="AI10" s="66"/>
      <c r="AJ10" s="64"/>
      <c r="AL10" s="65"/>
      <c r="AM10" s="737" t="s">
        <v>231</v>
      </c>
      <c r="AN10" s="737"/>
      <c r="AO10" s="754"/>
      <c r="AP10" s="755"/>
      <c r="AQ10" s="66"/>
      <c r="AR10" s="64"/>
    </row>
    <row r="11" spans="2:44" ht="14.5" thickBot="1" x14ac:dyDescent="0.35">
      <c r="B11" s="65"/>
      <c r="C11" s="46"/>
      <c r="D11" s="46"/>
      <c r="E11" s="46"/>
      <c r="F11" s="46"/>
      <c r="G11" s="66"/>
      <c r="H11" s="66"/>
      <c r="I11" s="66"/>
      <c r="J11" s="64"/>
      <c r="L11" s="65"/>
      <c r="M11" s="46"/>
      <c r="N11" s="46"/>
      <c r="O11" s="46"/>
      <c r="P11" s="46"/>
      <c r="Q11" s="66"/>
      <c r="R11" s="66"/>
      <c r="S11" s="66"/>
      <c r="T11" s="64"/>
      <c r="V11" s="65"/>
      <c r="W11" s="46"/>
      <c r="X11" s="46"/>
      <c r="Y11" s="66"/>
      <c r="Z11" s="66"/>
      <c r="AA11" s="66"/>
      <c r="AB11" s="64"/>
      <c r="AD11" s="65"/>
      <c r="AE11" s="46"/>
      <c r="AF11" s="46"/>
      <c r="AG11" s="66"/>
      <c r="AH11" s="66"/>
      <c r="AI11" s="66"/>
      <c r="AJ11" s="64"/>
      <c r="AL11" s="65"/>
      <c r="AM11" s="46"/>
      <c r="AN11" s="46"/>
      <c r="AO11" s="66"/>
      <c r="AP11" s="66"/>
      <c r="AQ11" s="66"/>
      <c r="AR11" s="64"/>
    </row>
    <row r="12" spans="2:44" ht="18.75" customHeight="1" thickBot="1" x14ac:dyDescent="0.35">
      <c r="B12" s="65"/>
      <c r="C12" s="737" t="s">
        <v>294</v>
      </c>
      <c r="D12" s="737"/>
      <c r="E12" s="346"/>
      <c r="F12" s="346"/>
      <c r="G12" s="752" t="s">
        <v>1074</v>
      </c>
      <c r="H12" s="753"/>
      <c r="I12" s="66"/>
      <c r="J12" s="64"/>
      <c r="L12" s="65"/>
      <c r="M12" s="737" t="s">
        <v>294</v>
      </c>
      <c r="N12" s="737"/>
      <c r="O12" s="346"/>
      <c r="P12" s="346"/>
      <c r="Q12" s="752" t="s">
        <v>817</v>
      </c>
      <c r="R12" s="753"/>
      <c r="S12" s="66"/>
      <c r="T12" s="64"/>
      <c r="V12" s="65"/>
      <c r="W12" s="737" t="s">
        <v>294</v>
      </c>
      <c r="X12" s="737"/>
      <c r="Y12" s="752"/>
      <c r="Z12" s="753"/>
      <c r="AA12" s="66"/>
      <c r="AB12" s="64"/>
      <c r="AD12" s="65"/>
      <c r="AE12" s="737" t="s">
        <v>294</v>
      </c>
      <c r="AF12" s="737"/>
      <c r="AG12" s="752"/>
      <c r="AH12" s="753"/>
      <c r="AI12" s="66"/>
      <c r="AJ12" s="64"/>
      <c r="AL12" s="65"/>
      <c r="AM12" s="737" t="s">
        <v>294</v>
      </c>
      <c r="AN12" s="737"/>
      <c r="AO12" s="752"/>
      <c r="AP12" s="753"/>
      <c r="AQ12" s="66"/>
      <c r="AR12" s="64"/>
    </row>
    <row r="13" spans="2:44" ht="15" customHeight="1" x14ac:dyDescent="0.3">
      <c r="B13" s="65"/>
      <c r="C13" s="756" t="s">
        <v>293</v>
      </c>
      <c r="D13" s="756"/>
      <c r="E13" s="756"/>
      <c r="F13" s="756"/>
      <c r="G13" s="756"/>
      <c r="H13" s="756"/>
      <c r="I13" s="66"/>
      <c r="J13" s="64"/>
      <c r="L13" s="65"/>
      <c r="M13" s="756" t="s">
        <v>293</v>
      </c>
      <c r="N13" s="756"/>
      <c r="O13" s="756"/>
      <c r="P13" s="756"/>
      <c r="Q13" s="756"/>
      <c r="R13" s="756"/>
      <c r="S13" s="66"/>
      <c r="T13" s="64"/>
      <c r="V13" s="65"/>
      <c r="W13" s="756" t="s">
        <v>293</v>
      </c>
      <c r="X13" s="756"/>
      <c r="Y13" s="756"/>
      <c r="Z13" s="756"/>
      <c r="AA13" s="66"/>
      <c r="AB13" s="64"/>
      <c r="AD13" s="65"/>
      <c r="AE13" s="756" t="s">
        <v>293</v>
      </c>
      <c r="AF13" s="756"/>
      <c r="AG13" s="756"/>
      <c r="AH13" s="756"/>
      <c r="AI13" s="66"/>
      <c r="AJ13" s="64"/>
      <c r="AL13" s="65"/>
      <c r="AM13" s="756" t="s">
        <v>293</v>
      </c>
      <c r="AN13" s="756"/>
      <c r="AO13" s="756"/>
      <c r="AP13" s="756"/>
      <c r="AQ13" s="66"/>
      <c r="AR13" s="64"/>
    </row>
    <row r="14" spans="2:44" ht="15" customHeight="1" x14ac:dyDescent="0.3">
      <c r="B14" s="65"/>
      <c r="C14" s="313"/>
      <c r="D14" s="313"/>
      <c r="E14" s="352"/>
      <c r="F14" s="352"/>
      <c r="G14" s="313"/>
      <c r="H14" s="313"/>
      <c r="I14" s="66"/>
      <c r="J14" s="64"/>
      <c r="L14" s="65"/>
      <c r="M14" s="313"/>
      <c r="N14" s="313"/>
      <c r="O14" s="352"/>
      <c r="P14" s="352"/>
      <c r="Q14" s="313"/>
      <c r="R14" s="313"/>
      <c r="S14" s="66"/>
      <c r="T14" s="64"/>
      <c r="V14" s="65"/>
      <c r="W14" s="313"/>
      <c r="X14" s="313"/>
      <c r="Y14" s="313"/>
      <c r="Z14" s="313"/>
      <c r="AA14" s="66"/>
      <c r="AB14" s="64"/>
      <c r="AD14" s="65"/>
      <c r="AE14" s="319"/>
      <c r="AF14" s="319"/>
      <c r="AG14" s="319"/>
      <c r="AH14" s="319"/>
      <c r="AI14" s="66"/>
      <c r="AJ14" s="64"/>
      <c r="AL14" s="65"/>
      <c r="AM14" s="319"/>
      <c r="AN14" s="319"/>
      <c r="AO14" s="319"/>
      <c r="AP14" s="319"/>
      <c r="AQ14" s="66"/>
      <c r="AR14" s="64"/>
    </row>
    <row r="15" spans="2:44" ht="14.5" customHeight="1" thickBot="1" x14ac:dyDescent="0.35">
      <c r="B15" s="65"/>
      <c r="C15" s="737" t="s">
        <v>214</v>
      </c>
      <c r="D15" s="737"/>
      <c r="E15" s="346"/>
      <c r="F15" s="346"/>
      <c r="G15" s="66"/>
      <c r="H15" s="66"/>
      <c r="I15" s="66"/>
      <c r="J15" s="64"/>
      <c r="K15" s="18"/>
      <c r="L15" s="65"/>
      <c r="M15" s="737" t="s">
        <v>214</v>
      </c>
      <c r="N15" s="737"/>
      <c r="O15" s="346"/>
      <c r="P15" s="346"/>
      <c r="Q15" s="66"/>
      <c r="R15" s="66"/>
      <c r="S15" s="66"/>
      <c r="T15" s="64"/>
      <c r="V15" s="65"/>
      <c r="W15" s="737" t="s">
        <v>214</v>
      </c>
      <c r="X15" s="737"/>
      <c r="Y15" s="66"/>
      <c r="Z15" s="66"/>
      <c r="AA15" s="66"/>
      <c r="AB15" s="64"/>
      <c r="AD15" s="65"/>
      <c r="AE15" s="737" t="s">
        <v>214</v>
      </c>
      <c r="AF15" s="737"/>
      <c r="AG15" s="66"/>
      <c r="AH15" s="66"/>
      <c r="AI15" s="66"/>
      <c r="AJ15" s="64"/>
      <c r="AL15" s="65"/>
      <c r="AM15" s="737" t="s">
        <v>214</v>
      </c>
      <c r="AN15" s="737"/>
      <c r="AO15" s="66"/>
      <c r="AP15" s="66"/>
      <c r="AQ15" s="66"/>
      <c r="AR15" s="64"/>
    </row>
    <row r="16" spans="2:44" ht="50" customHeight="1" thickBot="1" x14ac:dyDescent="0.35">
      <c r="B16" s="65"/>
      <c r="C16" s="737" t="s">
        <v>270</v>
      </c>
      <c r="D16" s="737"/>
      <c r="E16" s="346"/>
      <c r="F16" s="353" t="s">
        <v>819</v>
      </c>
      <c r="G16" s="353" t="s">
        <v>215</v>
      </c>
      <c r="H16" s="510" t="s">
        <v>216</v>
      </c>
      <c r="I16" s="66"/>
      <c r="J16" s="64"/>
      <c r="K16" s="18"/>
      <c r="L16" s="65"/>
      <c r="M16" s="737" t="s">
        <v>270</v>
      </c>
      <c r="N16" s="737"/>
      <c r="O16" s="303"/>
      <c r="P16" s="353" t="s">
        <v>819</v>
      </c>
      <c r="Q16" s="353" t="s">
        <v>215</v>
      </c>
      <c r="R16" s="354" t="s">
        <v>216</v>
      </c>
      <c r="S16" s="66"/>
      <c r="T16" s="64"/>
      <c r="V16" s="65"/>
      <c r="W16" s="737" t="s">
        <v>270</v>
      </c>
      <c r="X16" s="737"/>
      <c r="Y16" s="127" t="s">
        <v>215</v>
      </c>
      <c r="Z16" s="128" t="s">
        <v>216</v>
      </c>
      <c r="AA16" s="66"/>
      <c r="AB16" s="64"/>
      <c r="AD16" s="65"/>
      <c r="AE16" s="737" t="s">
        <v>270</v>
      </c>
      <c r="AF16" s="737"/>
      <c r="AG16" s="127" t="s">
        <v>215</v>
      </c>
      <c r="AH16" s="128" t="s">
        <v>216</v>
      </c>
      <c r="AI16" s="66"/>
      <c r="AJ16" s="64"/>
      <c r="AL16" s="65"/>
      <c r="AM16" s="737" t="s">
        <v>270</v>
      </c>
      <c r="AN16" s="737"/>
      <c r="AO16" s="127" t="s">
        <v>215</v>
      </c>
      <c r="AP16" s="128" t="s">
        <v>216</v>
      </c>
      <c r="AQ16" s="66"/>
      <c r="AR16" s="64"/>
    </row>
    <row r="17" spans="2:44" ht="45" customHeight="1" thickBot="1" x14ac:dyDescent="0.35">
      <c r="B17" s="65"/>
      <c r="C17" s="46"/>
      <c r="D17" s="46"/>
      <c r="E17" s="46"/>
      <c r="F17" s="532" t="s">
        <v>820</v>
      </c>
      <c r="G17" s="511" t="s">
        <v>821</v>
      </c>
      <c r="H17" s="512">
        <v>64999.62</v>
      </c>
      <c r="I17" s="66"/>
      <c r="J17" s="64"/>
      <c r="K17" s="18"/>
      <c r="L17" s="65"/>
      <c r="M17" s="46"/>
      <c r="N17" s="46"/>
      <c r="O17" s="303"/>
      <c r="P17" s="772" t="s">
        <v>820</v>
      </c>
      <c r="Q17" s="538" t="s">
        <v>821</v>
      </c>
      <c r="R17" s="355">
        <v>64999.62</v>
      </c>
      <c r="S17" s="66"/>
      <c r="T17" s="64"/>
      <c r="V17" s="65"/>
      <c r="W17" s="46"/>
      <c r="X17" s="46"/>
      <c r="Y17" s="29"/>
      <c r="Z17" s="30"/>
      <c r="AA17" s="66"/>
      <c r="AB17" s="64"/>
      <c r="AD17" s="65"/>
      <c r="AE17" s="46"/>
      <c r="AF17" s="46"/>
      <c r="AG17" s="29"/>
      <c r="AH17" s="30"/>
      <c r="AI17" s="66"/>
      <c r="AJ17" s="64"/>
      <c r="AL17" s="65"/>
      <c r="AM17" s="46"/>
      <c r="AN17" s="46"/>
      <c r="AO17" s="29"/>
      <c r="AP17" s="30"/>
      <c r="AQ17" s="66"/>
      <c r="AR17" s="64"/>
    </row>
    <row r="18" spans="2:44" x14ac:dyDescent="0.3">
      <c r="B18" s="65"/>
      <c r="C18" s="46"/>
      <c r="D18" s="46"/>
      <c r="E18" s="46"/>
      <c r="F18" s="784" t="s">
        <v>826</v>
      </c>
      <c r="G18" s="513" t="s">
        <v>827</v>
      </c>
      <c r="H18" s="514">
        <v>12804.11</v>
      </c>
      <c r="I18" s="66"/>
      <c r="J18" s="64"/>
      <c r="K18" s="18"/>
      <c r="L18" s="65"/>
      <c r="M18" s="46"/>
      <c r="N18" s="46"/>
      <c r="O18" s="303"/>
      <c r="P18" s="773"/>
      <c r="Q18" s="483" t="s">
        <v>822</v>
      </c>
      <c r="R18" s="356">
        <v>149.26</v>
      </c>
      <c r="S18" s="66"/>
      <c r="T18" s="64"/>
      <c r="V18" s="65"/>
      <c r="W18" s="46"/>
      <c r="X18" s="46"/>
      <c r="Y18" s="20"/>
      <c r="Z18" s="21"/>
      <c r="AA18" s="66"/>
      <c r="AB18" s="64"/>
      <c r="AD18" s="65"/>
      <c r="AE18" s="46"/>
      <c r="AF18" s="46"/>
      <c r="AG18" s="20"/>
      <c r="AH18" s="21"/>
      <c r="AI18" s="66"/>
      <c r="AJ18" s="64"/>
      <c r="AL18" s="65"/>
      <c r="AM18" s="46"/>
      <c r="AN18" s="46"/>
      <c r="AO18" s="20"/>
      <c r="AP18" s="21"/>
      <c r="AQ18" s="66"/>
      <c r="AR18" s="64"/>
    </row>
    <row r="19" spans="2:44" ht="31" customHeight="1" x14ac:dyDescent="0.3">
      <c r="B19" s="65"/>
      <c r="C19" s="46"/>
      <c r="D19" s="46"/>
      <c r="E19" s="46"/>
      <c r="F19" s="784"/>
      <c r="G19" s="515" t="s">
        <v>828</v>
      </c>
      <c r="H19" s="514">
        <v>38652.92</v>
      </c>
      <c r="I19" s="66"/>
      <c r="J19" s="64"/>
      <c r="K19" s="18"/>
      <c r="L19" s="65"/>
      <c r="M19" s="46"/>
      <c r="N19" s="46"/>
      <c r="O19" s="303"/>
      <c r="P19" s="773"/>
      <c r="Q19" s="483" t="s">
        <v>823</v>
      </c>
      <c r="R19" s="356">
        <v>17453.52</v>
      </c>
      <c r="S19" s="66"/>
      <c r="T19" s="64"/>
      <c r="V19" s="65"/>
      <c r="W19" s="46"/>
      <c r="X19" s="46"/>
      <c r="Y19" s="20"/>
      <c r="Z19" s="21"/>
      <c r="AA19" s="66"/>
      <c r="AB19" s="64"/>
      <c r="AD19" s="65"/>
      <c r="AE19" s="46"/>
      <c r="AF19" s="46"/>
      <c r="AG19" s="20"/>
      <c r="AH19" s="21"/>
      <c r="AI19" s="66"/>
      <c r="AJ19" s="64"/>
      <c r="AL19" s="65"/>
      <c r="AM19" s="46"/>
      <c r="AN19" s="46"/>
      <c r="AO19" s="20"/>
      <c r="AP19" s="21"/>
      <c r="AQ19" s="66"/>
      <c r="AR19" s="64"/>
    </row>
    <row r="20" spans="2:44" ht="43" customHeight="1" thickBot="1" x14ac:dyDescent="0.35">
      <c r="B20" s="65"/>
      <c r="C20" s="46"/>
      <c r="D20" s="46"/>
      <c r="E20" s="46"/>
      <c r="F20" s="784"/>
      <c r="G20" s="516" t="s">
        <v>830</v>
      </c>
      <c r="H20" s="517">
        <v>4898.6400000000003</v>
      </c>
      <c r="I20" s="66"/>
      <c r="J20" s="64"/>
      <c r="K20" s="18"/>
      <c r="L20" s="65"/>
      <c r="M20" s="46"/>
      <c r="N20" s="46"/>
      <c r="O20" s="303"/>
      <c r="P20" s="774"/>
      <c r="Q20" s="539" t="s">
        <v>824</v>
      </c>
      <c r="R20" s="357">
        <v>1320.01</v>
      </c>
      <c r="S20" s="66"/>
      <c r="T20" s="64"/>
      <c r="V20" s="65"/>
      <c r="W20" s="46"/>
      <c r="X20" s="46"/>
      <c r="Y20" s="20"/>
      <c r="Z20" s="21"/>
      <c r="AA20" s="66"/>
      <c r="AB20" s="64"/>
      <c r="AD20" s="65"/>
      <c r="AE20" s="46"/>
      <c r="AF20" s="46"/>
      <c r="AG20" s="20"/>
      <c r="AH20" s="21"/>
      <c r="AI20" s="66"/>
      <c r="AJ20" s="64"/>
      <c r="AL20" s="65"/>
      <c r="AM20" s="46"/>
      <c r="AN20" s="46"/>
      <c r="AO20" s="20"/>
      <c r="AP20" s="21"/>
      <c r="AQ20" s="66"/>
      <c r="AR20" s="64"/>
    </row>
    <row r="21" spans="2:44" ht="53" customHeight="1" thickBot="1" x14ac:dyDescent="0.35">
      <c r="B21" s="65"/>
      <c r="C21" s="46"/>
      <c r="D21" s="46"/>
      <c r="E21" s="46"/>
      <c r="F21" s="785"/>
      <c r="G21" s="518" t="s">
        <v>831</v>
      </c>
      <c r="H21" s="519">
        <v>1565.9</v>
      </c>
      <c r="I21" s="66"/>
      <c r="J21" s="64"/>
      <c r="K21" s="18"/>
      <c r="L21" s="65"/>
      <c r="M21" s="46"/>
      <c r="N21" s="46"/>
      <c r="O21" s="303"/>
      <c r="P21" s="712" t="s">
        <v>825</v>
      </c>
      <c r="Q21" s="713"/>
      <c r="R21" s="358">
        <f>SUM(R17:R20)</f>
        <v>83922.41</v>
      </c>
      <c r="S21" s="66"/>
      <c r="T21" s="64"/>
      <c r="V21" s="65"/>
      <c r="W21" s="46"/>
      <c r="X21" s="46"/>
      <c r="Y21" s="20"/>
      <c r="Z21" s="21"/>
      <c r="AA21" s="66"/>
      <c r="AB21" s="64"/>
      <c r="AD21" s="65"/>
      <c r="AE21" s="46"/>
      <c r="AF21" s="46"/>
      <c r="AG21" s="20"/>
      <c r="AH21" s="21"/>
      <c r="AI21" s="66"/>
      <c r="AJ21" s="64"/>
      <c r="AL21" s="65"/>
      <c r="AM21" s="46"/>
      <c r="AN21" s="46"/>
      <c r="AO21" s="20"/>
      <c r="AP21" s="21"/>
      <c r="AQ21" s="66"/>
      <c r="AR21" s="64"/>
    </row>
    <row r="22" spans="2:44" ht="23" customHeight="1" x14ac:dyDescent="0.3">
      <c r="B22" s="65"/>
      <c r="C22" s="46"/>
      <c r="D22" s="46"/>
      <c r="E22" s="46"/>
      <c r="F22" s="784" t="s">
        <v>832</v>
      </c>
      <c r="G22" s="520" t="s">
        <v>833</v>
      </c>
      <c r="H22" s="521">
        <v>441.68</v>
      </c>
      <c r="I22" s="66"/>
      <c r="J22" s="64"/>
      <c r="K22" s="18"/>
      <c r="L22" s="65"/>
      <c r="M22" s="46"/>
      <c r="N22" s="46"/>
      <c r="O22" s="303"/>
      <c r="P22" s="775" t="s">
        <v>826</v>
      </c>
      <c r="Q22" s="359" t="s">
        <v>827</v>
      </c>
      <c r="R22" s="360">
        <v>62337.25</v>
      </c>
      <c r="S22" s="66"/>
      <c r="T22" s="64"/>
      <c r="V22" s="65"/>
      <c r="W22" s="46"/>
      <c r="X22" s="46"/>
      <c r="Y22" s="20"/>
      <c r="Z22" s="21"/>
      <c r="AA22" s="66"/>
      <c r="AB22" s="64"/>
      <c r="AD22" s="65"/>
      <c r="AE22" s="46"/>
      <c r="AF22" s="46"/>
      <c r="AG22" s="20"/>
      <c r="AH22" s="21"/>
      <c r="AI22" s="66"/>
      <c r="AJ22" s="64"/>
      <c r="AL22" s="65"/>
      <c r="AM22" s="46"/>
      <c r="AN22" s="46"/>
      <c r="AO22" s="20"/>
      <c r="AP22" s="21"/>
      <c r="AQ22" s="66"/>
      <c r="AR22" s="64"/>
    </row>
    <row r="23" spans="2:44" ht="43.5" x14ac:dyDescent="0.3">
      <c r="B23" s="65"/>
      <c r="C23" s="46"/>
      <c r="D23" s="46"/>
      <c r="E23" s="46"/>
      <c r="F23" s="784"/>
      <c r="G23" s="522" t="s">
        <v>834</v>
      </c>
      <c r="H23" s="523">
        <v>15000</v>
      </c>
      <c r="I23" s="66"/>
      <c r="J23" s="64"/>
      <c r="K23" s="18"/>
      <c r="L23" s="65"/>
      <c r="M23" s="46"/>
      <c r="N23" s="46"/>
      <c r="O23" s="303"/>
      <c r="P23" s="776"/>
      <c r="Q23" s="361" t="s">
        <v>828</v>
      </c>
      <c r="R23" s="362">
        <v>40587.300000000003</v>
      </c>
      <c r="S23" s="66"/>
      <c r="T23" s="64"/>
      <c r="V23" s="65"/>
      <c r="W23" s="46"/>
      <c r="X23" s="46"/>
      <c r="Y23" s="20"/>
      <c r="Z23" s="21"/>
      <c r="AA23" s="66"/>
      <c r="AB23" s="64"/>
      <c r="AD23" s="65"/>
      <c r="AE23" s="46"/>
      <c r="AF23" s="46"/>
      <c r="AG23" s="20"/>
      <c r="AH23" s="21"/>
      <c r="AI23" s="66"/>
      <c r="AJ23" s="64"/>
      <c r="AL23" s="65"/>
      <c r="AM23" s="46"/>
      <c r="AN23" s="46"/>
      <c r="AO23" s="20"/>
      <c r="AP23" s="21"/>
      <c r="AQ23" s="66"/>
      <c r="AR23" s="64"/>
    </row>
    <row r="24" spans="2:44" ht="29" x14ac:dyDescent="0.3">
      <c r="B24" s="65"/>
      <c r="C24" s="46"/>
      <c r="D24" s="46"/>
      <c r="E24" s="46"/>
      <c r="F24" s="784"/>
      <c r="G24" s="524" t="s">
        <v>835</v>
      </c>
      <c r="H24" s="517">
        <v>75345.8</v>
      </c>
      <c r="I24" s="66"/>
      <c r="J24" s="64"/>
      <c r="K24" s="18"/>
      <c r="L24" s="65"/>
      <c r="M24" s="46"/>
      <c r="N24" s="46"/>
      <c r="O24" s="303"/>
      <c r="P24" s="776"/>
      <c r="Q24" s="376" t="s">
        <v>829</v>
      </c>
      <c r="R24" s="360">
        <v>146318.98000000001</v>
      </c>
      <c r="S24" s="66"/>
      <c r="T24" s="64"/>
      <c r="V24" s="65"/>
      <c r="W24" s="46"/>
      <c r="X24" s="46"/>
      <c r="Y24" s="20"/>
      <c r="Z24" s="21"/>
      <c r="AA24" s="66"/>
      <c r="AB24" s="64"/>
      <c r="AD24" s="65"/>
      <c r="AE24" s="46"/>
      <c r="AF24" s="46"/>
      <c r="AG24" s="20"/>
      <c r="AH24" s="21"/>
      <c r="AI24" s="66"/>
      <c r="AJ24" s="64"/>
      <c r="AL24" s="65"/>
      <c r="AM24" s="46"/>
      <c r="AN24" s="46"/>
      <c r="AO24" s="20"/>
      <c r="AP24" s="21"/>
      <c r="AQ24" s="66"/>
      <c r="AR24" s="64"/>
    </row>
    <row r="25" spans="2:44" ht="42" x14ac:dyDescent="0.3">
      <c r="B25" s="65"/>
      <c r="C25" s="46"/>
      <c r="D25" s="46"/>
      <c r="E25" s="46"/>
      <c r="F25" s="784"/>
      <c r="G25" s="522" t="s">
        <v>836</v>
      </c>
      <c r="H25" s="517">
        <v>19673.16</v>
      </c>
      <c r="I25" s="66"/>
      <c r="J25" s="64"/>
      <c r="K25" s="18"/>
      <c r="L25" s="65"/>
      <c r="M25" s="46"/>
      <c r="N25" s="46"/>
      <c r="O25" s="303"/>
      <c r="P25" s="776"/>
      <c r="Q25" s="363" t="s">
        <v>830</v>
      </c>
      <c r="R25" s="364">
        <v>4898.6400000000003</v>
      </c>
      <c r="S25" s="66"/>
      <c r="T25" s="64"/>
      <c r="V25" s="65"/>
      <c r="W25" s="46"/>
      <c r="X25" s="46"/>
      <c r="Y25" s="20"/>
      <c r="Z25" s="21"/>
      <c r="AA25" s="66"/>
      <c r="AB25" s="64"/>
      <c r="AD25" s="65"/>
      <c r="AE25" s="46"/>
      <c r="AF25" s="46"/>
      <c r="AG25" s="20"/>
      <c r="AH25" s="21"/>
      <c r="AI25" s="66"/>
      <c r="AJ25" s="64"/>
      <c r="AL25" s="65"/>
      <c r="AM25" s="46"/>
      <c r="AN25" s="46"/>
      <c r="AO25" s="20"/>
      <c r="AP25" s="21"/>
      <c r="AQ25" s="66"/>
      <c r="AR25" s="64"/>
    </row>
    <row r="26" spans="2:44" ht="73" thickBot="1" x14ac:dyDescent="0.35">
      <c r="B26" s="65"/>
      <c r="C26" s="46"/>
      <c r="D26" s="46"/>
      <c r="E26" s="46"/>
      <c r="F26" s="784"/>
      <c r="G26" s="522" t="s">
        <v>872</v>
      </c>
      <c r="H26" s="517">
        <v>16963.02</v>
      </c>
      <c r="I26" s="66"/>
      <c r="J26" s="64"/>
      <c r="K26" s="18"/>
      <c r="L26" s="65"/>
      <c r="M26" s="46"/>
      <c r="N26" s="46"/>
      <c r="O26" s="303"/>
      <c r="P26" s="776"/>
      <c r="Q26" s="365" t="s">
        <v>831</v>
      </c>
      <c r="R26" s="366">
        <v>1565.9</v>
      </c>
      <c r="S26" s="66"/>
      <c r="T26" s="64"/>
      <c r="V26" s="65"/>
      <c r="W26" s="46"/>
      <c r="X26" s="46"/>
      <c r="Y26" s="20"/>
      <c r="Z26" s="21"/>
      <c r="AA26" s="66"/>
      <c r="AB26" s="64"/>
      <c r="AD26" s="65"/>
      <c r="AE26" s="46"/>
      <c r="AF26" s="46"/>
      <c r="AG26" s="20"/>
      <c r="AH26" s="21"/>
      <c r="AI26" s="66"/>
      <c r="AJ26" s="64"/>
      <c r="AL26" s="65"/>
      <c r="AM26" s="46"/>
      <c r="AN26" s="46"/>
      <c r="AO26" s="20"/>
      <c r="AP26" s="21"/>
      <c r="AQ26" s="66"/>
      <c r="AR26" s="64"/>
    </row>
    <row r="27" spans="2:44" ht="43" customHeight="1" thickBot="1" x14ac:dyDescent="0.35">
      <c r="B27" s="65"/>
      <c r="C27" s="46"/>
      <c r="D27" s="46"/>
      <c r="E27" s="46"/>
      <c r="F27" s="785"/>
      <c r="G27" s="525" t="s">
        <v>838</v>
      </c>
      <c r="H27" s="519">
        <v>1252.23</v>
      </c>
      <c r="I27" s="66"/>
      <c r="J27" s="64"/>
      <c r="K27" s="18"/>
      <c r="L27" s="65"/>
      <c r="M27" s="46"/>
      <c r="N27" s="46"/>
      <c r="O27" s="303"/>
      <c r="P27" s="714" t="s">
        <v>825</v>
      </c>
      <c r="Q27" s="715"/>
      <c r="R27" s="367">
        <f>SUM(R22:R26)</f>
        <v>255708.07000000004</v>
      </c>
      <c r="S27" s="66"/>
      <c r="T27" s="64"/>
      <c r="V27" s="65"/>
      <c r="W27" s="46"/>
      <c r="X27" s="46"/>
      <c r="Y27" s="20"/>
      <c r="Z27" s="21"/>
      <c r="AA27" s="66"/>
      <c r="AB27" s="64"/>
      <c r="AD27" s="65"/>
      <c r="AE27" s="46"/>
      <c r="AF27" s="46"/>
      <c r="AG27" s="20"/>
      <c r="AH27" s="21"/>
      <c r="AI27" s="66"/>
      <c r="AJ27" s="64"/>
      <c r="AL27" s="65"/>
      <c r="AM27" s="46"/>
      <c r="AN27" s="46"/>
      <c r="AO27" s="20"/>
      <c r="AP27" s="21"/>
      <c r="AQ27" s="66"/>
      <c r="AR27" s="64"/>
    </row>
    <row r="28" spans="2:44" ht="53" customHeight="1" thickBot="1" x14ac:dyDescent="0.35">
      <c r="B28" s="65"/>
      <c r="C28" s="46"/>
      <c r="D28" s="46"/>
      <c r="E28" s="46"/>
      <c r="F28" s="533" t="s">
        <v>839</v>
      </c>
      <c r="G28" s="526" t="s">
        <v>841</v>
      </c>
      <c r="H28" s="512">
        <v>1472.27</v>
      </c>
      <c r="I28" s="66"/>
      <c r="J28" s="64"/>
      <c r="K28" s="18"/>
      <c r="L28" s="65"/>
      <c r="M28" s="46"/>
      <c r="N28" s="46"/>
      <c r="O28" s="303"/>
      <c r="P28" s="775" t="s">
        <v>832</v>
      </c>
      <c r="Q28" s="368" t="s">
        <v>833</v>
      </c>
      <c r="R28" s="362">
        <v>441.68</v>
      </c>
      <c r="S28" s="66"/>
      <c r="T28" s="64"/>
      <c r="V28" s="65"/>
      <c r="W28" s="46"/>
      <c r="X28" s="46"/>
      <c r="Y28" s="20"/>
      <c r="Z28" s="21"/>
      <c r="AA28" s="66"/>
      <c r="AB28" s="64"/>
      <c r="AD28" s="65"/>
      <c r="AE28" s="46"/>
      <c r="AF28" s="46"/>
      <c r="AG28" s="20"/>
      <c r="AH28" s="21"/>
      <c r="AI28" s="66"/>
      <c r="AJ28" s="64"/>
      <c r="AL28" s="65"/>
      <c r="AM28" s="46"/>
      <c r="AN28" s="46"/>
      <c r="AO28" s="20"/>
      <c r="AP28" s="21"/>
      <c r="AQ28" s="66"/>
      <c r="AR28" s="64"/>
    </row>
    <row r="29" spans="2:44" ht="43.5" x14ac:dyDescent="0.3">
      <c r="B29" s="65"/>
      <c r="C29" s="46"/>
      <c r="D29" s="46"/>
      <c r="E29" s="46"/>
      <c r="F29" s="786" t="s">
        <v>843</v>
      </c>
      <c r="G29" s="484" t="s">
        <v>844</v>
      </c>
      <c r="H29" s="514">
        <v>13324.85</v>
      </c>
      <c r="I29" s="66"/>
      <c r="J29" s="64"/>
      <c r="K29" s="18"/>
      <c r="L29" s="65"/>
      <c r="M29" s="46"/>
      <c r="N29" s="46"/>
      <c r="O29" s="303"/>
      <c r="P29" s="776"/>
      <c r="Q29" s="369" t="s">
        <v>834</v>
      </c>
      <c r="R29" s="360">
        <v>15000</v>
      </c>
      <c r="S29" s="66"/>
      <c r="T29" s="64"/>
      <c r="V29" s="65"/>
      <c r="W29" s="46"/>
      <c r="X29" s="46"/>
      <c r="Y29" s="20"/>
      <c r="Z29" s="21"/>
      <c r="AA29" s="66"/>
      <c r="AB29" s="64"/>
      <c r="AD29" s="65"/>
      <c r="AE29" s="46"/>
      <c r="AF29" s="46"/>
      <c r="AG29" s="20"/>
      <c r="AH29" s="21"/>
      <c r="AI29" s="66"/>
      <c r="AJ29" s="64"/>
      <c r="AL29" s="65"/>
      <c r="AM29" s="46"/>
      <c r="AN29" s="46"/>
      <c r="AO29" s="20"/>
      <c r="AP29" s="21"/>
      <c r="AQ29" s="66"/>
      <c r="AR29" s="64"/>
    </row>
    <row r="30" spans="2:44" ht="29" x14ac:dyDescent="0.3">
      <c r="B30" s="65"/>
      <c r="C30" s="46"/>
      <c r="D30" s="46"/>
      <c r="E30" s="46"/>
      <c r="F30" s="786"/>
      <c r="G30" s="524" t="s">
        <v>845</v>
      </c>
      <c r="H30" s="377">
        <v>25469.040000000001</v>
      </c>
      <c r="I30" s="66"/>
      <c r="J30" s="64"/>
      <c r="K30" s="18"/>
      <c r="L30" s="65"/>
      <c r="M30" s="46"/>
      <c r="N30" s="46"/>
      <c r="O30" s="303"/>
      <c r="P30" s="776"/>
      <c r="Q30" s="370" t="s">
        <v>835</v>
      </c>
      <c r="R30" s="364">
        <v>83079.62</v>
      </c>
      <c r="S30" s="66"/>
      <c r="T30" s="64"/>
      <c r="V30" s="65"/>
      <c r="W30" s="46"/>
      <c r="X30" s="46"/>
      <c r="Y30" s="20"/>
      <c r="Z30" s="21"/>
      <c r="AA30" s="66"/>
      <c r="AB30" s="64"/>
      <c r="AD30" s="65"/>
      <c r="AE30" s="46"/>
      <c r="AF30" s="46"/>
      <c r="AG30" s="20"/>
      <c r="AH30" s="21"/>
      <c r="AI30" s="66"/>
      <c r="AJ30" s="64"/>
      <c r="AL30" s="65"/>
      <c r="AM30" s="46"/>
      <c r="AN30" s="46"/>
      <c r="AO30" s="20"/>
      <c r="AP30" s="21"/>
      <c r="AQ30" s="66"/>
      <c r="AR30" s="64"/>
    </row>
    <row r="31" spans="2:44" ht="15" thickBot="1" x14ac:dyDescent="0.35">
      <c r="B31" s="65"/>
      <c r="C31" s="46"/>
      <c r="D31" s="46"/>
      <c r="E31" s="46"/>
      <c r="F31" s="787"/>
      <c r="G31" s="518" t="s">
        <v>846</v>
      </c>
      <c r="H31" s="519">
        <v>1297.52</v>
      </c>
      <c r="I31" s="66"/>
      <c r="J31" s="64"/>
      <c r="K31" s="18"/>
      <c r="L31" s="65"/>
      <c r="M31" s="46"/>
      <c r="N31" s="46"/>
      <c r="O31" s="303"/>
      <c r="P31" s="776"/>
      <c r="Q31" s="369" t="s">
        <v>836</v>
      </c>
      <c r="R31" s="364">
        <v>19673.16</v>
      </c>
      <c r="S31" s="66"/>
      <c r="T31" s="64"/>
      <c r="V31" s="65"/>
      <c r="W31" s="46"/>
      <c r="X31" s="46"/>
      <c r="Y31" s="20"/>
      <c r="Z31" s="21"/>
      <c r="AA31" s="66"/>
      <c r="AB31" s="64"/>
      <c r="AD31" s="65"/>
      <c r="AE31" s="46"/>
      <c r="AF31" s="46"/>
      <c r="AG31" s="20"/>
      <c r="AH31" s="21"/>
      <c r="AI31" s="66"/>
      <c r="AJ31" s="64"/>
      <c r="AL31" s="65"/>
      <c r="AM31" s="46"/>
      <c r="AN31" s="46"/>
      <c r="AO31" s="20"/>
      <c r="AP31" s="21"/>
      <c r="AQ31" s="66"/>
      <c r="AR31" s="64"/>
    </row>
    <row r="32" spans="2:44" ht="14.5" x14ac:dyDescent="0.3">
      <c r="B32" s="65"/>
      <c r="C32" s="46"/>
      <c r="D32" s="46"/>
      <c r="E32" s="46"/>
      <c r="F32" s="788" t="s">
        <v>847</v>
      </c>
      <c r="G32" s="527" t="s">
        <v>848</v>
      </c>
      <c r="H32" s="521">
        <v>107000</v>
      </c>
      <c r="I32" s="66"/>
      <c r="J32" s="64"/>
      <c r="K32" s="18"/>
      <c r="L32" s="65"/>
      <c r="M32" s="46"/>
      <c r="N32" s="46"/>
      <c r="O32" s="303"/>
      <c r="P32" s="776"/>
      <c r="Q32" s="361" t="s">
        <v>837</v>
      </c>
      <c r="R32" s="366">
        <v>25444.54</v>
      </c>
      <c r="S32" s="66"/>
      <c r="T32" s="64"/>
      <c r="V32" s="65"/>
      <c r="W32" s="46"/>
      <c r="X32" s="46"/>
      <c r="Y32" s="20"/>
      <c r="Z32" s="21"/>
      <c r="AA32" s="66"/>
      <c r="AB32" s="64"/>
      <c r="AD32" s="65"/>
      <c r="AE32" s="46"/>
      <c r="AF32" s="46"/>
      <c r="AG32" s="20"/>
      <c r="AH32" s="21"/>
      <c r="AI32" s="66"/>
      <c r="AJ32" s="64"/>
      <c r="AL32" s="65"/>
      <c r="AM32" s="46"/>
      <c r="AN32" s="46"/>
      <c r="AO32" s="20"/>
      <c r="AP32" s="21"/>
      <c r="AQ32" s="66"/>
      <c r="AR32" s="64"/>
    </row>
    <row r="33" spans="2:44" ht="29.5" thickBot="1" x14ac:dyDescent="0.35">
      <c r="B33" s="65"/>
      <c r="C33" s="46"/>
      <c r="D33" s="46"/>
      <c r="E33" s="46"/>
      <c r="F33" s="786"/>
      <c r="G33" s="524" t="s">
        <v>849</v>
      </c>
      <c r="H33" s="517">
        <v>12500</v>
      </c>
      <c r="I33" s="66"/>
      <c r="J33" s="64"/>
      <c r="K33" s="18"/>
      <c r="L33" s="65"/>
      <c r="M33" s="46"/>
      <c r="N33" s="46"/>
      <c r="O33" s="303"/>
      <c r="P33" s="776"/>
      <c r="Q33" s="371" t="s">
        <v>838</v>
      </c>
      <c r="R33" s="372">
        <v>1252.23</v>
      </c>
      <c r="S33" s="66"/>
      <c r="T33" s="64"/>
      <c r="V33" s="65"/>
      <c r="W33" s="46"/>
      <c r="X33" s="46"/>
      <c r="Y33" s="20"/>
      <c r="Z33" s="21"/>
      <c r="AA33" s="66"/>
      <c r="AB33" s="64"/>
      <c r="AD33" s="65"/>
      <c r="AE33" s="46"/>
      <c r="AF33" s="46"/>
      <c r="AG33" s="20"/>
      <c r="AH33" s="21"/>
      <c r="AI33" s="66"/>
      <c r="AJ33" s="64"/>
      <c r="AL33" s="65"/>
      <c r="AM33" s="46"/>
      <c r="AN33" s="46"/>
      <c r="AO33" s="20"/>
      <c r="AP33" s="21"/>
      <c r="AQ33" s="66"/>
      <c r="AR33" s="64"/>
    </row>
    <row r="34" spans="2:44" ht="15" customHeight="1" thickBot="1" x14ac:dyDescent="0.35">
      <c r="B34" s="65"/>
      <c r="C34" s="46"/>
      <c r="D34" s="46"/>
      <c r="E34" s="46"/>
      <c r="F34" s="786"/>
      <c r="G34" s="524" t="s">
        <v>850</v>
      </c>
      <c r="H34" s="517">
        <v>7500</v>
      </c>
      <c r="I34" s="66"/>
      <c r="J34" s="64"/>
      <c r="K34" s="18"/>
      <c r="L34" s="65"/>
      <c r="M34" s="46"/>
      <c r="N34" s="46"/>
      <c r="O34" s="303"/>
      <c r="P34" s="714" t="s">
        <v>825</v>
      </c>
      <c r="Q34" s="716"/>
      <c r="R34" s="373">
        <f>SUM(R28:R33)</f>
        <v>144891.23000000001</v>
      </c>
      <c r="S34" s="66"/>
      <c r="T34" s="64"/>
      <c r="V34" s="65"/>
      <c r="W34" s="46"/>
      <c r="X34" s="46"/>
      <c r="Y34" s="20"/>
      <c r="Z34" s="21"/>
      <c r="AA34" s="66"/>
      <c r="AB34" s="64"/>
      <c r="AD34" s="65"/>
      <c r="AE34" s="46"/>
      <c r="AF34" s="46"/>
      <c r="AG34" s="20"/>
      <c r="AH34" s="21"/>
      <c r="AI34" s="66"/>
      <c r="AJ34" s="64"/>
      <c r="AL34" s="65"/>
      <c r="AM34" s="46"/>
      <c r="AN34" s="46"/>
      <c r="AO34" s="20"/>
      <c r="AP34" s="21"/>
      <c r="AQ34" s="66"/>
      <c r="AR34" s="64"/>
    </row>
    <row r="35" spans="2:44" ht="14" customHeight="1" x14ac:dyDescent="0.3">
      <c r="B35" s="65"/>
      <c r="C35" s="46"/>
      <c r="D35" s="46"/>
      <c r="E35" s="46"/>
      <c r="F35" s="786"/>
      <c r="G35" s="524" t="s">
        <v>1079</v>
      </c>
      <c r="H35" s="398">
        <v>7500</v>
      </c>
      <c r="I35" s="66"/>
      <c r="J35" s="64"/>
      <c r="K35" s="18"/>
      <c r="L35" s="65"/>
      <c r="M35" s="46"/>
      <c r="N35" s="46"/>
      <c r="O35" s="303"/>
      <c r="P35" s="777" t="s">
        <v>839</v>
      </c>
      <c r="Q35" s="374" t="s">
        <v>840</v>
      </c>
      <c r="R35" s="375">
        <v>669.59</v>
      </c>
      <c r="S35" s="66"/>
      <c r="T35" s="64"/>
      <c r="V35" s="65"/>
      <c r="W35" s="46"/>
      <c r="X35" s="46"/>
      <c r="Y35" s="20"/>
      <c r="Z35" s="21"/>
      <c r="AA35" s="66"/>
      <c r="AB35" s="64"/>
      <c r="AD35" s="65"/>
      <c r="AE35" s="46"/>
      <c r="AF35" s="46"/>
      <c r="AG35" s="20"/>
      <c r="AH35" s="21"/>
      <c r="AI35" s="66"/>
      <c r="AJ35" s="64"/>
      <c r="AL35" s="65"/>
      <c r="AM35" s="46"/>
      <c r="AN35" s="46"/>
      <c r="AO35" s="20"/>
      <c r="AP35" s="21"/>
      <c r="AQ35" s="66"/>
      <c r="AR35" s="64"/>
    </row>
    <row r="36" spans="2:44" ht="42" customHeight="1" x14ac:dyDescent="0.3">
      <c r="B36" s="65"/>
      <c r="C36" s="46"/>
      <c r="D36" s="46"/>
      <c r="E36" s="46"/>
      <c r="F36" s="786"/>
      <c r="G36" s="515" t="s">
        <v>852</v>
      </c>
      <c r="H36" s="528">
        <v>7750</v>
      </c>
      <c r="I36" s="66"/>
      <c r="J36" s="64"/>
      <c r="K36" s="18"/>
      <c r="L36" s="65"/>
      <c r="M36" s="46"/>
      <c r="N36" s="46"/>
      <c r="O36" s="303"/>
      <c r="P36" s="778"/>
      <c r="Q36" s="376" t="s">
        <v>841</v>
      </c>
      <c r="R36" s="377">
        <v>2625.45</v>
      </c>
      <c r="S36" s="66"/>
      <c r="T36" s="64"/>
      <c r="V36" s="65"/>
      <c r="W36" s="46"/>
      <c r="X36" s="46"/>
      <c r="Y36" s="20"/>
      <c r="Z36" s="21"/>
      <c r="AA36" s="66"/>
      <c r="AB36" s="64"/>
      <c r="AD36" s="65"/>
      <c r="AE36" s="46"/>
      <c r="AF36" s="46"/>
      <c r="AG36" s="20"/>
      <c r="AH36" s="21"/>
      <c r="AI36" s="66"/>
      <c r="AJ36" s="64"/>
      <c r="AL36" s="65"/>
      <c r="AM36" s="46"/>
      <c r="AN36" s="46"/>
      <c r="AO36" s="20"/>
      <c r="AP36" s="21"/>
      <c r="AQ36" s="66"/>
      <c r="AR36" s="64"/>
    </row>
    <row r="37" spans="2:44" ht="43" customHeight="1" thickBot="1" x14ac:dyDescent="0.35">
      <c r="B37" s="65"/>
      <c r="C37" s="46"/>
      <c r="D37" s="46"/>
      <c r="E37" s="46"/>
      <c r="F37" s="786"/>
      <c r="G37" s="524" t="s">
        <v>853</v>
      </c>
      <c r="H37" s="398">
        <v>30000</v>
      </c>
      <c r="I37" s="66"/>
      <c r="J37" s="64"/>
      <c r="K37" s="18"/>
      <c r="L37" s="65"/>
      <c r="M37" s="46"/>
      <c r="N37" s="46"/>
      <c r="O37" s="303"/>
      <c r="P37" s="779"/>
      <c r="Q37" s="378" t="s">
        <v>842</v>
      </c>
      <c r="R37" s="379">
        <v>42000</v>
      </c>
      <c r="S37" s="66"/>
      <c r="T37" s="64"/>
      <c r="V37" s="65"/>
      <c r="W37" s="46"/>
      <c r="X37" s="46"/>
      <c r="Y37" s="20"/>
      <c r="Z37" s="21"/>
      <c r="AA37" s="66"/>
      <c r="AB37" s="64"/>
      <c r="AD37" s="65"/>
      <c r="AE37" s="46"/>
      <c r="AF37" s="46"/>
      <c r="AG37" s="20"/>
      <c r="AH37" s="21"/>
      <c r="AI37" s="66"/>
      <c r="AJ37" s="64"/>
      <c r="AL37" s="65"/>
      <c r="AM37" s="46"/>
      <c r="AN37" s="46"/>
      <c r="AO37" s="20"/>
      <c r="AP37" s="21"/>
      <c r="AQ37" s="66"/>
      <c r="AR37" s="64"/>
    </row>
    <row r="38" spans="2:44" ht="21" customHeight="1" thickBot="1" x14ac:dyDescent="0.35">
      <c r="B38" s="65"/>
      <c r="C38" s="46"/>
      <c r="D38" s="46"/>
      <c r="E38" s="46"/>
      <c r="F38" s="786"/>
      <c r="G38" s="515" t="s">
        <v>855</v>
      </c>
      <c r="H38" s="528">
        <v>12000</v>
      </c>
      <c r="I38" s="66"/>
      <c r="J38" s="64"/>
      <c r="K38" s="18"/>
      <c r="L38" s="65"/>
      <c r="M38" s="46"/>
      <c r="N38" s="46"/>
      <c r="O38" s="303"/>
      <c r="P38" s="714" t="s">
        <v>825</v>
      </c>
      <c r="Q38" s="716"/>
      <c r="R38" s="373">
        <f>SUM(R35:R37)</f>
        <v>45295.040000000001</v>
      </c>
      <c r="S38" s="66"/>
      <c r="T38" s="64"/>
      <c r="V38" s="65"/>
      <c r="W38" s="46"/>
      <c r="X38" s="46"/>
      <c r="Y38" s="20"/>
      <c r="Z38" s="21"/>
      <c r="AA38" s="66"/>
      <c r="AB38" s="64"/>
      <c r="AD38" s="65"/>
      <c r="AE38" s="46"/>
      <c r="AF38" s="46"/>
      <c r="AG38" s="20"/>
      <c r="AH38" s="21"/>
      <c r="AI38" s="66"/>
      <c r="AJ38" s="64"/>
      <c r="AL38" s="65"/>
      <c r="AM38" s="46"/>
      <c r="AN38" s="46"/>
      <c r="AO38" s="20"/>
      <c r="AP38" s="21"/>
      <c r="AQ38" s="66"/>
      <c r="AR38" s="64"/>
    </row>
    <row r="39" spans="2:44" ht="80" customHeight="1" x14ac:dyDescent="0.3">
      <c r="B39" s="65"/>
      <c r="C39" s="46"/>
      <c r="D39" s="46"/>
      <c r="E39" s="46"/>
      <c r="F39" s="786"/>
      <c r="G39" s="529" t="s">
        <v>1080</v>
      </c>
      <c r="H39" s="398">
        <v>3500</v>
      </c>
      <c r="I39" s="66"/>
      <c r="J39" s="64"/>
      <c r="K39" s="18"/>
      <c r="L39" s="65"/>
      <c r="M39" s="46"/>
      <c r="N39" s="46"/>
      <c r="O39" s="303"/>
      <c r="P39" s="780" t="s">
        <v>843</v>
      </c>
      <c r="Q39" s="380" t="s">
        <v>844</v>
      </c>
      <c r="R39" s="360">
        <v>27426.400000000001</v>
      </c>
      <c r="S39" s="66"/>
      <c r="T39" s="64"/>
      <c r="V39" s="65"/>
      <c r="W39" s="46"/>
      <c r="X39" s="46"/>
      <c r="Y39" s="20"/>
      <c r="Z39" s="21"/>
      <c r="AA39" s="66"/>
      <c r="AB39" s="64"/>
      <c r="AD39" s="65"/>
      <c r="AE39" s="46"/>
      <c r="AF39" s="46"/>
      <c r="AG39" s="20"/>
      <c r="AH39" s="21"/>
      <c r="AI39" s="66"/>
      <c r="AJ39" s="64"/>
      <c r="AL39" s="65"/>
      <c r="AM39" s="46"/>
      <c r="AN39" s="46"/>
      <c r="AO39" s="20"/>
      <c r="AP39" s="21"/>
      <c r="AQ39" s="66"/>
      <c r="AR39" s="64"/>
    </row>
    <row r="40" spans="2:44" ht="73" thickBot="1" x14ac:dyDescent="0.35">
      <c r="B40" s="65"/>
      <c r="C40" s="46"/>
      <c r="D40" s="46"/>
      <c r="E40" s="46"/>
      <c r="F40" s="787"/>
      <c r="G40" s="524" t="s">
        <v>857</v>
      </c>
      <c r="H40" s="530">
        <v>1000</v>
      </c>
      <c r="I40" s="66"/>
      <c r="J40" s="64"/>
      <c r="K40" s="18"/>
      <c r="L40" s="65"/>
      <c r="M40" s="46"/>
      <c r="N40" s="46"/>
      <c r="O40" s="303"/>
      <c r="P40" s="781"/>
      <c r="Q40" s="376" t="s">
        <v>845</v>
      </c>
      <c r="R40" s="377">
        <v>25469.040000000001</v>
      </c>
      <c r="S40" s="66"/>
      <c r="T40" s="64"/>
      <c r="V40" s="65"/>
      <c r="W40" s="46"/>
      <c r="X40" s="46"/>
      <c r="Y40" s="20"/>
      <c r="Z40" s="21"/>
      <c r="AA40" s="66"/>
      <c r="AB40" s="64"/>
      <c r="AD40" s="65"/>
      <c r="AE40" s="46"/>
      <c r="AF40" s="46"/>
      <c r="AG40" s="20"/>
      <c r="AH40" s="21"/>
      <c r="AI40" s="66"/>
      <c r="AJ40" s="64"/>
      <c r="AL40" s="65"/>
      <c r="AM40" s="46"/>
      <c r="AN40" s="46"/>
      <c r="AO40" s="20"/>
      <c r="AP40" s="21"/>
      <c r="AQ40" s="66"/>
      <c r="AR40" s="64"/>
    </row>
    <row r="41" spans="2:44" ht="44" thickBot="1" x14ac:dyDescent="0.35">
      <c r="B41" s="65"/>
      <c r="C41" s="46"/>
      <c r="D41" s="46"/>
      <c r="E41" s="46"/>
      <c r="F41" s="789" t="s">
        <v>264</v>
      </c>
      <c r="G41" s="790"/>
      <c r="H41" s="531">
        <f>SUM(H17:H40)</f>
        <v>481910.75999999995</v>
      </c>
      <c r="I41" s="66"/>
      <c r="J41" s="64"/>
      <c r="K41" s="18"/>
      <c r="L41" s="65"/>
      <c r="M41" s="46"/>
      <c r="N41" s="46"/>
      <c r="O41" s="303"/>
      <c r="P41" s="781"/>
      <c r="Q41" s="365" t="s">
        <v>846</v>
      </c>
      <c r="R41" s="366">
        <v>143298.10999999999</v>
      </c>
      <c r="S41" s="66"/>
      <c r="T41" s="64"/>
      <c r="V41" s="65"/>
      <c r="W41" s="46"/>
      <c r="X41" s="46"/>
      <c r="Y41" s="20"/>
      <c r="Z41" s="21"/>
      <c r="AA41" s="66"/>
      <c r="AB41" s="64"/>
      <c r="AD41" s="65"/>
      <c r="AE41" s="46"/>
      <c r="AF41" s="46"/>
      <c r="AG41" s="20"/>
      <c r="AH41" s="21"/>
      <c r="AI41" s="66"/>
      <c r="AJ41" s="64"/>
      <c r="AL41" s="65"/>
      <c r="AM41" s="46"/>
      <c r="AN41" s="46"/>
      <c r="AO41" s="20"/>
      <c r="AP41" s="21"/>
      <c r="AQ41" s="66"/>
      <c r="AR41" s="64"/>
    </row>
    <row r="42" spans="2:44" ht="17" customHeight="1" thickBot="1" x14ac:dyDescent="0.35">
      <c r="B42" s="65"/>
      <c r="C42" s="46"/>
      <c r="D42" s="46"/>
      <c r="E42" s="46"/>
      <c r="F42" s="46"/>
      <c r="G42" s="66"/>
      <c r="H42" s="66"/>
      <c r="I42" s="66"/>
      <c r="J42" s="64"/>
      <c r="K42" s="18"/>
      <c r="L42" s="65"/>
      <c r="M42" s="46"/>
      <c r="N42" s="46"/>
      <c r="O42" s="46"/>
      <c r="P42" s="717" t="s">
        <v>825</v>
      </c>
      <c r="Q42" s="718"/>
      <c r="R42" s="381">
        <f>SUM(R39:R41)</f>
        <v>196193.55</v>
      </c>
      <c r="S42" s="66"/>
      <c r="T42" s="64"/>
      <c r="V42" s="65"/>
      <c r="W42" s="46"/>
      <c r="X42" s="46"/>
      <c r="Y42" s="66"/>
      <c r="Z42" s="66"/>
      <c r="AA42" s="66"/>
      <c r="AB42" s="64"/>
      <c r="AD42" s="65"/>
      <c r="AE42" s="46"/>
      <c r="AF42" s="46"/>
      <c r="AG42" s="66"/>
      <c r="AH42" s="66"/>
      <c r="AI42" s="66"/>
      <c r="AJ42" s="64"/>
      <c r="AL42" s="65"/>
      <c r="AM42" s="46"/>
      <c r="AN42" s="46"/>
      <c r="AO42" s="66"/>
      <c r="AP42" s="66"/>
      <c r="AQ42" s="66"/>
      <c r="AR42" s="64"/>
    </row>
    <row r="43" spans="2:44" ht="34.5" customHeight="1" thickBot="1" x14ac:dyDescent="0.35">
      <c r="B43" s="65"/>
      <c r="C43" s="737" t="s">
        <v>268</v>
      </c>
      <c r="D43" s="737"/>
      <c r="E43" s="346"/>
      <c r="F43" s="346"/>
      <c r="G43" s="66"/>
      <c r="H43" s="66"/>
      <c r="I43" s="66"/>
      <c r="J43" s="64"/>
      <c r="K43" s="18"/>
      <c r="L43" s="65"/>
      <c r="M43" s="766" t="s">
        <v>268</v>
      </c>
      <c r="N43" s="766"/>
      <c r="O43" s="541"/>
      <c r="P43" s="782" t="s">
        <v>847</v>
      </c>
      <c r="Q43" s="382" t="s">
        <v>848</v>
      </c>
      <c r="R43" s="383">
        <v>207000</v>
      </c>
      <c r="S43" s="440"/>
      <c r="T43" s="64"/>
      <c r="V43" s="65"/>
      <c r="W43" s="737" t="s">
        <v>268</v>
      </c>
      <c r="X43" s="737"/>
      <c r="Y43" s="66"/>
      <c r="Z43" s="66"/>
      <c r="AA43" s="66"/>
      <c r="AB43" s="64"/>
      <c r="AD43" s="65"/>
      <c r="AE43" s="737" t="s">
        <v>268</v>
      </c>
      <c r="AF43" s="737"/>
      <c r="AG43" s="66"/>
      <c r="AH43" s="66"/>
      <c r="AI43" s="66"/>
      <c r="AJ43" s="64"/>
      <c r="AL43" s="65"/>
      <c r="AM43" s="737" t="s">
        <v>268</v>
      </c>
      <c r="AN43" s="737"/>
      <c r="AO43" s="66"/>
      <c r="AP43" s="66"/>
      <c r="AQ43" s="66"/>
      <c r="AR43" s="64"/>
    </row>
    <row r="44" spans="2:44" ht="75" customHeight="1" thickBot="1" x14ac:dyDescent="0.35">
      <c r="B44" s="65"/>
      <c r="C44" s="737" t="s">
        <v>271</v>
      </c>
      <c r="D44" s="737"/>
      <c r="E44" s="346"/>
      <c r="F44" s="492" t="s">
        <v>819</v>
      </c>
      <c r="G44" s="312" t="s">
        <v>215</v>
      </c>
      <c r="H44" s="129" t="s">
        <v>217</v>
      </c>
      <c r="I44" s="83" t="s">
        <v>238</v>
      </c>
      <c r="J44" s="64"/>
      <c r="L44" s="65"/>
      <c r="M44" s="766" t="s">
        <v>271</v>
      </c>
      <c r="N44" s="767"/>
      <c r="O44" s="542"/>
      <c r="P44" s="783"/>
      <c r="Q44" s="384" t="s">
        <v>849</v>
      </c>
      <c r="R44" s="385">
        <v>34484.93</v>
      </c>
      <c r="S44" s="440"/>
      <c r="T44" s="64"/>
      <c r="V44" s="65"/>
      <c r="W44" s="737" t="s">
        <v>271</v>
      </c>
      <c r="X44" s="737"/>
      <c r="Y44" s="312" t="s">
        <v>215</v>
      </c>
      <c r="Z44" s="129" t="s">
        <v>217</v>
      </c>
      <c r="AA44" s="83" t="s">
        <v>238</v>
      </c>
      <c r="AB44" s="64"/>
      <c r="AD44" s="65"/>
      <c r="AE44" s="737" t="s">
        <v>271</v>
      </c>
      <c r="AF44" s="737"/>
      <c r="AG44" s="318" t="s">
        <v>215</v>
      </c>
      <c r="AH44" s="129" t="s">
        <v>217</v>
      </c>
      <c r="AI44" s="83" t="s">
        <v>238</v>
      </c>
      <c r="AJ44" s="64"/>
      <c r="AL44" s="65"/>
      <c r="AM44" s="737" t="s">
        <v>271</v>
      </c>
      <c r="AN44" s="737"/>
      <c r="AO44" s="318" t="s">
        <v>215</v>
      </c>
      <c r="AP44" s="129" t="s">
        <v>217</v>
      </c>
      <c r="AQ44" s="83" t="s">
        <v>238</v>
      </c>
      <c r="AR44" s="64"/>
    </row>
    <row r="45" spans="2:44" ht="52" customHeight="1" x14ac:dyDescent="0.3">
      <c r="B45" s="65"/>
      <c r="C45" s="46"/>
      <c r="D45" s="46"/>
      <c r="E45" s="46"/>
      <c r="F45" s="769" t="s">
        <v>820</v>
      </c>
      <c r="G45" s="424" t="s">
        <v>858</v>
      </c>
      <c r="H45" s="424">
        <v>42000</v>
      </c>
      <c r="I45" s="495">
        <v>43891</v>
      </c>
      <c r="J45" s="64"/>
      <c r="L45" s="65"/>
      <c r="M45" s="394"/>
      <c r="N45" s="540"/>
      <c r="O45" s="542"/>
      <c r="P45" s="783"/>
      <c r="Q45" s="534" t="s">
        <v>850</v>
      </c>
      <c r="R45" s="385">
        <v>22500</v>
      </c>
      <c r="S45" s="440"/>
      <c r="T45" s="64"/>
      <c r="V45" s="65"/>
      <c r="W45" s="46"/>
      <c r="X45" s="46"/>
      <c r="Y45" s="19"/>
      <c r="Z45" s="90"/>
      <c r="AA45" s="118"/>
      <c r="AB45" s="64"/>
      <c r="AD45" s="65"/>
      <c r="AE45" s="46"/>
      <c r="AF45" s="46"/>
      <c r="AG45" s="19"/>
      <c r="AH45" s="90"/>
      <c r="AI45" s="118"/>
      <c r="AJ45" s="64"/>
      <c r="AL45" s="65"/>
      <c r="AM45" s="46"/>
      <c r="AN45" s="46"/>
      <c r="AO45" s="19"/>
      <c r="AP45" s="90"/>
      <c r="AQ45" s="118"/>
      <c r="AR45" s="64"/>
    </row>
    <row r="46" spans="2:44" ht="28" x14ac:dyDescent="0.3">
      <c r="B46" s="65"/>
      <c r="C46" s="46"/>
      <c r="D46" s="46"/>
      <c r="E46" s="46"/>
      <c r="F46" s="770"/>
      <c r="G46" s="408" t="s">
        <v>859</v>
      </c>
      <c r="H46" s="408">
        <v>72000</v>
      </c>
      <c r="I46" s="496">
        <v>43983</v>
      </c>
      <c r="J46" s="64"/>
      <c r="L46" s="65"/>
      <c r="M46" s="394"/>
      <c r="N46" s="540"/>
      <c r="O46" s="542"/>
      <c r="P46" s="783"/>
      <c r="Q46" s="534" t="s">
        <v>851</v>
      </c>
      <c r="R46" s="385">
        <v>22500</v>
      </c>
      <c r="S46" s="440"/>
      <c r="T46" s="64"/>
      <c r="V46" s="65"/>
      <c r="W46" s="46"/>
      <c r="X46" s="46"/>
      <c r="Y46" s="20"/>
      <c r="Z46" s="91"/>
      <c r="AA46" s="119"/>
      <c r="AB46" s="64"/>
      <c r="AD46" s="65"/>
      <c r="AE46" s="46"/>
      <c r="AF46" s="46"/>
      <c r="AG46" s="20"/>
      <c r="AH46" s="91"/>
      <c r="AI46" s="119"/>
      <c r="AJ46" s="64"/>
      <c r="AL46" s="65"/>
      <c r="AM46" s="46"/>
      <c r="AN46" s="46"/>
      <c r="AO46" s="20"/>
      <c r="AP46" s="91"/>
      <c r="AQ46" s="119"/>
      <c r="AR46" s="64"/>
    </row>
    <row r="47" spans="2:44" ht="36" customHeight="1" x14ac:dyDescent="0.3">
      <c r="B47" s="65"/>
      <c r="C47" s="46"/>
      <c r="D47" s="46"/>
      <c r="E47" s="46"/>
      <c r="F47" s="770"/>
      <c r="G47" s="404" t="s">
        <v>1075</v>
      </c>
      <c r="H47" s="404">
        <v>10000</v>
      </c>
      <c r="I47" s="405">
        <v>43709</v>
      </c>
      <c r="J47" s="64"/>
      <c r="L47" s="65"/>
      <c r="M47" s="394"/>
      <c r="N47" s="540"/>
      <c r="O47" s="542"/>
      <c r="P47" s="783"/>
      <c r="Q47" s="534" t="s">
        <v>852</v>
      </c>
      <c r="R47" s="385">
        <v>15500</v>
      </c>
      <c r="S47" s="440"/>
      <c r="T47" s="64"/>
      <c r="V47" s="65"/>
      <c r="W47" s="46"/>
      <c r="X47" s="46"/>
      <c r="Y47" s="20"/>
      <c r="Z47" s="91"/>
      <c r="AA47" s="119"/>
      <c r="AB47" s="64"/>
      <c r="AD47" s="65"/>
      <c r="AE47" s="46"/>
      <c r="AF47" s="46"/>
      <c r="AG47" s="20"/>
      <c r="AH47" s="91"/>
      <c r="AI47" s="119"/>
      <c r="AJ47" s="64"/>
      <c r="AL47" s="65"/>
      <c r="AM47" s="46"/>
      <c r="AN47" s="46"/>
      <c r="AO47" s="20"/>
      <c r="AP47" s="91"/>
      <c r="AQ47" s="119"/>
      <c r="AR47" s="64"/>
    </row>
    <row r="48" spans="2:44" ht="36" customHeight="1" thickBot="1" x14ac:dyDescent="0.35">
      <c r="B48" s="65"/>
      <c r="C48" s="46"/>
      <c r="D48" s="46"/>
      <c r="E48" s="46"/>
      <c r="F48" s="770"/>
      <c r="G48" s="408" t="s">
        <v>862</v>
      </c>
      <c r="H48" s="408">
        <v>20000</v>
      </c>
      <c r="I48" s="496">
        <v>43891</v>
      </c>
      <c r="J48" s="64"/>
      <c r="L48" s="65"/>
      <c r="M48" s="394"/>
      <c r="N48" s="540"/>
      <c r="O48" s="542"/>
      <c r="P48" s="783"/>
      <c r="Q48" s="535" t="s">
        <v>853</v>
      </c>
      <c r="R48" s="379">
        <v>30000</v>
      </c>
      <c r="S48" s="440"/>
      <c r="T48" s="64"/>
      <c r="V48" s="65"/>
      <c r="W48" s="46"/>
      <c r="X48" s="46"/>
      <c r="Y48" s="20"/>
      <c r="Z48" s="91"/>
      <c r="AA48" s="119"/>
      <c r="AB48" s="64"/>
      <c r="AD48" s="65"/>
      <c r="AE48" s="46"/>
      <c r="AF48" s="46"/>
      <c r="AG48" s="20"/>
      <c r="AH48" s="91"/>
      <c r="AI48" s="119"/>
      <c r="AJ48" s="64"/>
      <c r="AL48" s="65"/>
      <c r="AM48" s="46"/>
      <c r="AN48" s="46"/>
      <c r="AO48" s="20"/>
      <c r="AP48" s="91"/>
      <c r="AQ48" s="119"/>
      <c r="AR48" s="64"/>
    </row>
    <row r="49" spans="2:44" ht="52" customHeight="1" thickBot="1" x14ac:dyDescent="0.35">
      <c r="B49" s="65"/>
      <c r="C49" s="46"/>
      <c r="D49" s="46"/>
      <c r="E49" s="46"/>
      <c r="F49" s="771"/>
      <c r="G49" s="411" t="s">
        <v>1076</v>
      </c>
      <c r="H49" s="494">
        <v>25000</v>
      </c>
      <c r="I49" s="497">
        <v>43739</v>
      </c>
      <c r="J49" s="64"/>
      <c r="L49" s="65"/>
      <c r="M49" s="394"/>
      <c r="N49" s="540"/>
      <c r="O49" s="542"/>
      <c r="P49" s="717" t="s">
        <v>825</v>
      </c>
      <c r="Q49" s="718"/>
      <c r="R49" s="358">
        <f>SUM(R43:R48)</f>
        <v>331984.93</v>
      </c>
      <c r="S49" s="440"/>
      <c r="T49" s="64"/>
      <c r="V49" s="65"/>
      <c r="W49" s="46"/>
      <c r="X49" s="46"/>
      <c r="Y49" s="20"/>
      <c r="Z49" s="91"/>
      <c r="AA49" s="119"/>
      <c r="AB49" s="64"/>
      <c r="AD49" s="65"/>
      <c r="AE49" s="46"/>
      <c r="AF49" s="46"/>
      <c r="AG49" s="20"/>
      <c r="AH49" s="91"/>
      <c r="AI49" s="119"/>
      <c r="AJ49" s="64"/>
      <c r="AL49" s="65"/>
      <c r="AM49" s="46"/>
      <c r="AN49" s="46"/>
      <c r="AO49" s="20"/>
      <c r="AP49" s="91"/>
      <c r="AQ49" s="119"/>
      <c r="AR49" s="64"/>
    </row>
    <row r="50" spans="2:44" ht="99" customHeight="1" x14ac:dyDescent="0.3">
      <c r="B50" s="65"/>
      <c r="C50" s="46"/>
      <c r="D50" s="46"/>
      <c r="E50" s="46"/>
      <c r="F50" s="769" t="s">
        <v>826</v>
      </c>
      <c r="G50" s="498" t="s">
        <v>1077</v>
      </c>
      <c r="H50" s="424">
        <v>0</v>
      </c>
      <c r="I50" s="499"/>
      <c r="J50" s="64"/>
      <c r="L50" s="65"/>
      <c r="M50" s="394"/>
      <c r="N50" s="540"/>
      <c r="O50" s="542"/>
      <c r="P50" s="722" t="s">
        <v>854</v>
      </c>
      <c r="Q50" s="386" t="s">
        <v>855</v>
      </c>
      <c r="R50" s="389">
        <v>32000</v>
      </c>
      <c r="S50" s="440"/>
      <c r="T50" s="64"/>
      <c r="V50" s="65"/>
      <c r="W50" s="46"/>
      <c r="X50" s="46"/>
      <c r="Y50" s="20"/>
      <c r="Z50" s="91"/>
      <c r="AA50" s="119"/>
      <c r="AB50" s="64"/>
      <c r="AD50" s="65"/>
      <c r="AE50" s="46"/>
      <c r="AF50" s="46"/>
      <c r="AG50" s="20"/>
      <c r="AH50" s="91"/>
      <c r="AI50" s="119"/>
      <c r="AJ50" s="64"/>
      <c r="AL50" s="65"/>
      <c r="AM50" s="46"/>
      <c r="AN50" s="46"/>
      <c r="AO50" s="20"/>
      <c r="AP50" s="91"/>
      <c r="AQ50" s="119"/>
      <c r="AR50" s="64"/>
    </row>
    <row r="51" spans="2:44" ht="21" customHeight="1" x14ac:dyDescent="0.3">
      <c r="B51" s="65"/>
      <c r="C51" s="46"/>
      <c r="D51" s="46"/>
      <c r="E51" s="46"/>
      <c r="F51" s="770"/>
      <c r="G51" s="406" t="s">
        <v>866</v>
      </c>
      <c r="H51" s="404">
        <v>72000</v>
      </c>
      <c r="I51" s="405">
        <v>43617</v>
      </c>
      <c r="J51" s="64"/>
      <c r="L51" s="65"/>
      <c r="M51" s="394"/>
      <c r="N51" s="540"/>
      <c r="O51" s="542"/>
      <c r="P51" s="722"/>
      <c r="Q51" s="387" t="s">
        <v>856</v>
      </c>
      <c r="R51" s="536">
        <v>10500</v>
      </c>
      <c r="S51" s="440"/>
      <c r="T51" s="64"/>
      <c r="V51" s="65"/>
      <c r="W51" s="46"/>
      <c r="X51" s="46"/>
      <c r="Y51" s="20"/>
      <c r="Z51" s="91"/>
      <c r="AA51" s="119"/>
      <c r="AB51" s="64"/>
      <c r="AD51" s="65"/>
      <c r="AE51" s="46"/>
      <c r="AF51" s="46"/>
      <c r="AG51" s="20"/>
      <c r="AH51" s="91"/>
      <c r="AI51" s="119"/>
      <c r="AJ51" s="64"/>
      <c r="AL51" s="65"/>
      <c r="AM51" s="46"/>
      <c r="AN51" s="46"/>
      <c r="AO51" s="20"/>
      <c r="AP51" s="91"/>
      <c r="AQ51" s="119"/>
      <c r="AR51" s="64"/>
    </row>
    <row r="52" spans="2:44" ht="37" customHeight="1" thickBot="1" x14ac:dyDescent="0.35">
      <c r="B52" s="65"/>
      <c r="C52" s="46"/>
      <c r="D52" s="46"/>
      <c r="E52" s="46"/>
      <c r="F52" s="770"/>
      <c r="G52" s="407" t="s">
        <v>867</v>
      </c>
      <c r="H52" s="408">
        <v>52000</v>
      </c>
      <c r="I52" s="409">
        <v>43800</v>
      </c>
      <c r="J52" s="64"/>
      <c r="L52" s="65"/>
      <c r="M52" s="394"/>
      <c r="N52" s="540"/>
      <c r="O52" s="542"/>
      <c r="P52" s="723"/>
      <c r="Q52" s="371" t="s">
        <v>857</v>
      </c>
      <c r="R52" s="366">
        <v>3000</v>
      </c>
      <c r="S52" s="440"/>
      <c r="T52" s="64"/>
      <c r="V52" s="65"/>
      <c r="W52" s="46"/>
      <c r="X52" s="46"/>
      <c r="Y52" s="20"/>
      <c r="Z52" s="91"/>
      <c r="AA52" s="119"/>
      <c r="AB52" s="64"/>
      <c r="AD52" s="65"/>
      <c r="AE52" s="46"/>
      <c r="AF52" s="46"/>
      <c r="AG52" s="20"/>
      <c r="AH52" s="91"/>
      <c r="AI52" s="119"/>
      <c r="AJ52" s="64"/>
      <c r="AL52" s="65"/>
      <c r="AM52" s="46"/>
      <c r="AN52" s="46"/>
      <c r="AO52" s="20"/>
      <c r="AP52" s="91"/>
      <c r="AQ52" s="119"/>
      <c r="AR52" s="64"/>
    </row>
    <row r="53" spans="2:44" ht="28.5" thickBot="1" x14ac:dyDescent="0.35">
      <c r="B53" s="65"/>
      <c r="C53" s="46"/>
      <c r="D53" s="46"/>
      <c r="E53" s="46"/>
      <c r="F53" s="771"/>
      <c r="G53" s="410" t="s">
        <v>831</v>
      </c>
      <c r="H53" s="411">
        <v>30000</v>
      </c>
      <c r="I53" s="412">
        <v>43983</v>
      </c>
      <c r="J53" s="64"/>
      <c r="L53" s="65"/>
      <c r="M53" s="394"/>
      <c r="N53" s="540"/>
      <c r="O53" s="542"/>
      <c r="P53" s="717" t="s">
        <v>825</v>
      </c>
      <c r="Q53" s="719"/>
      <c r="R53" s="388">
        <f>SUM(R50:R52)</f>
        <v>45500</v>
      </c>
      <c r="S53" s="440"/>
      <c r="T53" s="64"/>
      <c r="V53" s="65"/>
      <c r="W53" s="46"/>
      <c r="X53" s="46"/>
      <c r="Y53" s="20"/>
      <c r="Z53" s="91"/>
      <c r="AA53" s="119"/>
      <c r="AB53" s="64"/>
      <c r="AD53" s="65"/>
      <c r="AE53" s="46"/>
      <c r="AF53" s="46"/>
      <c r="AG53" s="20"/>
      <c r="AH53" s="91"/>
      <c r="AI53" s="119"/>
      <c r="AJ53" s="64"/>
      <c r="AL53" s="65"/>
      <c r="AM53" s="46"/>
      <c r="AN53" s="46"/>
      <c r="AO53" s="20"/>
      <c r="AP53" s="91"/>
      <c r="AQ53" s="119"/>
      <c r="AR53" s="64"/>
    </row>
    <row r="54" spans="2:44" ht="25" customHeight="1" thickBot="1" x14ac:dyDescent="0.35">
      <c r="B54" s="65"/>
      <c r="C54" s="46"/>
      <c r="D54" s="46"/>
      <c r="E54" s="46"/>
      <c r="F54" s="769" t="s">
        <v>832</v>
      </c>
      <c r="G54" s="423" t="s">
        <v>868</v>
      </c>
      <c r="H54" s="404">
        <v>24000</v>
      </c>
      <c r="I54" s="426">
        <v>43586</v>
      </c>
      <c r="J54" s="64"/>
      <c r="L54" s="65"/>
      <c r="M54" s="394"/>
      <c r="N54" s="540"/>
      <c r="O54" s="542"/>
      <c r="P54" s="720" t="s">
        <v>264</v>
      </c>
      <c r="Q54" s="721"/>
      <c r="R54" s="537">
        <f>R21+R27+R34+R38+R42+R49+R53</f>
        <v>1103495.23</v>
      </c>
      <c r="S54" s="440"/>
      <c r="T54" s="64"/>
      <c r="V54" s="65"/>
      <c r="W54" s="46"/>
      <c r="X54" s="46"/>
      <c r="Y54" s="121"/>
      <c r="Z54" s="122"/>
      <c r="AA54" s="123"/>
      <c r="AB54" s="64"/>
      <c r="AD54" s="65"/>
      <c r="AE54" s="46"/>
      <c r="AF54" s="46"/>
      <c r="AG54" s="121"/>
      <c r="AH54" s="122"/>
      <c r="AI54" s="123"/>
      <c r="AJ54" s="64"/>
      <c r="AL54" s="65"/>
      <c r="AM54" s="46"/>
      <c r="AN54" s="46"/>
      <c r="AO54" s="121"/>
      <c r="AP54" s="122"/>
      <c r="AQ54" s="123"/>
      <c r="AR54" s="64"/>
    </row>
    <row r="55" spans="2:44" x14ac:dyDescent="0.3">
      <c r="B55" s="65"/>
      <c r="C55" s="46"/>
      <c r="D55" s="46"/>
      <c r="E55" s="46"/>
      <c r="F55" s="770"/>
      <c r="G55" s="419" t="s">
        <v>834</v>
      </c>
      <c r="H55" s="408">
        <v>3000</v>
      </c>
      <c r="I55" s="420">
        <v>43497</v>
      </c>
      <c r="J55" s="64"/>
      <c r="L55" s="65"/>
      <c r="M55" s="394"/>
      <c r="N55" s="540"/>
      <c r="O55" s="542"/>
      <c r="P55" s="303"/>
      <c r="Q55" s="303"/>
      <c r="R55" s="303"/>
      <c r="S55" s="440"/>
      <c r="T55" s="64"/>
      <c r="V55" s="65"/>
      <c r="W55" s="46"/>
      <c r="X55" s="46"/>
      <c r="Y55" s="121"/>
      <c r="Z55" s="122"/>
      <c r="AA55" s="123"/>
      <c r="AB55" s="64"/>
      <c r="AD55" s="65"/>
      <c r="AE55" s="46"/>
      <c r="AF55" s="46"/>
      <c r="AG55" s="121"/>
      <c r="AH55" s="122"/>
      <c r="AI55" s="123"/>
      <c r="AJ55" s="64"/>
      <c r="AL55" s="65"/>
      <c r="AM55" s="46"/>
      <c r="AN55" s="46"/>
      <c r="AO55" s="121"/>
      <c r="AP55" s="122"/>
      <c r="AQ55" s="123"/>
      <c r="AR55" s="64"/>
    </row>
    <row r="56" spans="2:44" x14ac:dyDescent="0.3">
      <c r="B56" s="65"/>
      <c r="C56" s="46"/>
      <c r="D56" s="46"/>
      <c r="E56" s="46"/>
      <c r="F56" s="770"/>
      <c r="G56" s="414" t="s">
        <v>869</v>
      </c>
      <c r="H56" s="415">
        <v>60000</v>
      </c>
      <c r="I56" s="416">
        <v>43800</v>
      </c>
      <c r="J56" s="64"/>
      <c r="L56" s="65"/>
      <c r="M56" s="394"/>
      <c r="N56" s="540"/>
      <c r="O56" s="542"/>
      <c r="P56" s="303"/>
      <c r="Q56" s="303"/>
      <c r="R56" s="303"/>
      <c r="S56" s="440"/>
      <c r="T56" s="64"/>
      <c r="V56" s="65"/>
      <c r="W56" s="46"/>
      <c r="X56" s="46"/>
      <c r="Y56" s="121"/>
      <c r="Z56" s="122"/>
      <c r="AA56" s="123"/>
      <c r="AB56" s="64"/>
      <c r="AD56" s="65"/>
      <c r="AE56" s="46"/>
      <c r="AF56" s="46"/>
      <c r="AG56" s="121"/>
      <c r="AH56" s="122"/>
      <c r="AI56" s="123"/>
      <c r="AJ56" s="64"/>
      <c r="AL56" s="65"/>
      <c r="AM56" s="46"/>
      <c r="AN56" s="46"/>
      <c r="AO56" s="121"/>
      <c r="AP56" s="122"/>
      <c r="AQ56" s="123"/>
      <c r="AR56" s="64"/>
    </row>
    <row r="57" spans="2:44" ht="28.5" thickBot="1" x14ac:dyDescent="0.35">
      <c r="B57" s="65"/>
      <c r="C57" s="46"/>
      <c r="D57" s="46"/>
      <c r="E57" s="46"/>
      <c r="F57" s="770"/>
      <c r="G57" s="419" t="s">
        <v>870</v>
      </c>
      <c r="H57" s="408">
        <v>20000</v>
      </c>
      <c r="I57" s="420">
        <v>43586</v>
      </c>
      <c r="J57" s="64"/>
      <c r="L57" s="65"/>
      <c r="M57" s="394"/>
      <c r="N57" s="540"/>
      <c r="O57" s="542"/>
      <c r="P57" s="303"/>
      <c r="Q57" s="303"/>
      <c r="R57" s="303"/>
      <c r="S57" s="440"/>
      <c r="T57" s="64"/>
      <c r="V57" s="65"/>
      <c r="W57" s="46"/>
      <c r="X57" s="46"/>
      <c r="Y57" s="121"/>
      <c r="Z57" s="122"/>
      <c r="AA57" s="123"/>
      <c r="AB57" s="64"/>
      <c r="AD57" s="65"/>
      <c r="AE57" s="46"/>
      <c r="AF57" s="46"/>
      <c r="AG57" s="121"/>
      <c r="AH57" s="122"/>
      <c r="AI57" s="123"/>
      <c r="AJ57" s="64"/>
      <c r="AL57" s="65"/>
      <c r="AM57" s="46"/>
      <c r="AN57" s="46"/>
      <c r="AO57" s="121"/>
      <c r="AP57" s="122"/>
      <c r="AQ57" s="123"/>
      <c r="AR57" s="64"/>
    </row>
    <row r="58" spans="2:44" ht="28.5" thickBot="1" x14ac:dyDescent="0.35">
      <c r="B58" s="65"/>
      <c r="C58" s="46"/>
      <c r="D58" s="46"/>
      <c r="E58" s="46"/>
      <c r="F58" s="770"/>
      <c r="G58" s="419" t="s">
        <v>871</v>
      </c>
      <c r="H58" s="408">
        <v>3000000</v>
      </c>
      <c r="I58" s="420">
        <v>43800</v>
      </c>
      <c r="J58" s="64"/>
      <c r="L58" s="65"/>
      <c r="M58" s="394"/>
      <c r="N58" s="395"/>
      <c r="O58" s="390" t="s">
        <v>819</v>
      </c>
      <c r="P58" s="391" t="s">
        <v>215</v>
      </c>
      <c r="Q58" s="392" t="s">
        <v>217</v>
      </c>
      <c r="R58" s="393" t="s">
        <v>238</v>
      </c>
      <c r="S58" s="440"/>
      <c r="T58" s="64"/>
      <c r="V58" s="65"/>
      <c r="W58" s="46"/>
      <c r="X58" s="46"/>
      <c r="Y58" s="121"/>
      <c r="Z58" s="122"/>
      <c r="AA58" s="123"/>
      <c r="AB58" s="64"/>
      <c r="AD58" s="65"/>
      <c r="AE58" s="46"/>
      <c r="AF58" s="46"/>
      <c r="AG58" s="121"/>
      <c r="AH58" s="122"/>
      <c r="AI58" s="123"/>
      <c r="AJ58" s="64"/>
      <c r="AL58" s="65"/>
      <c r="AM58" s="46"/>
      <c r="AN58" s="46"/>
      <c r="AO58" s="121"/>
      <c r="AP58" s="122"/>
      <c r="AQ58" s="123"/>
      <c r="AR58" s="64"/>
    </row>
    <row r="59" spans="2:44" ht="56" x14ac:dyDescent="0.3">
      <c r="B59" s="65"/>
      <c r="C59" s="46"/>
      <c r="D59" s="46"/>
      <c r="E59" s="46"/>
      <c r="F59" s="770"/>
      <c r="G59" s="419" t="s">
        <v>872</v>
      </c>
      <c r="H59" s="408">
        <v>15000</v>
      </c>
      <c r="I59" s="420">
        <v>43497</v>
      </c>
      <c r="J59" s="64"/>
      <c r="L59" s="65"/>
      <c r="M59" s="394"/>
      <c r="N59" s="395"/>
      <c r="O59" s="724" t="s">
        <v>820</v>
      </c>
      <c r="P59" s="396" t="s">
        <v>858</v>
      </c>
      <c r="Q59" s="396">
        <v>42000</v>
      </c>
      <c r="R59" s="397">
        <v>44196</v>
      </c>
      <c r="S59" s="440"/>
      <c r="T59" s="64"/>
      <c r="V59" s="65"/>
      <c r="W59" s="46"/>
      <c r="X59" s="46"/>
      <c r="Y59" s="121"/>
      <c r="Z59" s="122"/>
      <c r="AA59" s="123"/>
      <c r="AB59" s="64"/>
      <c r="AD59" s="65"/>
      <c r="AE59" s="46"/>
      <c r="AF59" s="46"/>
      <c r="AG59" s="121"/>
      <c r="AH59" s="122"/>
      <c r="AI59" s="123"/>
      <c r="AJ59" s="64"/>
      <c r="AL59" s="65"/>
      <c r="AM59" s="46"/>
      <c r="AN59" s="46"/>
      <c r="AO59" s="121"/>
      <c r="AP59" s="122"/>
      <c r="AQ59" s="123"/>
      <c r="AR59" s="64"/>
    </row>
    <row r="60" spans="2:44" ht="42.5" thickBot="1" x14ac:dyDescent="0.35">
      <c r="B60" s="65"/>
      <c r="C60" s="46"/>
      <c r="D60" s="46"/>
      <c r="E60" s="46"/>
      <c r="F60" s="771"/>
      <c r="G60" s="421" t="s">
        <v>838</v>
      </c>
      <c r="H60" s="411">
        <v>5000</v>
      </c>
      <c r="I60" s="422">
        <v>43770</v>
      </c>
      <c r="J60" s="64"/>
      <c r="L60" s="65"/>
      <c r="M60" s="394"/>
      <c r="N60" s="395"/>
      <c r="O60" s="725"/>
      <c r="P60" s="398" t="s">
        <v>859</v>
      </c>
      <c r="Q60" s="398">
        <v>41500</v>
      </c>
      <c r="R60" s="399">
        <v>43983</v>
      </c>
      <c r="S60" s="440"/>
      <c r="T60" s="64"/>
      <c r="V60" s="65"/>
      <c r="W60" s="46"/>
      <c r="X60" s="46"/>
      <c r="Y60" s="121"/>
      <c r="Z60" s="122"/>
      <c r="AA60" s="123"/>
      <c r="AB60" s="64"/>
      <c r="AD60" s="65"/>
      <c r="AE60" s="46"/>
      <c r="AF60" s="46"/>
      <c r="AG60" s="121"/>
      <c r="AH60" s="122"/>
      <c r="AI60" s="123"/>
      <c r="AJ60" s="64"/>
      <c r="AL60" s="65"/>
      <c r="AM60" s="46"/>
      <c r="AN60" s="46"/>
      <c r="AO60" s="121"/>
      <c r="AP60" s="122"/>
      <c r="AQ60" s="123"/>
      <c r="AR60" s="64"/>
    </row>
    <row r="61" spans="2:44" ht="35" customHeight="1" x14ac:dyDescent="0.3">
      <c r="B61" s="65"/>
      <c r="C61" s="46"/>
      <c r="D61" s="46"/>
      <c r="E61" s="46"/>
      <c r="F61" s="769" t="s">
        <v>839</v>
      </c>
      <c r="G61" s="423" t="s">
        <v>873</v>
      </c>
      <c r="H61" s="404">
        <v>5000</v>
      </c>
      <c r="I61" s="501">
        <v>43525</v>
      </c>
      <c r="J61" s="64"/>
      <c r="L61" s="65"/>
      <c r="M61" s="394"/>
      <c r="N61" s="395"/>
      <c r="O61" s="725"/>
      <c r="P61" s="400" t="s">
        <v>860</v>
      </c>
      <c r="Q61" s="400">
        <v>10000</v>
      </c>
      <c r="R61" s="401">
        <v>44165</v>
      </c>
      <c r="S61" s="440"/>
      <c r="T61" s="64"/>
      <c r="V61" s="65"/>
      <c r="W61" s="46"/>
      <c r="X61" s="46"/>
      <c r="Y61" s="121"/>
      <c r="Z61" s="122"/>
      <c r="AA61" s="123"/>
      <c r="AB61" s="64"/>
      <c r="AD61" s="65"/>
      <c r="AE61" s="46"/>
      <c r="AF61" s="46"/>
      <c r="AG61" s="121"/>
      <c r="AH61" s="122"/>
      <c r="AI61" s="123"/>
      <c r="AJ61" s="64"/>
      <c r="AL61" s="65"/>
      <c r="AM61" s="46"/>
      <c r="AN61" s="46"/>
      <c r="AO61" s="121"/>
      <c r="AP61" s="122"/>
      <c r="AQ61" s="123"/>
      <c r="AR61" s="64"/>
    </row>
    <row r="62" spans="2:44" ht="28" x14ac:dyDescent="0.3">
      <c r="B62" s="65"/>
      <c r="C62" s="46"/>
      <c r="D62" s="46"/>
      <c r="E62" s="46"/>
      <c r="F62" s="770"/>
      <c r="G62" s="419" t="s">
        <v>874</v>
      </c>
      <c r="H62" s="408">
        <v>10000</v>
      </c>
      <c r="I62" s="426">
        <v>43497</v>
      </c>
      <c r="J62" s="64"/>
      <c r="L62" s="65"/>
      <c r="M62" s="394"/>
      <c r="N62" s="395"/>
      <c r="O62" s="725"/>
      <c r="P62" s="400" t="s">
        <v>861</v>
      </c>
      <c r="Q62" s="400">
        <v>5000</v>
      </c>
      <c r="R62" s="401">
        <v>44075</v>
      </c>
      <c r="S62" s="440"/>
      <c r="T62" s="64"/>
      <c r="V62" s="65"/>
      <c r="W62" s="46"/>
      <c r="X62" s="46"/>
      <c r="Y62" s="121"/>
      <c r="Z62" s="122"/>
      <c r="AA62" s="123"/>
      <c r="AB62" s="64"/>
      <c r="AD62" s="65"/>
      <c r="AE62" s="46"/>
      <c r="AF62" s="46"/>
      <c r="AG62" s="121"/>
      <c r="AH62" s="122"/>
      <c r="AI62" s="123"/>
      <c r="AJ62" s="64"/>
      <c r="AL62" s="65"/>
      <c r="AM62" s="46"/>
      <c r="AN62" s="46"/>
      <c r="AO62" s="121"/>
      <c r="AP62" s="122"/>
      <c r="AQ62" s="123"/>
      <c r="AR62" s="64"/>
    </row>
    <row r="63" spans="2:44" ht="42.5" thickBot="1" x14ac:dyDescent="0.35">
      <c r="B63" s="65"/>
      <c r="C63" s="46"/>
      <c r="D63" s="46"/>
      <c r="E63" s="46"/>
      <c r="F63" s="770"/>
      <c r="G63" s="419" t="s">
        <v>875</v>
      </c>
      <c r="H63" s="408">
        <v>12000</v>
      </c>
      <c r="I63" s="420">
        <v>43586</v>
      </c>
      <c r="J63" s="64"/>
      <c r="L63" s="65"/>
      <c r="M63" s="394"/>
      <c r="N63" s="395"/>
      <c r="O63" s="725"/>
      <c r="P63" s="398" t="s">
        <v>862</v>
      </c>
      <c r="Q63" s="398">
        <v>12382.92</v>
      </c>
      <c r="R63" s="399">
        <v>44075</v>
      </c>
      <c r="S63" s="440"/>
      <c r="T63" s="64"/>
      <c r="V63" s="65"/>
      <c r="W63" s="46"/>
      <c r="X63" s="46"/>
      <c r="Y63" s="121"/>
      <c r="Z63" s="122"/>
      <c r="AA63" s="123"/>
      <c r="AB63" s="64"/>
      <c r="AD63" s="65"/>
      <c r="AE63" s="46"/>
      <c r="AF63" s="46"/>
      <c r="AG63" s="121"/>
      <c r="AH63" s="122"/>
      <c r="AI63" s="123"/>
      <c r="AJ63" s="64"/>
      <c r="AL63" s="65"/>
      <c r="AM63" s="46"/>
      <c r="AN63" s="46"/>
      <c r="AO63" s="121"/>
      <c r="AP63" s="122"/>
      <c r="AQ63" s="123"/>
      <c r="AR63" s="64"/>
    </row>
    <row r="64" spans="2:44" ht="36" customHeight="1" thickBot="1" x14ac:dyDescent="0.35">
      <c r="B64" s="65"/>
      <c r="C64" s="46"/>
      <c r="D64" s="46"/>
      <c r="E64" s="46"/>
      <c r="F64" s="771"/>
      <c r="G64" s="427" t="s">
        <v>876</v>
      </c>
      <c r="H64" s="411">
        <v>1500000</v>
      </c>
      <c r="I64" s="428">
        <v>43800</v>
      </c>
      <c r="J64" s="64"/>
      <c r="L64" s="65"/>
      <c r="M64" s="394"/>
      <c r="N64" s="395"/>
      <c r="O64" s="726" t="s">
        <v>826</v>
      </c>
      <c r="P64" s="402" t="s">
        <v>863</v>
      </c>
      <c r="Q64" s="396">
        <v>12731.57</v>
      </c>
      <c r="R64" s="397">
        <v>44165</v>
      </c>
      <c r="S64" s="440"/>
      <c r="T64" s="64"/>
      <c r="V64" s="65"/>
      <c r="W64" s="46"/>
      <c r="X64" s="46"/>
      <c r="Y64" s="121"/>
      <c r="Z64" s="122"/>
      <c r="AA64" s="123"/>
      <c r="AB64" s="64"/>
      <c r="AD64" s="65"/>
      <c r="AE64" s="46"/>
      <c r="AF64" s="46"/>
      <c r="AG64" s="121"/>
      <c r="AH64" s="122"/>
      <c r="AI64" s="123"/>
      <c r="AJ64" s="64"/>
      <c r="AL64" s="65"/>
      <c r="AM64" s="46"/>
      <c r="AN64" s="46"/>
      <c r="AO64" s="121"/>
      <c r="AP64" s="122"/>
      <c r="AQ64" s="123"/>
      <c r="AR64" s="64"/>
    </row>
    <row r="65" spans="2:44" ht="40" customHeight="1" x14ac:dyDescent="0.3">
      <c r="B65" s="65"/>
      <c r="C65" s="46"/>
      <c r="D65" s="46"/>
      <c r="E65" s="46"/>
      <c r="F65" s="769" t="s">
        <v>1078</v>
      </c>
      <c r="G65" s="429" t="s">
        <v>844</v>
      </c>
      <c r="H65" s="424">
        <v>15000</v>
      </c>
      <c r="I65" s="502">
        <v>43497</v>
      </c>
      <c r="J65" s="64"/>
      <c r="L65" s="65"/>
      <c r="M65" s="394"/>
      <c r="N65" s="395"/>
      <c r="O65" s="727"/>
      <c r="P65" s="403" t="s">
        <v>864</v>
      </c>
      <c r="Q65" s="404">
        <v>100000</v>
      </c>
      <c r="R65" s="405">
        <v>44166</v>
      </c>
      <c r="S65" s="440"/>
      <c r="T65" s="64"/>
      <c r="V65" s="65"/>
      <c r="W65" s="46"/>
      <c r="X65" s="46"/>
      <c r="Y65" s="121"/>
      <c r="Z65" s="122"/>
      <c r="AA65" s="123"/>
      <c r="AB65" s="64"/>
      <c r="AD65" s="65"/>
      <c r="AE65" s="46"/>
      <c r="AF65" s="46"/>
      <c r="AG65" s="121"/>
      <c r="AH65" s="122"/>
      <c r="AI65" s="123"/>
      <c r="AJ65" s="64"/>
      <c r="AL65" s="65"/>
      <c r="AM65" s="46"/>
      <c r="AN65" s="46"/>
      <c r="AO65" s="121"/>
      <c r="AP65" s="122"/>
      <c r="AQ65" s="123"/>
      <c r="AR65" s="64"/>
    </row>
    <row r="66" spans="2:44" ht="98.5" thickBot="1" x14ac:dyDescent="0.35">
      <c r="B66" s="65"/>
      <c r="C66" s="46"/>
      <c r="D66" s="46"/>
      <c r="E66" s="46"/>
      <c r="F66" s="771"/>
      <c r="G66" s="421" t="s">
        <v>845</v>
      </c>
      <c r="H66" s="506">
        <v>40000</v>
      </c>
      <c r="I66" s="428">
        <v>43617</v>
      </c>
      <c r="J66" s="64"/>
      <c r="L66" s="65"/>
      <c r="M66" s="394"/>
      <c r="N66" s="395"/>
      <c r="O66" s="727"/>
      <c r="P66" s="403" t="s">
        <v>865</v>
      </c>
      <c r="Q66" s="404">
        <v>2405360</v>
      </c>
      <c r="R66" s="405">
        <v>44166</v>
      </c>
      <c r="S66" s="440"/>
      <c r="T66" s="64"/>
      <c r="V66" s="65"/>
      <c r="W66" s="46"/>
      <c r="X66" s="46"/>
      <c r="Y66" s="121"/>
      <c r="Z66" s="122"/>
      <c r="AA66" s="123"/>
      <c r="AB66" s="64"/>
      <c r="AD66" s="65"/>
      <c r="AE66" s="46"/>
      <c r="AF66" s="46"/>
      <c r="AG66" s="121"/>
      <c r="AH66" s="122"/>
      <c r="AI66" s="123"/>
      <c r="AJ66" s="64"/>
      <c r="AL66" s="65"/>
      <c r="AM66" s="46"/>
      <c r="AN66" s="46"/>
      <c r="AO66" s="121"/>
      <c r="AP66" s="122"/>
      <c r="AQ66" s="123"/>
      <c r="AR66" s="64"/>
    </row>
    <row r="67" spans="2:44" ht="30" customHeight="1" x14ac:dyDescent="0.3">
      <c r="B67" s="65"/>
      <c r="C67" s="46"/>
      <c r="D67" s="46"/>
      <c r="E67" s="46"/>
      <c r="F67" s="769" t="s">
        <v>847</v>
      </c>
      <c r="G67" s="429" t="s">
        <v>848</v>
      </c>
      <c r="H67" s="424">
        <v>100000</v>
      </c>
      <c r="I67" s="507"/>
      <c r="J67" s="64"/>
      <c r="L67" s="65"/>
      <c r="M67" s="394"/>
      <c r="N67" s="395"/>
      <c r="O67" s="727"/>
      <c r="P67" s="406" t="s">
        <v>866</v>
      </c>
      <c r="Q67" s="404">
        <v>72000</v>
      </c>
      <c r="R67" s="405">
        <v>44166</v>
      </c>
      <c r="S67" s="440"/>
      <c r="T67" s="64"/>
      <c r="V67" s="65"/>
      <c r="W67" s="46"/>
      <c r="X67" s="46"/>
      <c r="Y67" s="121"/>
      <c r="Z67" s="122"/>
      <c r="AA67" s="123"/>
      <c r="AB67" s="64"/>
      <c r="AD67" s="65"/>
      <c r="AE67" s="46"/>
      <c r="AF67" s="46"/>
      <c r="AG67" s="121"/>
      <c r="AH67" s="122"/>
      <c r="AI67" s="123"/>
      <c r="AJ67" s="64"/>
      <c r="AL67" s="65"/>
      <c r="AM67" s="46"/>
      <c r="AN67" s="46"/>
      <c r="AO67" s="121"/>
      <c r="AP67" s="122"/>
      <c r="AQ67" s="123"/>
      <c r="AR67" s="64"/>
    </row>
    <row r="68" spans="2:44" ht="42" x14ac:dyDescent="0.3">
      <c r="B68" s="65"/>
      <c r="C68" s="46"/>
      <c r="D68" s="46"/>
      <c r="E68" s="46"/>
      <c r="F68" s="770"/>
      <c r="G68" s="419" t="s">
        <v>881</v>
      </c>
      <c r="H68" s="408">
        <v>25000</v>
      </c>
      <c r="I68" s="123"/>
      <c r="J68" s="64"/>
      <c r="L68" s="65"/>
      <c r="M68" s="394"/>
      <c r="N68" s="395"/>
      <c r="O68" s="727"/>
      <c r="P68" s="407" t="s">
        <v>867</v>
      </c>
      <c r="Q68" s="408">
        <v>15000</v>
      </c>
      <c r="R68" s="409">
        <v>44440</v>
      </c>
      <c r="S68" s="440"/>
      <c r="T68" s="64"/>
      <c r="V68" s="65"/>
      <c r="W68" s="46"/>
      <c r="X68" s="46"/>
      <c r="Y68" s="121"/>
      <c r="Z68" s="122"/>
      <c r="AA68" s="123"/>
      <c r="AB68" s="64"/>
      <c r="AD68" s="65"/>
      <c r="AE68" s="46"/>
      <c r="AF68" s="46"/>
      <c r="AG68" s="121"/>
      <c r="AH68" s="122"/>
      <c r="AI68" s="123"/>
      <c r="AJ68" s="64"/>
      <c r="AL68" s="65"/>
      <c r="AM68" s="46"/>
      <c r="AN68" s="46"/>
      <c r="AO68" s="121"/>
      <c r="AP68" s="122"/>
      <c r="AQ68" s="123"/>
      <c r="AR68" s="64"/>
    </row>
    <row r="69" spans="2:44" ht="70.5" thickBot="1" x14ac:dyDescent="0.35">
      <c r="B69" s="65"/>
      <c r="C69" s="46"/>
      <c r="D69" s="46"/>
      <c r="E69" s="46"/>
      <c r="F69" s="770"/>
      <c r="G69" s="419" t="s">
        <v>850</v>
      </c>
      <c r="H69" s="408">
        <v>15000</v>
      </c>
      <c r="I69" s="123"/>
      <c r="J69" s="64"/>
      <c r="L69" s="65"/>
      <c r="M69" s="394"/>
      <c r="N69" s="395"/>
      <c r="O69" s="728"/>
      <c r="P69" s="410" t="s">
        <v>831</v>
      </c>
      <c r="Q69" s="411">
        <v>14500</v>
      </c>
      <c r="R69" s="412">
        <v>44531</v>
      </c>
      <c r="S69" s="440"/>
      <c r="T69" s="64"/>
      <c r="V69" s="65"/>
      <c r="W69" s="46"/>
      <c r="X69" s="46"/>
      <c r="Y69" s="121"/>
      <c r="Z69" s="122"/>
      <c r="AA69" s="123"/>
      <c r="AB69" s="64"/>
      <c r="AD69" s="65"/>
      <c r="AE69" s="46"/>
      <c r="AF69" s="46"/>
      <c r="AG69" s="121"/>
      <c r="AH69" s="122"/>
      <c r="AI69" s="123"/>
      <c r="AJ69" s="64"/>
      <c r="AL69" s="65"/>
      <c r="AM69" s="46"/>
      <c r="AN69" s="46"/>
      <c r="AO69" s="121"/>
      <c r="AP69" s="122"/>
      <c r="AQ69" s="123"/>
      <c r="AR69" s="64"/>
    </row>
    <row r="70" spans="2:44" ht="42" x14ac:dyDescent="0.3">
      <c r="B70" s="65"/>
      <c r="C70" s="46"/>
      <c r="D70" s="46"/>
      <c r="E70" s="46"/>
      <c r="F70" s="770"/>
      <c r="G70" s="414" t="s">
        <v>882</v>
      </c>
      <c r="H70" s="415">
        <v>15000</v>
      </c>
      <c r="I70" s="123"/>
      <c r="J70" s="64"/>
      <c r="L70" s="65"/>
      <c r="M70" s="394"/>
      <c r="N70" s="395"/>
      <c r="O70" s="727" t="s">
        <v>832</v>
      </c>
      <c r="P70" s="413" t="s">
        <v>868</v>
      </c>
      <c r="Q70" s="400">
        <v>23558.32</v>
      </c>
      <c r="R70" s="397">
        <v>44166</v>
      </c>
      <c r="S70" s="440"/>
      <c r="T70" s="64"/>
      <c r="V70" s="65"/>
      <c r="W70" s="46"/>
      <c r="X70" s="46"/>
      <c r="Y70" s="121"/>
      <c r="Z70" s="122"/>
      <c r="AA70" s="123"/>
      <c r="AB70" s="64"/>
      <c r="AD70" s="65"/>
      <c r="AE70" s="46"/>
      <c r="AF70" s="46"/>
      <c r="AG70" s="121"/>
      <c r="AH70" s="122"/>
      <c r="AI70" s="123"/>
      <c r="AJ70" s="64"/>
      <c r="AL70" s="65"/>
      <c r="AM70" s="46"/>
      <c r="AN70" s="46"/>
      <c r="AO70" s="121"/>
      <c r="AP70" s="122"/>
      <c r="AQ70" s="123"/>
      <c r="AR70" s="64"/>
    </row>
    <row r="71" spans="2:44" ht="28.5" thickBot="1" x14ac:dyDescent="0.35">
      <c r="B71" s="65"/>
      <c r="C71" s="46"/>
      <c r="D71" s="46"/>
      <c r="E71" s="46"/>
      <c r="F71" s="770"/>
      <c r="G71" s="419" t="s">
        <v>852</v>
      </c>
      <c r="H71" s="408">
        <v>12000</v>
      </c>
      <c r="I71" s="123"/>
      <c r="J71" s="64"/>
      <c r="L71" s="65"/>
      <c r="M71" s="394"/>
      <c r="N71" s="395"/>
      <c r="O71" s="727"/>
      <c r="P71" s="414" t="s">
        <v>869</v>
      </c>
      <c r="Q71" s="415">
        <v>5000</v>
      </c>
      <c r="R71" s="416">
        <v>44166</v>
      </c>
      <c r="S71" s="440"/>
      <c r="T71" s="64"/>
      <c r="V71" s="65"/>
      <c r="W71" s="46"/>
      <c r="X71" s="46"/>
      <c r="Y71" s="121"/>
      <c r="Z71" s="122"/>
      <c r="AA71" s="123"/>
      <c r="AB71" s="64"/>
      <c r="AD71" s="65"/>
      <c r="AE71" s="46"/>
      <c r="AF71" s="46"/>
      <c r="AG71" s="121"/>
      <c r="AH71" s="122"/>
      <c r="AI71" s="123"/>
      <c r="AJ71" s="64"/>
      <c r="AL71" s="65"/>
      <c r="AM71" s="46"/>
      <c r="AN71" s="46"/>
      <c r="AO71" s="121"/>
      <c r="AP71" s="122"/>
      <c r="AQ71" s="123"/>
      <c r="AR71" s="64"/>
    </row>
    <row r="72" spans="2:44" ht="56.5" thickBot="1" x14ac:dyDescent="0.35">
      <c r="B72" s="65"/>
      <c r="C72" s="46"/>
      <c r="D72" s="46"/>
      <c r="E72" s="46"/>
      <c r="F72" s="771"/>
      <c r="G72" s="421" t="s">
        <v>883</v>
      </c>
      <c r="H72" s="506">
        <v>5000</v>
      </c>
      <c r="I72" s="508"/>
      <c r="J72" s="64"/>
      <c r="L72" s="65"/>
      <c r="M72" s="394"/>
      <c r="N72" s="395"/>
      <c r="O72" s="727"/>
      <c r="P72" s="417" t="s">
        <v>870</v>
      </c>
      <c r="Q72" s="398">
        <v>326.83999999999997</v>
      </c>
      <c r="R72" s="397">
        <v>44166</v>
      </c>
      <c r="S72" s="440"/>
      <c r="T72" s="64"/>
      <c r="V72" s="65"/>
      <c r="W72" s="46"/>
      <c r="X72" s="46"/>
      <c r="Y72" s="121"/>
      <c r="Z72" s="122"/>
      <c r="AA72" s="123"/>
      <c r="AB72" s="64"/>
      <c r="AD72" s="65"/>
      <c r="AE72" s="46"/>
      <c r="AF72" s="46"/>
      <c r="AG72" s="121"/>
      <c r="AH72" s="122"/>
      <c r="AI72" s="123"/>
      <c r="AJ72" s="64"/>
      <c r="AL72" s="65"/>
      <c r="AM72" s="46"/>
      <c r="AN72" s="46"/>
      <c r="AO72" s="121"/>
      <c r="AP72" s="122"/>
      <c r="AQ72" s="123"/>
      <c r="AR72" s="64"/>
    </row>
    <row r="73" spans="2:44" ht="45" customHeight="1" x14ac:dyDescent="0.3">
      <c r="B73" s="65"/>
      <c r="C73" s="46"/>
      <c r="D73" s="46"/>
      <c r="E73" s="46"/>
      <c r="F73" s="769" t="s">
        <v>854</v>
      </c>
      <c r="G73" s="429" t="s">
        <v>855</v>
      </c>
      <c r="H73" s="424">
        <v>20000</v>
      </c>
      <c r="I73" s="507"/>
      <c r="J73" s="64"/>
      <c r="L73" s="65"/>
      <c r="M73" s="394"/>
      <c r="N73" s="395"/>
      <c r="O73" s="727"/>
      <c r="P73" s="417" t="s">
        <v>871</v>
      </c>
      <c r="Q73" s="398">
        <v>1000000</v>
      </c>
      <c r="R73" s="418">
        <v>44105</v>
      </c>
      <c r="S73" s="440"/>
      <c r="T73" s="64"/>
      <c r="V73" s="65"/>
      <c r="W73" s="46"/>
      <c r="X73" s="46"/>
      <c r="Y73" s="121"/>
      <c r="Z73" s="122"/>
      <c r="AA73" s="123"/>
      <c r="AB73" s="64"/>
      <c r="AD73" s="65"/>
      <c r="AE73" s="46"/>
      <c r="AF73" s="46"/>
      <c r="AG73" s="121"/>
      <c r="AH73" s="122"/>
      <c r="AI73" s="123"/>
      <c r="AJ73" s="64"/>
      <c r="AL73" s="65"/>
      <c r="AM73" s="46"/>
      <c r="AN73" s="46"/>
      <c r="AO73" s="121"/>
      <c r="AP73" s="122"/>
      <c r="AQ73" s="123"/>
      <c r="AR73" s="64"/>
    </row>
    <row r="74" spans="2:44" ht="42" x14ac:dyDescent="0.3">
      <c r="B74" s="65"/>
      <c r="C74" s="46"/>
      <c r="D74" s="46"/>
      <c r="E74" s="46"/>
      <c r="F74" s="770"/>
      <c r="G74" s="419" t="s">
        <v>885</v>
      </c>
      <c r="H74" s="408">
        <v>7000</v>
      </c>
      <c r="I74" s="123"/>
      <c r="J74" s="64"/>
      <c r="L74" s="65"/>
      <c r="M74" s="394"/>
      <c r="N74" s="395"/>
      <c r="O74" s="727"/>
      <c r="P74" s="419" t="s">
        <v>872</v>
      </c>
      <c r="Q74" s="408">
        <v>3355.46</v>
      </c>
      <c r="R74" s="420">
        <v>44166</v>
      </c>
      <c r="S74" s="440"/>
      <c r="T74" s="64"/>
      <c r="V74" s="65"/>
      <c r="W74" s="46"/>
      <c r="X74" s="46"/>
      <c r="Y74" s="121"/>
      <c r="Z74" s="122"/>
      <c r="AA74" s="123"/>
      <c r="AB74" s="64"/>
      <c r="AD74" s="65"/>
      <c r="AE74" s="46"/>
      <c r="AF74" s="46"/>
      <c r="AG74" s="121"/>
      <c r="AH74" s="122"/>
      <c r="AI74" s="123"/>
      <c r="AJ74" s="64"/>
      <c r="AL74" s="65"/>
      <c r="AM74" s="46"/>
      <c r="AN74" s="46"/>
      <c r="AO74" s="121"/>
      <c r="AP74" s="122"/>
      <c r="AQ74" s="123"/>
      <c r="AR74" s="64"/>
    </row>
    <row r="75" spans="2:44" ht="28.5" thickBot="1" x14ac:dyDescent="0.35">
      <c r="B75" s="65"/>
      <c r="C75" s="46"/>
      <c r="D75" s="46"/>
      <c r="E75" s="46"/>
      <c r="F75" s="771"/>
      <c r="G75" s="421" t="s">
        <v>886</v>
      </c>
      <c r="H75" s="411">
        <v>2000</v>
      </c>
      <c r="I75" s="508"/>
      <c r="J75" s="64"/>
      <c r="L75" s="65"/>
      <c r="M75" s="394"/>
      <c r="N75" s="395"/>
      <c r="O75" s="728"/>
      <c r="P75" s="421" t="s">
        <v>838</v>
      </c>
      <c r="Q75" s="411">
        <v>5000</v>
      </c>
      <c r="R75" s="422">
        <v>44166</v>
      </c>
      <c r="S75" s="440"/>
      <c r="T75" s="64"/>
      <c r="V75" s="65"/>
      <c r="W75" s="46"/>
      <c r="X75" s="46"/>
      <c r="Y75" s="121"/>
      <c r="Z75" s="122"/>
      <c r="AA75" s="123"/>
      <c r="AB75" s="64"/>
      <c r="AD75" s="65"/>
      <c r="AE75" s="46"/>
      <c r="AF75" s="46"/>
      <c r="AG75" s="121"/>
      <c r="AH75" s="122"/>
      <c r="AI75" s="123"/>
      <c r="AJ75" s="64"/>
      <c r="AL75" s="65"/>
      <c r="AM75" s="46"/>
      <c r="AN75" s="46"/>
      <c r="AO75" s="121"/>
      <c r="AP75" s="122"/>
      <c r="AQ75" s="123"/>
      <c r="AR75" s="64"/>
    </row>
    <row r="76" spans="2:44" ht="56.5" thickBot="1" x14ac:dyDescent="0.35">
      <c r="B76" s="65"/>
      <c r="C76" s="46"/>
      <c r="D76" s="46"/>
      <c r="E76" s="46"/>
      <c r="F76" s="500"/>
      <c r="G76" s="503"/>
      <c r="H76" s="504"/>
      <c r="I76" s="505"/>
      <c r="J76" s="64"/>
      <c r="L76" s="65"/>
      <c r="M76" s="394"/>
      <c r="N76" s="395"/>
      <c r="O76" s="727" t="s">
        <v>839</v>
      </c>
      <c r="P76" s="423" t="s">
        <v>873</v>
      </c>
      <c r="Q76" s="424">
        <v>4553.6000000000004</v>
      </c>
      <c r="R76" s="425">
        <v>44013</v>
      </c>
      <c r="S76" s="440"/>
      <c r="T76" s="64"/>
      <c r="V76" s="65"/>
      <c r="W76" s="46"/>
      <c r="X76" s="46"/>
      <c r="Y76" s="121"/>
      <c r="Z76" s="122"/>
      <c r="AA76" s="123"/>
      <c r="AB76" s="64"/>
      <c r="AD76" s="65"/>
      <c r="AE76" s="46"/>
      <c r="AF76" s="46"/>
      <c r="AG76" s="121"/>
      <c r="AH76" s="122"/>
      <c r="AI76" s="123"/>
      <c r="AJ76" s="64"/>
      <c r="AL76" s="65"/>
      <c r="AM76" s="46"/>
      <c r="AN76" s="46"/>
      <c r="AO76" s="121"/>
      <c r="AP76" s="122"/>
      <c r="AQ76" s="123"/>
      <c r="AR76" s="64"/>
    </row>
    <row r="77" spans="2:44" ht="29" customHeight="1" thickBot="1" x14ac:dyDescent="0.35">
      <c r="B77" s="65"/>
      <c r="C77" s="46"/>
      <c r="D77" s="46"/>
      <c r="E77" s="46"/>
      <c r="F77" s="493"/>
      <c r="G77" s="491" t="s">
        <v>264</v>
      </c>
      <c r="H77" s="509">
        <f>SUM(H45:H76)</f>
        <v>5233000</v>
      </c>
      <c r="I77" s="125"/>
      <c r="J77" s="64"/>
      <c r="L77" s="65"/>
      <c r="M77" s="394"/>
      <c r="N77" s="395"/>
      <c r="O77" s="727"/>
      <c r="P77" s="419" t="s">
        <v>874</v>
      </c>
      <c r="Q77" s="404">
        <v>10000</v>
      </c>
      <c r="R77" s="426">
        <v>44044</v>
      </c>
      <c r="S77" s="440"/>
      <c r="T77" s="64"/>
      <c r="V77" s="65"/>
      <c r="W77" s="46"/>
      <c r="X77" s="46"/>
      <c r="Y77" s="126" t="s">
        <v>264</v>
      </c>
      <c r="Z77" s="124">
        <f>SUM(Z45:Z76)</f>
        <v>0</v>
      </c>
      <c r="AA77" s="125"/>
      <c r="AB77" s="64"/>
      <c r="AD77" s="65"/>
      <c r="AE77" s="46"/>
      <c r="AF77" s="46"/>
      <c r="AG77" s="126" t="s">
        <v>264</v>
      </c>
      <c r="AH77" s="124">
        <f>SUM(AH45:AH76)</f>
        <v>0</v>
      </c>
      <c r="AI77" s="125"/>
      <c r="AJ77" s="64"/>
      <c r="AL77" s="65"/>
      <c r="AM77" s="46"/>
      <c r="AN77" s="46"/>
      <c r="AO77" s="126" t="s">
        <v>264</v>
      </c>
      <c r="AP77" s="124">
        <f>SUM(AP45:AP76)</f>
        <v>0</v>
      </c>
      <c r="AQ77" s="125"/>
      <c r="AR77" s="64"/>
    </row>
    <row r="78" spans="2:44" ht="42" x14ac:dyDescent="0.3">
      <c r="B78" s="65"/>
      <c r="C78" s="46"/>
      <c r="D78" s="46"/>
      <c r="E78" s="46"/>
      <c r="F78" s="46"/>
      <c r="G78" s="66"/>
      <c r="H78" s="66"/>
      <c r="I78" s="66"/>
      <c r="J78" s="64"/>
      <c r="L78" s="65"/>
      <c r="M78" s="394"/>
      <c r="N78" s="395"/>
      <c r="O78" s="727"/>
      <c r="P78" s="419" t="s">
        <v>875</v>
      </c>
      <c r="Q78" s="408">
        <v>12000</v>
      </c>
      <c r="R78" s="420">
        <v>44013</v>
      </c>
      <c r="S78" s="440"/>
      <c r="T78" s="64"/>
      <c r="V78" s="65"/>
      <c r="W78" s="46"/>
      <c r="X78" s="46"/>
      <c r="Y78" s="66"/>
      <c r="Z78" s="66"/>
      <c r="AA78" s="66"/>
      <c r="AB78" s="64"/>
      <c r="AD78" s="65"/>
      <c r="AE78" s="46"/>
      <c r="AF78" s="46"/>
      <c r="AG78" s="66"/>
      <c r="AH78" s="66"/>
      <c r="AI78" s="66"/>
      <c r="AJ78" s="64"/>
      <c r="AL78" s="65"/>
      <c r="AM78" s="46"/>
      <c r="AN78" s="46"/>
      <c r="AO78" s="66"/>
      <c r="AP78" s="66"/>
      <c r="AQ78" s="66"/>
      <c r="AR78" s="64"/>
    </row>
    <row r="79" spans="2:44" ht="34.5" customHeight="1" thickBot="1" x14ac:dyDescent="0.35">
      <c r="B79" s="65"/>
      <c r="C79" s="737"/>
      <c r="D79" s="737"/>
      <c r="E79" s="737"/>
      <c r="F79" s="737"/>
      <c r="G79" s="737"/>
      <c r="H79" s="737"/>
      <c r="I79" s="131"/>
      <c r="J79" s="64"/>
      <c r="L79" s="65"/>
      <c r="M79" s="394"/>
      <c r="N79" s="395"/>
      <c r="O79" s="728"/>
      <c r="P79" s="427" t="s">
        <v>876</v>
      </c>
      <c r="Q79" s="411">
        <v>1460000</v>
      </c>
      <c r="R79" s="428">
        <v>44136</v>
      </c>
      <c r="S79" s="440"/>
      <c r="T79" s="64"/>
      <c r="V79" s="65"/>
      <c r="W79" s="737" t="s">
        <v>272</v>
      </c>
      <c r="X79" s="737"/>
      <c r="Y79" s="737"/>
      <c r="Z79" s="737"/>
      <c r="AA79" s="131"/>
      <c r="AB79" s="64"/>
      <c r="AD79" s="65"/>
      <c r="AE79" s="737" t="s">
        <v>272</v>
      </c>
      <c r="AF79" s="737"/>
      <c r="AG79" s="737"/>
      <c r="AH79" s="737"/>
      <c r="AI79" s="131"/>
      <c r="AJ79" s="64"/>
      <c r="AL79" s="65"/>
      <c r="AM79" s="737" t="s">
        <v>272</v>
      </c>
      <c r="AN79" s="737"/>
      <c r="AO79" s="737"/>
      <c r="AP79" s="737"/>
      <c r="AQ79" s="131"/>
      <c r="AR79" s="64"/>
    </row>
    <row r="80" spans="2:44" ht="63.75" customHeight="1" thickBot="1" x14ac:dyDescent="0.35">
      <c r="B80" s="65"/>
      <c r="C80" s="737"/>
      <c r="D80" s="737"/>
      <c r="E80" s="346"/>
      <c r="F80" s="346"/>
      <c r="G80" s="768"/>
      <c r="H80" s="768"/>
      <c r="I80" s="66"/>
      <c r="J80" s="64"/>
      <c r="L80" s="65"/>
      <c r="M80" s="394"/>
      <c r="N80" s="395"/>
      <c r="O80" s="729" t="s">
        <v>877</v>
      </c>
      <c r="P80" s="429" t="s">
        <v>878</v>
      </c>
      <c r="Q80" s="424">
        <v>5073.6000000000004</v>
      </c>
      <c r="R80" s="420">
        <v>44013</v>
      </c>
      <c r="S80" s="440"/>
      <c r="T80" s="64"/>
      <c r="V80" s="65"/>
      <c r="W80" s="737" t="s">
        <v>211</v>
      </c>
      <c r="X80" s="737"/>
      <c r="Y80" s="742"/>
      <c r="Z80" s="743"/>
      <c r="AA80" s="66"/>
      <c r="AB80" s="64"/>
      <c r="AD80" s="65"/>
      <c r="AE80" s="737" t="s">
        <v>211</v>
      </c>
      <c r="AF80" s="737"/>
      <c r="AG80" s="742"/>
      <c r="AH80" s="743"/>
      <c r="AI80" s="66"/>
      <c r="AJ80" s="64"/>
      <c r="AL80" s="65"/>
      <c r="AM80" s="737" t="s">
        <v>211</v>
      </c>
      <c r="AN80" s="737"/>
      <c r="AO80" s="742"/>
      <c r="AP80" s="743"/>
      <c r="AQ80" s="66"/>
      <c r="AR80" s="64"/>
    </row>
    <row r="81" spans="2:44" ht="70.5" thickBot="1" x14ac:dyDescent="0.35">
      <c r="B81" s="65"/>
      <c r="C81" s="736"/>
      <c r="D81" s="736"/>
      <c r="E81" s="736"/>
      <c r="F81" s="736"/>
      <c r="G81" s="736"/>
      <c r="H81" s="736"/>
      <c r="I81" s="66"/>
      <c r="J81" s="64"/>
      <c r="L81" s="65"/>
      <c r="M81" s="394"/>
      <c r="N81" s="395"/>
      <c r="O81" s="730"/>
      <c r="P81" s="419" t="s">
        <v>845</v>
      </c>
      <c r="Q81" s="408">
        <v>40000</v>
      </c>
      <c r="R81" s="420">
        <v>44044</v>
      </c>
      <c r="S81" s="440"/>
      <c r="T81" s="64"/>
      <c r="V81" s="65"/>
      <c r="W81" s="736"/>
      <c r="X81" s="736"/>
      <c r="Y81" s="736"/>
      <c r="Z81" s="736"/>
      <c r="AA81" s="66"/>
      <c r="AB81" s="64"/>
      <c r="AD81" s="65"/>
      <c r="AE81" s="736"/>
      <c r="AF81" s="736"/>
      <c r="AG81" s="736"/>
      <c r="AH81" s="736"/>
      <c r="AI81" s="66"/>
      <c r="AJ81" s="64"/>
      <c r="AL81" s="65"/>
      <c r="AM81" s="736"/>
      <c r="AN81" s="736"/>
      <c r="AO81" s="736"/>
      <c r="AP81" s="736"/>
      <c r="AQ81" s="66"/>
      <c r="AR81" s="64"/>
    </row>
    <row r="82" spans="2:44" ht="59" customHeight="1" thickBot="1" x14ac:dyDescent="0.35">
      <c r="B82" s="65"/>
      <c r="C82" s="737"/>
      <c r="D82" s="737"/>
      <c r="E82" s="346"/>
      <c r="F82" s="346"/>
      <c r="G82" s="764"/>
      <c r="H82" s="764"/>
      <c r="I82" s="66"/>
      <c r="J82" s="64"/>
      <c r="L82" s="65"/>
      <c r="M82" s="394"/>
      <c r="N82" s="395"/>
      <c r="O82" s="730"/>
      <c r="P82" s="419" t="s">
        <v>879</v>
      </c>
      <c r="Q82" s="408">
        <v>220000</v>
      </c>
      <c r="R82" s="430">
        <v>44166</v>
      </c>
      <c r="S82" s="440"/>
      <c r="T82" s="64"/>
      <c r="V82" s="65"/>
      <c r="W82" s="737" t="s">
        <v>212</v>
      </c>
      <c r="X82" s="737"/>
      <c r="Y82" s="738"/>
      <c r="Z82" s="739"/>
      <c r="AA82" s="66"/>
      <c r="AB82" s="64"/>
      <c r="AD82" s="65"/>
      <c r="AE82" s="737" t="s">
        <v>212</v>
      </c>
      <c r="AF82" s="737"/>
      <c r="AG82" s="738"/>
      <c r="AH82" s="739"/>
      <c r="AI82" s="66"/>
      <c r="AJ82" s="64"/>
      <c r="AL82" s="65"/>
      <c r="AM82" s="737" t="s">
        <v>212</v>
      </c>
      <c r="AN82" s="737"/>
      <c r="AO82" s="738"/>
      <c r="AP82" s="739"/>
      <c r="AQ82" s="66"/>
      <c r="AR82" s="64"/>
    </row>
    <row r="83" spans="2:44" ht="16" customHeight="1" thickBot="1" x14ac:dyDescent="0.35">
      <c r="B83" s="65"/>
      <c r="C83" s="333"/>
      <c r="D83" s="333"/>
      <c r="E83" s="346"/>
      <c r="F83" s="346"/>
      <c r="G83" s="334"/>
      <c r="H83" s="334"/>
      <c r="I83" s="66"/>
      <c r="J83" s="64"/>
      <c r="L83" s="65"/>
      <c r="M83" s="394"/>
      <c r="N83" s="395"/>
      <c r="O83" s="731"/>
      <c r="P83" s="414" t="s">
        <v>880</v>
      </c>
      <c r="Q83" s="415">
        <v>150000</v>
      </c>
      <c r="R83" s="416">
        <v>44166</v>
      </c>
      <c r="S83" s="440"/>
      <c r="T83" s="64"/>
      <c r="V83" s="65"/>
      <c r="W83" s="333"/>
      <c r="X83" s="333"/>
      <c r="Y83" s="765"/>
      <c r="Z83" s="765"/>
      <c r="AA83" s="66"/>
      <c r="AB83" s="64"/>
      <c r="AD83" s="65"/>
      <c r="AE83" s="333"/>
      <c r="AF83" s="333"/>
      <c r="AG83" s="335"/>
      <c r="AH83" s="335"/>
      <c r="AI83" s="66"/>
      <c r="AJ83" s="64"/>
      <c r="AL83" s="65"/>
      <c r="AM83" s="333"/>
      <c r="AN83" s="333"/>
      <c r="AO83" s="335"/>
      <c r="AP83" s="335"/>
      <c r="AQ83" s="66"/>
      <c r="AR83" s="64"/>
    </row>
    <row r="84" spans="2:44" ht="16" customHeight="1" thickBot="1" x14ac:dyDescent="0.35">
      <c r="B84" s="65"/>
      <c r="C84" s="346"/>
      <c r="D84" s="346"/>
      <c r="E84" s="346"/>
      <c r="F84" s="346"/>
      <c r="G84" s="350"/>
      <c r="H84" s="350"/>
      <c r="I84" s="66"/>
      <c r="J84" s="64"/>
      <c r="L84" s="65"/>
      <c r="M84" s="394"/>
      <c r="N84" s="395"/>
      <c r="O84" s="732" t="s">
        <v>847</v>
      </c>
      <c r="P84" s="431" t="s">
        <v>848</v>
      </c>
      <c r="Q84" s="432">
        <v>236000</v>
      </c>
      <c r="R84" s="433">
        <v>44166</v>
      </c>
      <c r="S84" s="440"/>
      <c r="T84" s="64"/>
      <c r="V84" s="65"/>
      <c r="W84" s="346"/>
      <c r="X84" s="346"/>
      <c r="Y84" s="351"/>
      <c r="Z84" s="351"/>
      <c r="AA84" s="66"/>
      <c r="AB84" s="64"/>
      <c r="AD84" s="65"/>
      <c r="AE84" s="346"/>
      <c r="AF84" s="346"/>
      <c r="AG84" s="335"/>
      <c r="AH84" s="335"/>
      <c r="AI84" s="66"/>
      <c r="AJ84" s="64"/>
      <c r="AL84" s="65"/>
      <c r="AM84" s="346"/>
      <c r="AN84" s="346"/>
      <c r="AO84" s="335"/>
      <c r="AP84" s="335"/>
      <c r="AQ84" s="66"/>
      <c r="AR84" s="64"/>
    </row>
    <row r="85" spans="2:44" ht="36" customHeight="1" thickBot="1" x14ac:dyDescent="0.35">
      <c r="B85" s="65"/>
      <c r="C85" s="346"/>
      <c r="D85" s="346"/>
      <c r="E85" s="346"/>
      <c r="F85" s="346"/>
      <c r="G85" s="350"/>
      <c r="H85" s="350"/>
      <c r="I85" s="66"/>
      <c r="J85" s="64"/>
      <c r="L85" s="65"/>
      <c r="M85" s="394"/>
      <c r="N85" s="395"/>
      <c r="O85" s="733"/>
      <c r="P85" s="417" t="s">
        <v>881</v>
      </c>
      <c r="Q85" s="434">
        <v>60315.54</v>
      </c>
      <c r="R85" s="433">
        <v>44166</v>
      </c>
      <c r="S85" s="440"/>
      <c r="T85" s="64"/>
      <c r="V85" s="65"/>
      <c r="W85" s="346"/>
      <c r="X85" s="346"/>
      <c r="Y85" s="351"/>
      <c r="Z85" s="351"/>
      <c r="AA85" s="66"/>
      <c r="AB85" s="64"/>
      <c r="AD85" s="65"/>
      <c r="AE85" s="346"/>
      <c r="AF85" s="346"/>
      <c r="AG85" s="335"/>
      <c r="AH85" s="335"/>
      <c r="AI85" s="66"/>
      <c r="AJ85" s="64"/>
      <c r="AL85" s="65"/>
      <c r="AM85" s="346"/>
      <c r="AN85" s="346"/>
      <c r="AO85" s="335"/>
      <c r="AP85" s="335"/>
      <c r="AQ85" s="66"/>
      <c r="AR85" s="64"/>
    </row>
    <row r="86" spans="2:44" ht="16" customHeight="1" thickBot="1" x14ac:dyDescent="0.35">
      <c r="B86" s="65"/>
      <c r="C86" s="346"/>
      <c r="D86" s="346"/>
      <c r="E86" s="346"/>
      <c r="F86" s="346"/>
      <c r="G86" s="350"/>
      <c r="H86" s="350"/>
      <c r="I86" s="66"/>
      <c r="J86" s="64"/>
      <c r="L86" s="65"/>
      <c r="M86" s="394"/>
      <c r="N86" s="395"/>
      <c r="O86" s="733"/>
      <c r="P86" s="417" t="s">
        <v>850</v>
      </c>
      <c r="Q86" s="434">
        <v>37500</v>
      </c>
      <c r="R86" s="433">
        <v>44166</v>
      </c>
      <c r="S86" s="440"/>
      <c r="T86" s="64"/>
      <c r="V86" s="65"/>
      <c r="W86" s="346"/>
      <c r="X86" s="346"/>
      <c r="Y86" s="351"/>
      <c r="Z86" s="351"/>
      <c r="AA86" s="66"/>
      <c r="AB86" s="64"/>
      <c r="AD86" s="65"/>
      <c r="AE86" s="346"/>
      <c r="AF86" s="346"/>
      <c r="AG86" s="335"/>
      <c r="AH86" s="335"/>
      <c r="AI86" s="66"/>
      <c r="AJ86" s="64"/>
      <c r="AL86" s="65"/>
      <c r="AM86" s="346"/>
      <c r="AN86" s="346"/>
      <c r="AO86" s="335"/>
      <c r="AP86" s="335"/>
      <c r="AQ86" s="66"/>
      <c r="AR86" s="64"/>
    </row>
    <row r="87" spans="2:44" ht="16" customHeight="1" thickBot="1" x14ac:dyDescent="0.35">
      <c r="B87" s="65"/>
      <c r="C87" s="346"/>
      <c r="D87" s="346"/>
      <c r="E87" s="346"/>
      <c r="F87" s="346"/>
      <c r="G87" s="350"/>
      <c r="H87" s="350"/>
      <c r="I87" s="66"/>
      <c r="J87" s="64"/>
      <c r="L87" s="65"/>
      <c r="M87" s="394"/>
      <c r="N87" s="395"/>
      <c r="O87" s="733"/>
      <c r="P87" s="435" t="s">
        <v>882</v>
      </c>
      <c r="Q87" s="436">
        <v>37500</v>
      </c>
      <c r="R87" s="433">
        <v>44166</v>
      </c>
      <c r="S87" s="440"/>
      <c r="T87" s="64"/>
      <c r="V87" s="65"/>
      <c r="W87" s="346"/>
      <c r="X87" s="346"/>
      <c r="Y87" s="351"/>
      <c r="Z87" s="351"/>
      <c r="AA87" s="66"/>
      <c r="AB87" s="64"/>
      <c r="AD87" s="65"/>
      <c r="AE87" s="346"/>
      <c r="AF87" s="346"/>
      <c r="AG87" s="335"/>
      <c r="AH87" s="335"/>
      <c r="AI87" s="66"/>
      <c r="AJ87" s="64"/>
      <c r="AL87" s="65"/>
      <c r="AM87" s="346"/>
      <c r="AN87" s="346"/>
      <c r="AO87" s="335"/>
      <c r="AP87" s="335"/>
      <c r="AQ87" s="66"/>
      <c r="AR87" s="64"/>
    </row>
    <row r="88" spans="2:44" ht="32" customHeight="1" thickBot="1" x14ac:dyDescent="0.35">
      <c r="B88" s="65"/>
      <c r="C88" s="346"/>
      <c r="D88" s="346"/>
      <c r="E88" s="346"/>
      <c r="F88" s="346"/>
      <c r="G88" s="350"/>
      <c r="H88" s="350"/>
      <c r="I88" s="66"/>
      <c r="J88" s="64"/>
      <c r="L88" s="65"/>
      <c r="M88" s="394"/>
      <c r="N88" s="395"/>
      <c r="O88" s="733"/>
      <c r="P88" s="417" t="s">
        <v>852</v>
      </c>
      <c r="Q88" s="434">
        <v>46500</v>
      </c>
      <c r="R88" s="433">
        <v>44166</v>
      </c>
      <c r="S88" s="440"/>
      <c r="T88" s="64"/>
      <c r="V88" s="65"/>
      <c r="W88" s="346"/>
      <c r="X88" s="346"/>
      <c r="Y88" s="351"/>
      <c r="Z88" s="351"/>
      <c r="AA88" s="66"/>
      <c r="AB88" s="64"/>
      <c r="AD88" s="65"/>
      <c r="AE88" s="346"/>
      <c r="AF88" s="346"/>
      <c r="AG88" s="335"/>
      <c r="AH88" s="335"/>
      <c r="AI88" s="66"/>
      <c r="AJ88" s="64"/>
      <c r="AL88" s="65"/>
      <c r="AM88" s="346"/>
      <c r="AN88" s="346"/>
      <c r="AO88" s="335"/>
      <c r="AP88" s="335"/>
      <c r="AQ88" s="66"/>
      <c r="AR88" s="64"/>
    </row>
    <row r="89" spans="2:44" ht="36" customHeight="1" thickBot="1" x14ac:dyDescent="0.35">
      <c r="B89" s="65"/>
      <c r="C89" s="346"/>
      <c r="D89" s="346"/>
      <c r="E89" s="346"/>
      <c r="F89" s="346"/>
      <c r="G89" s="350"/>
      <c r="H89" s="350"/>
      <c r="I89" s="66"/>
      <c r="J89" s="64"/>
      <c r="L89" s="65"/>
      <c r="M89" s="394"/>
      <c r="N89" s="395"/>
      <c r="O89" s="734"/>
      <c r="P89" s="421" t="s">
        <v>883</v>
      </c>
      <c r="Q89" s="708" t="s">
        <v>884</v>
      </c>
      <c r="R89" s="709"/>
      <c r="S89" s="440"/>
      <c r="T89" s="64"/>
      <c r="V89" s="65"/>
      <c r="W89" s="346"/>
      <c r="X89" s="346"/>
      <c r="Y89" s="351"/>
      <c r="Z89" s="351"/>
      <c r="AA89" s="66"/>
      <c r="AB89" s="64"/>
      <c r="AD89" s="65"/>
      <c r="AE89" s="346"/>
      <c r="AF89" s="346"/>
      <c r="AG89" s="335"/>
      <c r="AH89" s="335"/>
      <c r="AI89" s="66"/>
      <c r="AJ89" s="64"/>
      <c r="AL89" s="65"/>
      <c r="AM89" s="346"/>
      <c r="AN89" s="346"/>
      <c r="AO89" s="335"/>
      <c r="AP89" s="335"/>
      <c r="AQ89" s="66"/>
      <c r="AR89" s="64"/>
    </row>
    <row r="90" spans="2:44" ht="16" customHeight="1" thickBot="1" x14ac:dyDescent="0.35">
      <c r="B90" s="65"/>
      <c r="C90" s="346"/>
      <c r="D90" s="346"/>
      <c r="E90" s="346"/>
      <c r="F90" s="346"/>
      <c r="G90" s="350"/>
      <c r="H90" s="350"/>
      <c r="I90" s="66"/>
      <c r="J90" s="64"/>
      <c r="L90" s="65"/>
      <c r="M90" s="394"/>
      <c r="N90" s="395"/>
      <c r="O90" s="710" t="s">
        <v>854</v>
      </c>
      <c r="P90" s="423" t="s">
        <v>855</v>
      </c>
      <c r="Q90" s="437">
        <v>64000</v>
      </c>
      <c r="R90" s="544">
        <v>44166</v>
      </c>
      <c r="S90" s="440"/>
      <c r="T90" s="64"/>
      <c r="V90" s="65"/>
      <c r="W90" s="346"/>
      <c r="X90" s="346"/>
      <c r="Y90" s="351"/>
      <c r="Z90" s="351"/>
      <c r="AA90" s="66"/>
      <c r="AB90" s="64"/>
      <c r="AD90" s="65"/>
      <c r="AE90" s="346"/>
      <c r="AF90" s="346"/>
      <c r="AG90" s="335"/>
      <c r="AH90" s="335"/>
      <c r="AI90" s="66"/>
      <c r="AJ90" s="64"/>
      <c r="AL90" s="65"/>
      <c r="AM90" s="346"/>
      <c r="AN90" s="346"/>
      <c r="AO90" s="335"/>
      <c r="AP90" s="335"/>
      <c r="AQ90" s="66"/>
      <c r="AR90" s="64"/>
    </row>
    <row r="91" spans="2:44" ht="16" customHeight="1" thickBot="1" x14ac:dyDescent="0.35">
      <c r="B91" s="65"/>
      <c r="C91" s="346"/>
      <c r="D91" s="346"/>
      <c r="E91" s="346"/>
      <c r="F91" s="346"/>
      <c r="G91" s="350"/>
      <c r="H91" s="350"/>
      <c r="I91" s="66"/>
      <c r="J91" s="64"/>
      <c r="L91" s="65"/>
      <c r="M91" s="394"/>
      <c r="N91" s="395"/>
      <c r="O91" s="710"/>
      <c r="P91" s="419" t="s">
        <v>885</v>
      </c>
      <c r="Q91" s="438">
        <v>17500</v>
      </c>
      <c r="R91" s="545">
        <v>44166</v>
      </c>
      <c r="S91" s="440"/>
      <c r="T91" s="64"/>
      <c r="V91" s="65"/>
      <c r="W91" s="346"/>
      <c r="X91" s="346"/>
      <c r="Y91" s="351"/>
      <c r="Z91" s="351"/>
      <c r="AA91" s="66"/>
      <c r="AB91" s="64"/>
      <c r="AD91" s="65"/>
      <c r="AE91" s="346"/>
      <c r="AF91" s="346"/>
      <c r="AG91" s="335"/>
      <c r="AH91" s="335"/>
      <c r="AI91" s="66"/>
      <c r="AJ91" s="64"/>
      <c r="AL91" s="65"/>
      <c r="AM91" s="346"/>
      <c r="AN91" s="346"/>
      <c r="AO91" s="335"/>
      <c r="AP91" s="335"/>
      <c r="AQ91" s="66"/>
      <c r="AR91" s="64"/>
    </row>
    <row r="92" spans="2:44" ht="50" customHeight="1" thickBot="1" x14ac:dyDescent="0.35">
      <c r="B92" s="65"/>
      <c r="C92" s="346"/>
      <c r="D92" s="346"/>
      <c r="E92" s="346"/>
      <c r="F92" s="346"/>
      <c r="G92" s="350"/>
      <c r="H92" s="350"/>
      <c r="I92" s="66"/>
      <c r="J92" s="64"/>
      <c r="L92" s="65"/>
      <c r="M92" s="394"/>
      <c r="N92" s="395"/>
      <c r="O92" s="711"/>
      <c r="P92" s="421" t="s">
        <v>886</v>
      </c>
      <c r="Q92" s="439">
        <v>5000</v>
      </c>
      <c r="R92" s="546">
        <v>44166</v>
      </c>
      <c r="S92" s="440"/>
      <c r="T92" s="64"/>
      <c r="V92" s="65"/>
      <c r="W92" s="346"/>
      <c r="X92" s="346"/>
      <c r="Y92" s="351"/>
      <c r="Z92" s="351"/>
      <c r="AA92" s="66"/>
      <c r="AB92" s="64"/>
      <c r="AD92" s="65"/>
      <c r="AE92" s="346"/>
      <c r="AF92" s="346"/>
      <c r="AG92" s="335"/>
      <c r="AH92" s="335"/>
      <c r="AI92" s="66"/>
      <c r="AJ92" s="64"/>
      <c r="AL92" s="65"/>
      <c r="AM92" s="346"/>
      <c r="AN92" s="346"/>
      <c r="AO92" s="335"/>
      <c r="AP92" s="335"/>
      <c r="AQ92" s="66"/>
      <c r="AR92" s="64"/>
    </row>
    <row r="93" spans="2:44" ht="16" customHeight="1" thickBot="1" x14ac:dyDescent="0.35">
      <c r="B93" s="65"/>
      <c r="C93" s="346"/>
      <c r="D93" s="346"/>
      <c r="E93" s="346"/>
      <c r="F93" s="346"/>
      <c r="G93" s="350"/>
      <c r="H93" s="350"/>
      <c r="I93" s="66"/>
      <c r="J93" s="64"/>
      <c r="L93" s="65"/>
      <c r="M93" s="394"/>
      <c r="N93" s="395"/>
      <c r="O93" s="547"/>
      <c r="P93" s="548" t="s">
        <v>264</v>
      </c>
      <c r="Q93" s="549">
        <f>SUM(Q59:Q92)</f>
        <v>6173657.8499999996</v>
      </c>
      <c r="R93" s="550"/>
      <c r="S93" s="440"/>
      <c r="T93" s="64"/>
      <c r="V93" s="65"/>
      <c r="W93" s="346"/>
      <c r="X93" s="346"/>
      <c r="Y93" s="351"/>
      <c r="Z93" s="351"/>
      <c r="AA93" s="66"/>
      <c r="AB93" s="64"/>
      <c r="AD93" s="65"/>
      <c r="AE93" s="346"/>
      <c r="AF93" s="346"/>
      <c r="AG93" s="335"/>
      <c r="AH93" s="335"/>
      <c r="AI93" s="66"/>
      <c r="AJ93" s="64"/>
      <c r="AL93" s="65"/>
      <c r="AM93" s="346"/>
      <c r="AN93" s="346"/>
      <c r="AO93" s="335"/>
      <c r="AP93" s="335"/>
      <c r="AQ93" s="66"/>
      <c r="AR93" s="64"/>
    </row>
    <row r="94" spans="2:44" ht="16" customHeight="1" thickBot="1" x14ac:dyDescent="0.35">
      <c r="B94" s="65"/>
      <c r="C94" s="346"/>
      <c r="D94" s="346"/>
      <c r="E94" s="346"/>
      <c r="F94" s="346"/>
      <c r="G94" s="350"/>
      <c r="H94" s="350"/>
      <c r="I94" s="66"/>
      <c r="J94" s="64"/>
      <c r="L94" s="65"/>
      <c r="M94" s="394"/>
      <c r="N94" s="395"/>
      <c r="O94" s="303"/>
      <c r="P94" s="303"/>
      <c r="Q94" s="303"/>
      <c r="R94" s="303"/>
      <c r="S94" s="440"/>
      <c r="T94" s="64"/>
      <c r="V94" s="65"/>
      <c r="W94" s="346"/>
      <c r="X94" s="346"/>
      <c r="Y94" s="351"/>
      <c r="Z94" s="351"/>
      <c r="AA94" s="66"/>
      <c r="AB94" s="64"/>
      <c r="AD94" s="65"/>
      <c r="AE94" s="346"/>
      <c r="AF94" s="346"/>
      <c r="AG94" s="335"/>
      <c r="AH94" s="335"/>
      <c r="AI94" s="66"/>
      <c r="AJ94" s="64"/>
      <c r="AL94" s="65"/>
      <c r="AM94" s="346"/>
      <c r="AN94" s="346"/>
      <c r="AO94" s="335"/>
      <c r="AP94" s="335"/>
      <c r="AQ94" s="66"/>
      <c r="AR94" s="64"/>
    </row>
    <row r="95" spans="2:44" ht="100.25" customHeight="1" thickBot="1" x14ac:dyDescent="0.35">
      <c r="B95" s="65"/>
      <c r="C95" s="737"/>
      <c r="D95" s="737"/>
      <c r="E95" s="346"/>
      <c r="F95" s="346"/>
      <c r="G95" s="763"/>
      <c r="H95" s="763"/>
      <c r="I95" s="66"/>
      <c r="J95" s="64"/>
      <c r="L95" s="65"/>
      <c r="M95" s="394"/>
      <c r="N95" s="395"/>
      <c r="O95" s="303"/>
      <c r="P95" s="303"/>
      <c r="Q95" s="303"/>
      <c r="R95" s="303"/>
      <c r="S95" s="440"/>
      <c r="T95" s="64"/>
      <c r="V95" s="65"/>
      <c r="W95" s="737" t="s">
        <v>213</v>
      </c>
      <c r="X95" s="737"/>
      <c r="Y95" s="740"/>
      <c r="Z95" s="741"/>
      <c r="AA95" s="66"/>
      <c r="AB95" s="64"/>
      <c r="AD95" s="65"/>
      <c r="AE95" s="737" t="s">
        <v>213</v>
      </c>
      <c r="AF95" s="737"/>
      <c r="AG95" s="740"/>
      <c r="AH95" s="741"/>
      <c r="AI95" s="66"/>
      <c r="AJ95" s="64"/>
      <c r="AL95" s="65"/>
      <c r="AM95" s="737" t="s">
        <v>213</v>
      </c>
      <c r="AN95" s="737"/>
      <c r="AO95" s="740"/>
      <c r="AP95" s="741"/>
      <c r="AQ95" s="66"/>
      <c r="AR95" s="64"/>
    </row>
    <row r="96" spans="2:44" x14ac:dyDescent="0.3">
      <c r="B96" s="65"/>
      <c r="C96" s="46"/>
      <c r="D96" s="46"/>
      <c r="E96" s="46"/>
      <c r="F96" s="46"/>
      <c r="G96" s="66"/>
      <c r="H96" s="66"/>
      <c r="I96" s="66"/>
      <c r="J96" s="64"/>
      <c r="L96" s="65"/>
      <c r="M96" s="394"/>
      <c r="N96" s="395"/>
      <c r="O96" s="303"/>
      <c r="P96" s="303"/>
      <c r="Q96" s="303"/>
      <c r="R96" s="303"/>
      <c r="S96" s="440"/>
      <c r="T96" s="64"/>
      <c r="V96" s="65"/>
      <c r="W96" s="46"/>
      <c r="X96" s="46"/>
      <c r="Y96" s="66"/>
      <c r="Z96" s="66"/>
      <c r="AA96" s="66"/>
      <c r="AB96" s="64"/>
      <c r="AD96" s="65"/>
      <c r="AE96" s="46"/>
      <c r="AF96" s="46"/>
      <c r="AG96" s="66"/>
      <c r="AH96" s="66"/>
      <c r="AI96" s="66"/>
      <c r="AJ96" s="64"/>
      <c r="AL96" s="65"/>
      <c r="AM96" s="46"/>
      <c r="AN96" s="46"/>
      <c r="AO96" s="66"/>
      <c r="AP96" s="66"/>
      <c r="AQ96" s="66"/>
      <c r="AR96" s="64"/>
    </row>
    <row r="97" spans="2:44" ht="14.5" thickBot="1" x14ac:dyDescent="0.35">
      <c r="B97" s="67"/>
      <c r="C97" s="735"/>
      <c r="D97" s="735"/>
      <c r="E97" s="345"/>
      <c r="F97" s="345"/>
      <c r="G97" s="68"/>
      <c r="H97" s="51"/>
      <c r="I97" s="51"/>
      <c r="J97" s="69"/>
      <c r="L97" s="65"/>
      <c r="M97" s="394"/>
      <c r="N97" s="395"/>
      <c r="O97" s="303"/>
      <c r="P97" s="303"/>
      <c r="Q97" s="303"/>
      <c r="R97" s="303"/>
      <c r="S97" s="440"/>
      <c r="T97" s="64"/>
      <c r="V97" s="67"/>
      <c r="W97" s="735"/>
      <c r="X97" s="735"/>
      <c r="Y97" s="68"/>
      <c r="Z97" s="51"/>
      <c r="AA97" s="51"/>
      <c r="AB97" s="69"/>
      <c r="AD97" s="67"/>
      <c r="AE97" s="735"/>
      <c r="AF97" s="735"/>
      <c r="AG97" s="68"/>
      <c r="AH97" s="51"/>
      <c r="AI97" s="51"/>
      <c r="AJ97" s="69"/>
      <c r="AL97" s="67"/>
      <c r="AM97" s="735"/>
      <c r="AN97" s="735"/>
      <c r="AO97" s="68"/>
      <c r="AP97" s="51"/>
      <c r="AQ97" s="51"/>
      <c r="AR97" s="69"/>
    </row>
    <row r="98" spans="2:44" s="22" customFormat="1" ht="65" customHeight="1" x14ac:dyDescent="0.3">
      <c r="B98" s="310"/>
      <c r="C98" s="757"/>
      <c r="D98" s="757"/>
      <c r="E98" s="348"/>
      <c r="F98" s="348"/>
      <c r="G98" s="758"/>
      <c r="H98" s="758"/>
      <c r="I98" s="8"/>
      <c r="L98" s="443"/>
      <c r="M98" s="394"/>
      <c r="N98" s="395"/>
      <c r="O98" s="543"/>
      <c r="P98" s="543"/>
      <c r="Q98" s="543"/>
      <c r="R98" s="543"/>
      <c r="S98" s="440"/>
      <c r="T98" s="442"/>
    </row>
    <row r="99" spans="2:44" ht="59.25" customHeight="1" x14ac:dyDescent="0.3">
      <c r="B99" s="310"/>
      <c r="C99" s="762"/>
      <c r="D99" s="762"/>
      <c r="E99" s="762"/>
      <c r="F99" s="762"/>
      <c r="G99" s="762"/>
      <c r="H99" s="762"/>
      <c r="I99" s="762"/>
      <c r="L99" s="102"/>
      <c r="M99" s="394"/>
      <c r="N99" s="395"/>
      <c r="O99" s="303"/>
      <c r="P99" s="303"/>
      <c r="Q99" s="303"/>
      <c r="R99" s="303"/>
      <c r="S99" s="440"/>
      <c r="T99" s="103"/>
    </row>
    <row r="100" spans="2:44" ht="50" customHeight="1" x14ac:dyDescent="0.3">
      <c r="B100" s="310"/>
      <c r="C100" s="759"/>
      <c r="D100" s="759"/>
      <c r="E100" s="349"/>
      <c r="F100" s="349"/>
      <c r="G100" s="761"/>
      <c r="H100" s="761"/>
      <c r="I100" s="8"/>
      <c r="L100" s="102"/>
      <c r="M100" s="394"/>
      <c r="N100" s="395"/>
      <c r="O100" s="303"/>
      <c r="P100" s="303"/>
      <c r="Q100" s="303"/>
      <c r="R100" s="303"/>
      <c r="S100" s="440"/>
      <c r="T100" s="103"/>
      <c r="W100" s="441"/>
    </row>
    <row r="101" spans="2:44" ht="100.25" customHeight="1" thickBot="1" x14ac:dyDescent="0.35">
      <c r="B101" s="310"/>
      <c r="C101" s="759"/>
      <c r="D101" s="759"/>
      <c r="E101" s="349"/>
      <c r="F101" s="349"/>
      <c r="G101" s="760"/>
      <c r="H101" s="760"/>
      <c r="I101" s="8"/>
      <c r="L101" s="134"/>
      <c r="M101" s="444"/>
      <c r="N101" s="445"/>
      <c r="O101" s="303"/>
      <c r="P101" s="303"/>
      <c r="Q101" s="303"/>
      <c r="R101" s="303"/>
      <c r="S101" s="446"/>
      <c r="T101" s="135"/>
    </row>
    <row r="102" spans="2:44" x14ac:dyDescent="0.3">
      <c r="B102" s="310"/>
      <c r="C102" s="310"/>
      <c r="D102" s="310"/>
      <c r="E102" s="349"/>
      <c r="F102" s="349"/>
      <c r="G102" s="8"/>
      <c r="H102" s="8"/>
      <c r="I102" s="8"/>
    </row>
    <row r="103" spans="2:44" x14ac:dyDescent="0.3">
      <c r="B103" s="310"/>
      <c r="C103" s="757"/>
      <c r="D103" s="757"/>
      <c r="E103" s="348"/>
      <c r="F103" s="348"/>
      <c r="G103" s="8"/>
      <c r="H103" s="8"/>
      <c r="I103" s="8"/>
    </row>
    <row r="104" spans="2:44" ht="50" customHeight="1" x14ac:dyDescent="0.3">
      <c r="B104" s="310"/>
      <c r="C104" s="757"/>
      <c r="D104" s="757"/>
      <c r="E104" s="348"/>
      <c r="F104" s="348"/>
      <c r="G104" s="760"/>
      <c r="H104" s="760"/>
      <c r="I104" s="8"/>
      <c r="N104" s="552"/>
      <c r="O104" s="553"/>
      <c r="P104" s="553"/>
      <c r="Q104" s="553"/>
    </row>
    <row r="105" spans="2:44" ht="100.25" customHeight="1" x14ac:dyDescent="0.3">
      <c r="B105" s="310"/>
      <c r="C105" s="759"/>
      <c r="D105" s="759"/>
      <c r="E105" s="349"/>
      <c r="F105" s="349"/>
      <c r="G105" s="760"/>
      <c r="H105" s="760"/>
      <c r="I105" s="8"/>
      <c r="N105" s="554"/>
      <c r="O105" s="555"/>
      <c r="P105" s="555"/>
      <c r="Q105" s="556"/>
    </row>
    <row r="106" spans="2:44" x14ac:dyDescent="0.3">
      <c r="B106" s="310"/>
      <c r="C106" s="23"/>
      <c r="D106" s="310"/>
      <c r="E106" s="349"/>
      <c r="F106" s="349"/>
      <c r="G106" s="24"/>
      <c r="H106" s="8"/>
      <c r="I106" s="8"/>
      <c r="N106" s="554"/>
      <c r="O106" s="555"/>
      <c r="P106" s="555"/>
      <c r="Q106" s="556"/>
    </row>
    <row r="107" spans="2:44" x14ac:dyDescent="0.3">
      <c r="B107" s="310"/>
      <c r="C107" s="23"/>
      <c r="D107" s="23"/>
      <c r="E107" s="23"/>
      <c r="F107" s="23"/>
      <c r="G107" s="24"/>
      <c r="H107" s="24"/>
      <c r="I107" s="7"/>
      <c r="N107" s="554"/>
      <c r="O107" s="555"/>
      <c r="P107" s="555"/>
      <c r="Q107" s="556"/>
    </row>
    <row r="108" spans="2:44" x14ac:dyDescent="0.3">
      <c r="G108" s="25"/>
      <c r="H108" s="25"/>
      <c r="N108" s="554"/>
      <c r="O108" s="555"/>
      <c r="P108" s="555"/>
      <c r="Q108" s="556"/>
    </row>
    <row r="109" spans="2:44" x14ac:dyDescent="0.3">
      <c r="G109" s="25"/>
      <c r="H109" s="25"/>
      <c r="N109" s="554"/>
      <c r="O109" s="555"/>
      <c r="P109" s="555"/>
      <c r="Q109" s="556"/>
    </row>
    <row r="110" spans="2:44" x14ac:dyDescent="0.3">
      <c r="N110" s="557"/>
      <c r="O110" s="558"/>
      <c r="P110" s="555"/>
      <c r="Q110" s="556"/>
    </row>
    <row r="111" spans="2:44" x14ac:dyDescent="0.3">
      <c r="N111" s="557"/>
      <c r="O111" s="559"/>
      <c r="P111" s="560"/>
      <c r="Q111" s="561"/>
    </row>
    <row r="112" spans="2:44" x14ac:dyDescent="0.3">
      <c r="N112" s="557"/>
      <c r="O112" s="559"/>
      <c r="P112" s="560"/>
      <c r="Q112" s="561"/>
    </row>
    <row r="113" spans="14:17" x14ac:dyDescent="0.3">
      <c r="N113" s="557"/>
      <c r="O113" s="562"/>
      <c r="P113" s="560"/>
      <c r="Q113" s="561"/>
    </row>
    <row r="114" spans="14:17" x14ac:dyDescent="0.3">
      <c r="N114" s="557"/>
      <c r="O114" s="562"/>
      <c r="P114" s="560"/>
      <c r="Q114" s="561"/>
    </row>
    <row r="115" spans="14:17" x14ac:dyDescent="0.3">
      <c r="N115" s="557"/>
      <c r="O115" s="562"/>
      <c r="P115" s="560"/>
      <c r="Q115" s="561"/>
    </row>
    <row r="116" spans="14:17" x14ac:dyDescent="0.3">
      <c r="N116" s="557"/>
      <c r="O116" s="562"/>
      <c r="P116" s="560"/>
      <c r="Q116" s="561"/>
    </row>
    <row r="117" spans="14:17" x14ac:dyDescent="0.3">
      <c r="N117" s="557"/>
      <c r="O117" s="562"/>
      <c r="P117" s="560"/>
      <c r="Q117" s="561"/>
    </row>
    <row r="118" spans="14:17" x14ac:dyDescent="0.3">
      <c r="N118" s="557"/>
      <c r="O118" s="562"/>
      <c r="P118" s="560"/>
      <c r="Q118" s="561"/>
    </row>
    <row r="119" spans="14:17" x14ac:dyDescent="0.3">
      <c r="N119" s="557"/>
      <c r="O119" s="562"/>
      <c r="P119" s="560"/>
      <c r="Q119" s="561"/>
    </row>
    <row r="120" spans="14:17" x14ac:dyDescent="0.3">
      <c r="N120" s="557"/>
      <c r="O120" s="562"/>
      <c r="P120" s="560"/>
      <c r="Q120" s="561"/>
    </row>
    <row r="121" spans="14:17" x14ac:dyDescent="0.3">
      <c r="N121" s="557"/>
      <c r="O121" s="562"/>
      <c r="P121" s="560"/>
      <c r="Q121" s="561"/>
    </row>
    <row r="122" spans="14:17" x14ac:dyDescent="0.3">
      <c r="N122" s="557"/>
      <c r="O122" s="562"/>
      <c r="P122" s="560"/>
      <c r="Q122" s="561"/>
    </row>
    <row r="123" spans="14:17" x14ac:dyDescent="0.3">
      <c r="N123" s="557"/>
      <c r="O123" s="562"/>
      <c r="P123" s="560"/>
      <c r="Q123" s="561"/>
    </row>
    <row r="124" spans="14:17" x14ac:dyDescent="0.3">
      <c r="N124" s="557"/>
      <c r="O124" s="562"/>
      <c r="P124" s="560"/>
      <c r="Q124" s="561"/>
    </row>
    <row r="125" spans="14:17" x14ac:dyDescent="0.3">
      <c r="N125" s="557"/>
      <c r="O125" s="562"/>
      <c r="P125" s="560"/>
      <c r="Q125" s="561"/>
    </row>
    <row r="126" spans="14:17" x14ac:dyDescent="0.3">
      <c r="N126" s="557"/>
      <c r="O126" s="562"/>
      <c r="P126" s="560"/>
      <c r="Q126" s="561"/>
    </row>
    <row r="127" spans="14:17" x14ac:dyDescent="0.3">
      <c r="N127" s="557"/>
      <c r="O127" s="562"/>
      <c r="P127" s="560"/>
      <c r="Q127" s="561"/>
    </row>
    <row r="128" spans="14:17" x14ac:dyDescent="0.3">
      <c r="N128" s="557"/>
      <c r="O128" s="562"/>
      <c r="P128" s="560"/>
      <c r="Q128" s="561"/>
    </row>
    <row r="129" spans="14:17" x14ac:dyDescent="0.3">
      <c r="N129" s="557"/>
      <c r="O129" s="562"/>
      <c r="P129" s="560"/>
      <c r="Q129" s="561"/>
    </row>
    <row r="130" spans="14:17" x14ac:dyDescent="0.3">
      <c r="N130" s="557"/>
      <c r="O130" s="562"/>
      <c r="P130" s="560"/>
      <c r="Q130" s="561"/>
    </row>
    <row r="131" spans="14:17" x14ac:dyDescent="0.3">
      <c r="N131" s="557"/>
      <c r="O131" s="562"/>
      <c r="P131" s="560"/>
      <c r="Q131" s="561"/>
    </row>
    <row r="132" spans="14:17" x14ac:dyDescent="0.3">
      <c r="N132" s="557"/>
      <c r="O132" s="562"/>
      <c r="P132" s="560"/>
      <c r="Q132" s="561"/>
    </row>
    <row r="133" spans="14:17" x14ac:dyDescent="0.3">
      <c r="N133" s="557"/>
      <c r="O133" s="562"/>
      <c r="P133" s="560"/>
      <c r="Q133" s="561"/>
    </row>
    <row r="134" spans="14:17" x14ac:dyDescent="0.3">
      <c r="N134" s="557"/>
      <c r="O134" s="562"/>
      <c r="P134" s="560"/>
      <c r="Q134" s="561"/>
    </row>
    <row r="135" spans="14:17" x14ac:dyDescent="0.3">
      <c r="N135" s="557"/>
      <c r="O135" s="562"/>
      <c r="P135" s="560"/>
      <c r="Q135" s="561"/>
    </row>
    <row r="136" spans="14:17" x14ac:dyDescent="0.3">
      <c r="N136" s="557"/>
      <c r="O136" s="562"/>
      <c r="P136" s="560"/>
      <c r="Q136" s="561"/>
    </row>
    <row r="137" spans="14:17" x14ac:dyDescent="0.3">
      <c r="N137" s="557"/>
      <c r="O137" s="562"/>
      <c r="P137" s="560"/>
      <c r="Q137" s="561"/>
    </row>
    <row r="138" spans="14:17" x14ac:dyDescent="0.3">
      <c r="N138" s="557"/>
      <c r="O138" s="563"/>
      <c r="P138" s="555"/>
      <c r="Q138" s="556"/>
    </row>
    <row r="139" spans="14:17" x14ac:dyDescent="0.3">
      <c r="N139" s="557"/>
      <c r="O139" s="564"/>
      <c r="P139" s="560"/>
      <c r="Q139" s="565"/>
    </row>
    <row r="140" spans="14:17" x14ac:dyDescent="0.3">
      <c r="N140" s="557"/>
      <c r="O140" s="563"/>
      <c r="P140" s="555"/>
      <c r="Q140" s="556"/>
    </row>
    <row r="141" spans="14:17" x14ac:dyDescent="0.3">
      <c r="N141" s="557"/>
      <c r="O141" s="563"/>
      <c r="P141" s="555"/>
      <c r="Q141" s="566"/>
    </row>
    <row r="142" spans="14:17" x14ac:dyDescent="0.3">
      <c r="N142" s="557"/>
      <c r="O142" s="564"/>
      <c r="P142" s="560"/>
      <c r="Q142" s="565"/>
    </row>
    <row r="143" spans="14:17" x14ac:dyDescent="0.3">
      <c r="N143" s="557"/>
      <c r="O143" s="564"/>
      <c r="P143" s="560"/>
      <c r="Q143" s="565"/>
    </row>
    <row r="144" spans="14:17" x14ac:dyDescent="0.3">
      <c r="N144" s="557"/>
      <c r="O144" s="564"/>
      <c r="P144" s="560"/>
      <c r="Q144" s="551"/>
    </row>
    <row r="145" spans="14:18" x14ac:dyDescent="0.3">
      <c r="N145" s="557"/>
      <c r="O145" s="564"/>
      <c r="P145" s="560"/>
      <c r="Q145" s="565"/>
    </row>
    <row r="146" spans="14:18" x14ac:dyDescent="0.3">
      <c r="N146" s="557"/>
      <c r="O146" s="564"/>
      <c r="P146" s="560"/>
      <c r="Q146" s="565"/>
    </row>
    <row r="147" spans="14:18" x14ac:dyDescent="0.3">
      <c r="N147" s="557"/>
      <c r="O147" s="564"/>
      <c r="P147" s="560"/>
      <c r="Q147" s="565"/>
    </row>
    <row r="148" spans="14:18" x14ac:dyDescent="0.3">
      <c r="N148" s="557"/>
      <c r="O148" s="564"/>
      <c r="P148" s="560"/>
      <c r="Q148" s="565"/>
    </row>
    <row r="149" spans="14:18" x14ac:dyDescent="0.3">
      <c r="N149" s="557"/>
      <c r="O149" s="564"/>
      <c r="P149" s="560"/>
      <c r="Q149" s="565"/>
    </row>
    <row r="150" spans="14:18" x14ac:dyDescent="0.3">
      <c r="N150" s="557"/>
      <c r="O150" s="564"/>
      <c r="P150" s="560"/>
      <c r="Q150" s="567"/>
    </row>
    <row r="151" spans="14:18" x14ac:dyDescent="0.3">
      <c r="N151" s="557"/>
      <c r="O151" s="564"/>
      <c r="P151" s="560"/>
      <c r="Q151" s="565"/>
    </row>
    <row r="152" spans="14:18" x14ac:dyDescent="0.3">
      <c r="N152" s="557"/>
      <c r="O152" s="563"/>
      <c r="P152" s="568"/>
      <c r="Q152" s="569"/>
    </row>
    <row r="153" spans="14:18" x14ac:dyDescent="0.3">
      <c r="N153" s="557"/>
      <c r="O153" s="563"/>
      <c r="P153" s="568"/>
      <c r="Q153" s="569"/>
      <c r="R153" s="441"/>
    </row>
    <row r="154" spans="14:18" x14ac:dyDescent="0.3">
      <c r="N154" s="557"/>
      <c r="O154" s="563"/>
      <c r="P154" s="568"/>
      <c r="Q154" s="569"/>
    </row>
    <row r="155" spans="14:18" x14ac:dyDescent="0.3">
      <c r="N155" s="557"/>
      <c r="O155" s="563"/>
      <c r="P155" s="568"/>
      <c r="Q155" s="569"/>
    </row>
    <row r="156" spans="14:18" x14ac:dyDescent="0.3">
      <c r="N156" s="557"/>
      <c r="O156" s="563"/>
      <c r="P156" s="568"/>
      <c r="Q156" s="569"/>
    </row>
    <row r="157" spans="14:18" x14ac:dyDescent="0.3">
      <c r="N157" s="557"/>
      <c r="O157" s="564"/>
      <c r="P157" s="570"/>
      <c r="Q157" s="570"/>
    </row>
    <row r="158" spans="14:18" x14ac:dyDescent="0.3">
      <c r="N158" s="557"/>
      <c r="O158" s="564"/>
      <c r="P158" s="571"/>
      <c r="Q158" s="572"/>
    </row>
    <row r="159" spans="14:18" x14ac:dyDescent="0.3">
      <c r="N159" s="557"/>
      <c r="O159" s="564"/>
      <c r="P159" s="571"/>
      <c r="Q159" s="572"/>
    </row>
    <row r="160" spans="14:18" x14ac:dyDescent="0.3">
      <c r="N160" s="557"/>
      <c r="O160" s="564"/>
      <c r="P160" s="571"/>
      <c r="Q160" s="572"/>
    </row>
    <row r="161" spans="14:17" x14ac:dyDescent="0.3">
      <c r="N161" s="552"/>
      <c r="O161" s="552"/>
      <c r="P161" s="573"/>
      <c r="Q161" s="553"/>
    </row>
    <row r="162" spans="14:17" x14ac:dyDescent="0.3">
      <c r="O162" s="441"/>
      <c r="P162" s="441"/>
      <c r="Q162" s="441"/>
    </row>
    <row r="163" spans="14:17" x14ac:dyDescent="0.3">
      <c r="O163" s="441"/>
      <c r="P163" s="441"/>
      <c r="Q163" s="441"/>
    </row>
  </sheetData>
  <mergeCells count="164">
    <mergeCell ref="C5:H5"/>
    <mergeCell ref="M5:R5"/>
    <mergeCell ref="W5:Z5"/>
    <mergeCell ref="C7:D7"/>
    <mergeCell ref="M7:N7"/>
    <mergeCell ref="W7:X7"/>
    <mergeCell ref="C3:I3"/>
    <mergeCell ref="M3:S3"/>
    <mergeCell ref="W3:AA3"/>
    <mergeCell ref="B4:H4"/>
    <mergeCell ref="L4:R4"/>
    <mergeCell ref="V4:Z4"/>
    <mergeCell ref="C8:H8"/>
    <mergeCell ref="M8:R8"/>
    <mergeCell ref="W8:Z8"/>
    <mergeCell ref="C9:D9"/>
    <mergeCell ref="G9:H9"/>
    <mergeCell ref="M9:N9"/>
    <mergeCell ref="Q9:R9"/>
    <mergeCell ref="W9:X9"/>
    <mergeCell ref="Y9:Z9"/>
    <mergeCell ref="Y12:Z12"/>
    <mergeCell ref="C10:D10"/>
    <mergeCell ref="G10:H10"/>
    <mergeCell ref="M10:N10"/>
    <mergeCell ref="Q10:R10"/>
    <mergeCell ref="W10:X10"/>
    <mergeCell ref="Y10:Z10"/>
    <mergeCell ref="C12:D12"/>
    <mergeCell ref="G12:H12"/>
    <mergeCell ref="M12:N12"/>
    <mergeCell ref="Q12:R12"/>
    <mergeCell ref="W12:X12"/>
    <mergeCell ref="C16:D16"/>
    <mergeCell ref="M16:N16"/>
    <mergeCell ref="W16:X16"/>
    <mergeCell ref="C43:D43"/>
    <mergeCell ref="M43:N43"/>
    <mergeCell ref="W43:X43"/>
    <mergeCell ref="C13:H13"/>
    <mergeCell ref="M13:R13"/>
    <mergeCell ref="W13:Z13"/>
    <mergeCell ref="C15:D15"/>
    <mergeCell ref="M15:N15"/>
    <mergeCell ref="W15:X15"/>
    <mergeCell ref="P17:P20"/>
    <mergeCell ref="P22:P26"/>
    <mergeCell ref="P28:P33"/>
    <mergeCell ref="P35:P37"/>
    <mergeCell ref="P39:P41"/>
    <mergeCell ref="P43:P48"/>
    <mergeCell ref="F18:F21"/>
    <mergeCell ref="F22:F27"/>
    <mergeCell ref="F29:F31"/>
    <mergeCell ref="F32:F40"/>
    <mergeCell ref="F41:G41"/>
    <mergeCell ref="W81:Z81"/>
    <mergeCell ref="C82:D82"/>
    <mergeCell ref="G82:H82"/>
    <mergeCell ref="W82:X82"/>
    <mergeCell ref="Y82:Z82"/>
    <mergeCell ref="Y83:Z83"/>
    <mergeCell ref="Y80:Z80"/>
    <mergeCell ref="C44:D44"/>
    <mergeCell ref="M44:N44"/>
    <mergeCell ref="W44:X44"/>
    <mergeCell ref="C79:H79"/>
    <mergeCell ref="W79:Z79"/>
    <mergeCell ref="C80:D80"/>
    <mergeCell ref="G80:H80"/>
    <mergeCell ref="W80:X80"/>
    <mergeCell ref="F45:F49"/>
    <mergeCell ref="F50:F53"/>
    <mergeCell ref="F54:F60"/>
    <mergeCell ref="F61:F64"/>
    <mergeCell ref="F65:F66"/>
    <mergeCell ref="F67:F72"/>
    <mergeCell ref="F73:F75"/>
    <mergeCell ref="AE3:AI3"/>
    <mergeCell ref="AD4:AH4"/>
    <mergeCell ref="AE5:AH5"/>
    <mergeCell ref="AE7:AF7"/>
    <mergeCell ref="AE8:AH8"/>
    <mergeCell ref="W97:X97"/>
    <mergeCell ref="C98:D98"/>
    <mergeCell ref="G98:H98"/>
    <mergeCell ref="C105:D105"/>
    <mergeCell ref="G105:H105"/>
    <mergeCell ref="C100:D100"/>
    <mergeCell ref="G100:H100"/>
    <mergeCell ref="C101:D101"/>
    <mergeCell ref="G101:H101"/>
    <mergeCell ref="C103:D103"/>
    <mergeCell ref="C104:D104"/>
    <mergeCell ref="G104:H104"/>
    <mergeCell ref="C99:I99"/>
    <mergeCell ref="C95:D95"/>
    <mergeCell ref="G95:H95"/>
    <mergeCell ref="C97:D97"/>
    <mergeCell ref="W95:X95"/>
    <mergeCell ref="Y95:Z95"/>
    <mergeCell ref="C81:H81"/>
    <mergeCell ref="AE16:AF16"/>
    <mergeCell ref="AE43:AF43"/>
    <mergeCell ref="AE44:AF44"/>
    <mergeCell ref="AE9:AF9"/>
    <mergeCell ref="AG9:AH9"/>
    <mergeCell ref="AE10:AF10"/>
    <mergeCell ref="AG10:AH10"/>
    <mergeCell ref="AE12:AF12"/>
    <mergeCell ref="AG12:AH12"/>
    <mergeCell ref="AE95:AF95"/>
    <mergeCell ref="AG95:AH95"/>
    <mergeCell ref="AE97:AF97"/>
    <mergeCell ref="AM3:AQ3"/>
    <mergeCell ref="AL4:AP4"/>
    <mergeCell ref="AM5:AP5"/>
    <mergeCell ref="AM7:AN7"/>
    <mergeCell ref="AM8:AP8"/>
    <mergeCell ref="AM9:AN9"/>
    <mergeCell ref="AO9:AP9"/>
    <mergeCell ref="AM10:AN10"/>
    <mergeCell ref="AO10:AP10"/>
    <mergeCell ref="AM12:AN12"/>
    <mergeCell ref="AO12:AP12"/>
    <mergeCell ref="AM13:AP13"/>
    <mergeCell ref="AM15:AN15"/>
    <mergeCell ref="AE79:AH79"/>
    <mergeCell ref="AE80:AF80"/>
    <mergeCell ref="AG80:AH80"/>
    <mergeCell ref="AE81:AH81"/>
    <mergeCell ref="AE82:AF82"/>
    <mergeCell ref="AG82:AH82"/>
    <mergeCell ref="AE13:AH13"/>
    <mergeCell ref="AE15:AF15"/>
    <mergeCell ref="AM97:AN97"/>
    <mergeCell ref="AM81:AP81"/>
    <mergeCell ref="AM82:AN82"/>
    <mergeCell ref="AO82:AP82"/>
    <mergeCell ref="AM95:AN95"/>
    <mergeCell ref="AO95:AP95"/>
    <mergeCell ref="AM16:AN16"/>
    <mergeCell ref="AM43:AN43"/>
    <mergeCell ref="AM44:AN44"/>
    <mergeCell ref="AM79:AP79"/>
    <mergeCell ref="AM80:AN80"/>
    <mergeCell ref="AO80:AP80"/>
    <mergeCell ref="Q89:R89"/>
    <mergeCell ref="O90:O92"/>
    <mergeCell ref="P21:Q21"/>
    <mergeCell ref="P27:Q27"/>
    <mergeCell ref="P34:Q34"/>
    <mergeCell ref="P38:Q38"/>
    <mergeCell ref="P42:Q42"/>
    <mergeCell ref="P49:Q49"/>
    <mergeCell ref="P53:Q53"/>
    <mergeCell ref="P54:Q54"/>
    <mergeCell ref="P50:P52"/>
    <mergeCell ref="O59:O63"/>
    <mergeCell ref="O64:O69"/>
    <mergeCell ref="O70:O75"/>
    <mergeCell ref="O76:O79"/>
    <mergeCell ref="O80:O83"/>
    <mergeCell ref="O84:O89"/>
  </mergeCells>
  <dataValidations count="3">
    <dataValidation type="list" allowBlank="1" showInputMessage="1" showErrorMessage="1" sqref="G104" xr:uid="{6DFB340A-EC6A-49BE-ADE7-5D7CEAA82B7B}">
      <formula1>$L$110:$L$111</formula1>
    </dataValidation>
    <dataValidation type="whole" allowBlank="1" showInputMessage="1" showErrorMessage="1" sqref="G100 G82:G94 AG9 AO82:AO94 AO9 Y82:Y94 Y9 AG82:AG94" xr:uid="{7DEBC898-635F-49A6-BE52-393765388814}">
      <formula1>-999999999</formula1>
      <formula2>999999999</formula2>
    </dataValidation>
    <dataValidation type="decimal" allowBlank="1" showInputMessage="1" showErrorMessage="1" sqref="Q9:R9 G9:H9" xr:uid="{B77FCD1A-06E0-F64B-84C4-E0049F8468BF}">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60"/>
  <sheetViews>
    <sheetView topLeftCell="A11" zoomScale="125" zoomScaleNormal="92" workbookViewId="0">
      <selection activeCell="D32" sqref="D32"/>
    </sheetView>
  </sheetViews>
  <sheetFormatPr defaultColWidth="8.81640625" defaultRowHeight="14.5" x14ac:dyDescent="0.35"/>
  <cols>
    <col min="1" max="2" width="1.81640625" customWidth="1"/>
    <col min="3" max="3" width="50" customWidth="1"/>
    <col min="4" max="4" width="36.1796875" customWidth="1"/>
    <col min="5" max="5" width="22.81640625" customWidth="1"/>
    <col min="6" max="6" width="20.1796875" customWidth="1"/>
    <col min="7" max="7" width="2" customWidth="1"/>
    <col min="8" max="8" width="1.453125" customWidth="1"/>
  </cols>
  <sheetData>
    <row r="1" spans="2:7" ht="15" thickBot="1" x14ac:dyDescent="0.4"/>
    <row r="2" spans="2:7" ht="15" thickBot="1" x14ac:dyDescent="0.4">
      <c r="B2" s="73"/>
      <c r="C2" s="74"/>
      <c r="D2" s="74"/>
      <c r="E2" s="74"/>
      <c r="F2" s="74"/>
      <c r="G2" s="75"/>
    </row>
    <row r="3" spans="2:7" ht="20.5" thickBot="1" x14ac:dyDescent="0.45">
      <c r="B3" s="76"/>
      <c r="C3" s="744" t="s">
        <v>218</v>
      </c>
      <c r="D3" s="745"/>
      <c r="E3" s="745"/>
      <c r="F3" s="746"/>
      <c r="G3" s="53"/>
    </row>
    <row r="4" spans="2:7" x14ac:dyDescent="0.35">
      <c r="B4" s="795"/>
      <c r="C4" s="797"/>
      <c r="D4" s="797"/>
      <c r="E4" s="797"/>
      <c r="F4" s="797"/>
      <c r="G4" s="53"/>
    </row>
    <row r="5" spans="2:7" x14ac:dyDescent="0.35">
      <c r="B5" s="54"/>
      <c r="C5" s="823"/>
      <c r="D5" s="823"/>
      <c r="E5" s="823"/>
      <c r="F5" s="823"/>
      <c r="G5" s="53"/>
    </row>
    <row r="6" spans="2:7" x14ac:dyDescent="0.35">
      <c r="B6" s="54"/>
      <c r="C6" s="55"/>
      <c r="D6" s="56"/>
      <c r="E6" s="55"/>
      <c r="F6" s="56"/>
      <c r="G6" s="53"/>
    </row>
    <row r="7" spans="2:7" x14ac:dyDescent="0.35">
      <c r="B7" s="54"/>
      <c r="C7" s="796" t="s">
        <v>227</v>
      </c>
      <c r="D7" s="796"/>
      <c r="E7" s="57"/>
      <c r="F7" s="56"/>
      <c r="G7" s="53"/>
    </row>
    <row r="8" spans="2:7" ht="15" thickBot="1" x14ac:dyDescent="0.4">
      <c r="B8" s="54"/>
      <c r="C8" s="798" t="s">
        <v>279</v>
      </c>
      <c r="D8" s="798"/>
      <c r="E8" s="798"/>
      <c r="F8" s="798"/>
      <c r="G8" s="53"/>
    </row>
    <row r="9" spans="2:7" ht="15" thickBot="1" x14ac:dyDescent="0.4">
      <c r="B9" s="54"/>
      <c r="C9" s="31" t="s">
        <v>229</v>
      </c>
      <c r="D9" s="32" t="s">
        <v>228</v>
      </c>
      <c r="E9" s="799" t="s">
        <v>258</v>
      </c>
      <c r="F9" s="800"/>
      <c r="G9" s="53"/>
    </row>
    <row r="10" spans="2:7" ht="19" customHeight="1" x14ac:dyDescent="0.35">
      <c r="B10" s="54"/>
      <c r="C10" s="831" t="s">
        <v>1051</v>
      </c>
      <c r="D10" s="832"/>
      <c r="E10" s="832"/>
      <c r="F10" s="833"/>
      <c r="G10" s="53"/>
    </row>
    <row r="11" spans="2:7" ht="149" customHeight="1" x14ac:dyDescent="0.35">
      <c r="B11" s="54"/>
      <c r="C11" s="486" t="s">
        <v>1042</v>
      </c>
      <c r="D11" s="486" t="s">
        <v>1083</v>
      </c>
      <c r="E11" s="819" t="s">
        <v>1117</v>
      </c>
      <c r="F11" s="820"/>
      <c r="G11" s="53"/>
    </row>
    <row r="12" spans="2:7" ht="200" customHeight="1" x14ac:dyDescent="0.35">
      <c r="B12" s="54"/>
      <c r="C12" s="33" t="s">
        <v>1043</v>
      </c>
      <c r="D12" s="33" t="s">
        <v>1084</v>
      </c>
      <c r="E12" s="801" t="s">
        <v>1149</v>
      </c>
      <c r="F12" s="802"/>
      <c r="G12" s="53"/>
    </row>
    <row r="13" spans="2:7" ht="92" customHeight="1" x14ac:dyDescent="0.35">
      <c r="B13" s="54"/>
      <c r="C13" s="33" t="s">
        <v>1044</v>
      </c>
      <c r="D13" s="33" t="s">
        <v>1085</v>
      </c>
      <c r="E13" s="805" t="s">
        <v>1150</v>
      </c>
      <c r="F13" s="806"/>
      <c r="G13" s="53"/>
    </row>
    <row r="14" spans="2:7" ht="150" customHeight="1" x14ac:dyDescent="0.35">
      <c r="B14" s="54"/>
      <c r="C14" s="33" t="s">
        <v>1045</v>
      </c>
      <c r="D14" s="33" t="s">
        <v>1086</v>
      </c>
      <c r="E14" s="801" t="s">
        <v>1151</v>
      </c>
      <c r="F14" s="802"/>
      <c r="G14" s="53"/>
    </row>
    <row r="15" spans="2:7" ht="104" customHeight="1" x14ac:dyDescent="0.35">
      <c r="B15" s="54"/>
      <c r="C15" s="33" t="s">
        <v>1046</v>
      </c>
      <c r="D15" s="33" t="s">
        <v>1152</v>
      </c>
      <c r="E15" s="801" t="s">
        <v>1066</v>
      </c>
      <c r="F15" s="802"/>
      <c r="G15" s="53"/>
    </row>
    <row r="16" spans="2:7" ht="91" customHeight="1" x14ac:dyDescent="0.35">
      <c r="B16" s="54"/>
      <c r="C16" s="33" t="s">
        <v>1047</v>
      </c>
      <c r="D16" s="33" t="s">
        <v>1064</v>
      </c>
      <c r="E16" s="801" t="s">
        <v>1065</v>
      </c>
      <c r="F16" s="802"/>
      <c r="G16" s="53"/>
    </row>
    <row r="17" spans="2:7" ht="174" customHeight="1" x14ac:dyDescent="0.35">
      <c r="B17" s="54"/>
      <c r="C17" s="33" t="s">
        <v>1048</v>
      </c>
      <c r="D17" s="33" t="s">
        <v>1153</v>
      </c>
      <c r="E17" s="801" t="s">
        <v>1063</v>
      </c>
      <c r="F17" s="802"/>
      <c r="G17" s="53"/>
    </row>
    <row r="18" spans="2:7" ht="139" customHeight="1" x14ac:dyDescent="0.35">
      <c r="B18" s="54"/>
      <c r="C18" s="33" t="s">
        <v>1049</v>
      </c>
      <c r="D18" s="33" t="s">
        <v>1087</v>
      </c>
      <c r="E18" s="801" t="s">
        <v>1154</v>
      </c>
      <c r="F18" s="802"/>
      <c r="G18" s="53"/>
    </row>
    <row r="19" spans="2:7" ht="108" customHeight="1" x14ac:dyDescent="0.35">
      <c r="B19" s="54"/>
      <c r="C19" s="33" t="s">
        <v>1050</v>
      </c>
      <c r="D19" s="33" t="s">
        <v>1088</v>
      </c>
      <c r="E19" s="829" t="s">
        <v>1062</v>
      </c>
      <c r="F19" s="830"/>
      <c r="G19" s="53"/>
    </row>
    <row r="20" spans="2:7" ht="30" customHeight="1" x14ac:dyDescent="0.35">
      <c r="B20" s="54"/>
      <c r="C20" s="834" t="s">
        <v>1052</v>
      </c>
      <c r="D20" s="835"/>
      <c r="E20" s="835"/>
      <c r="F20" s="836"/>
      <c r="G20" s="53"/>
    </row>
    <row r="21" spans="2:7" ht="65" customHeight="1" x14ac:dyDescent="0.35">
      <c r="B21" s="54"/>
      <c r="C21" s="33" t="s">
        <v>1053</v>
      </c>
      <c r="D21" s="33" t="s">
        <v>1155</v>
      </c>
      <c r="E21" s="801" t="s">
        <v>1055</v>
      </c>
      <c r="F21" s="802"/>
      <c r="G21" s="53"/>
    </row>
    <row r="22" spans="2:7" ht="129" customHeight="1" thickBot="1" x14ac:dyDescent="0.4">
      <c r="B22" s="54"/>
      <c r="C22" s="34" t="s">
        <v>1054</v>
      </c>
      <c r="D22" s="693" t="s">
        <v>1089</v>
      </c>
      <c r="E22" s="827" t="s">
        <v>1156</v>
      </c>
      <c r="F22" s="828"/>
      <c r="G22" s="53"/>
    </row>
    <row r="23" spans="2:7" x14ac:dyDescent="0.35">
      <c r="B23" s="54"/>
      <c r="C23" s="56"/>
      <c r="D23" s="56"/>
      <c r="E23" s="56"/>
      <c r="F23" s="56"/>
      <c r="G23" s="53"/>
    </row>
    <row r="24" spans="2:7" x14ac:dyDescent="0.35">
      <c r="B24" s="54"/>
      <c r="C24" s="825" t="s">
        <v>242</v>
      </c>
      <c r="D24" s="825"/>
      <c r="E24" s="825"/>
      <c r="F24" s="825"/>
      <c r="G24" s="53"/>
    </row>
    <row r="25" spans="2:7" ht="15" thickBot="1" x14ac:dyDescent="0.4">
      <c r="B25" s="54"/>
      <c r="C25" s="826" t="s">
        <v>256</v>
      </c>
      <c r="D25" s="826"/>
      <c r="E25" s="826"/>
      <c r="F25" s="826"/>
      <c r="G25" s="53"/>
    </row>
    <row r="26" spans="2:7" ht="15" thickBot="1" x14ac:dyDescent="0.4">
      <c r="B26" s="54"/>
      <c r="C26" s="31" t="s">
        <v>229</v>
      </c>
      <c r="D26" s="32" t="s">
        <v>228</v>
      </c>
      <c r="E26" s="799" t="s">
        <v>258</v>
      </c>
      <c r="F26" s="800"/>
      <c r="G26" s="53"/>
    </row>
    <row r="27" spans="2:7" ht="40" customHeight="1" x14ac:dyDescent="0.35">
      <c r="B27" s="54"/>
      <c r="C27" s="831" t="s">
        <v>1051</v>
      </c>
      <c r="D27" s="832"/>
      <c r="E27" s="832"/>
      <c r="F27" s="833"/>
      <c r="G27" s="53"/>
    </row>
    <row r="28" spans="2:7" ht="164" customHeight="1" x14ac:dyDescent="0.35">
      <c r="B28" s="54"/>
      <c r="C28" s="33" t="s">
        <v>1059</v>
      </c>
      <c r="D28" s="33" t="s">
        <v>1157</v>
      </c>
      <c r="E28" s="801" t="s">
        <v>1090</v>
      </c>
      <c r="F28" s="802"/>
      <c r="G28" s="53"/>
    </row>
    <row r="29" spans="2:7" ht="152" customHeight="1" x14ac:dyDescent="0.35">
      <c r="B29" s="54"/>
      <c r="C29" s="488" t="s">
        <v>1091</v>
      </c>
      <c r="D29" s="489" t="s">
        <v>1092</v>
      </c>
      <c r="E29" s="803" t="s">
        <v>1067</v>
      </c>
      <c r="F29" s="804"/>
      <c r="G29" s="53"/>
    </row>
    <row r="30" spans="2:7" ht="26" customHeight="1" x14ac:dyDescent="0.35">
      <c r="B30" s="54"/>
      <c r="C30" s="837" t="s">
        <v>1056</v>
      </c>
      <c r="D30" s="835"/>
      <c r="E30" s="835"/>
      <c r="F30" s="836"/>
      <c r="G30" s="53"/>
    </row>
    <row r="31" spans="2:7" ht="100" customHeight="1" x14ac:dyDescent="0.35">
      <c r="B31" s="54"/>
      <c r="C31" s="485" t="s">
        <v>1060</v>
      </c>
      <c r="D31" s="485" t="s">
        <v>1158</v>
      </c>
      <c r="E31" s="829" t="s">
        <v>1061</v>
      </c>
      <c r="F31" s="830"/>
      <c r="G31" s="53"/>
    </row>
    <row r="32" spans="2:7" ht="130" customHeight="1" x14ac:dyDescent="0.35">
      <c r="B32" s="54"/>
      <c r="C32" s="485" t="s">
        <v>1058</v>
      </c>
      <c r="D32" s="485" t="s">
        <v>1159</v>
      </c>
      <c r="E32" s="829" t="s">
        <v>1057</v>
      </c>
      <c r="F32" s="830"/>
      <c r="G32" s="53"/>
    </row>
    <row r="33" spans="2:10" x14ac:dyDescent="0.35">
      <c r="B33" s="54"/>
      <c r="C33" s="56"/>
      <c r="D33" s="56"/>
      <c r="E33" s="56"/>
      <c r="F33" s="56"/>
      <c r="G33" s="53"/>
    </row>
    <row r="34" spans="2:10" x14ac:dyDescent="0.35">
      <c r="B34" s="54"/>
      <c r="C34" s="56"/>
      <c r="D34" s="56"/>
      <c r="E34" s="56"/>
      <c r="F34" s="56"/>
      <c r="G34" s="53"/>
    </row>
    <row r="35" spans="2:10" ht="31.5" customHeight="1" x14ac:dyDescent="0.35">
      <c r="B35" s="54"/>
      <c r="C35" s="824" t="s">
        <v>241</v>
      </c>
      <c r="D35" s="824"/>
      <c r="E35" s="824"/>
      <c r="F35" s="824"/>
      <c r="G35" s="53"/>
    </row>
    <row r="36" spans="2:10" ht="15" thickBot="1" x14ac:dyDescent="0.4">
      <c r="B36" s="54"/>
      <c r="C36" s="798" t="s">
        <v>259</v>
      </c>
      <c r="D36" s="798"/>
      <c r="E36" s="821"/>
      <c r="F36" s="821"/>
      <c r="G36" s="53"/>
    </row>
    <row r="37" spans="2:10" ht="121" customHeight="1" thickBot="1" x14ac:dyDescent="0.4">
      <c r="B37" s="54"/>
      <c r="C37" s="816" t="s">
        <v>1081</v>
      </c>
      <c r="D37" s="817"/>
      <c r="E37" s="817"/>
      <c r="F37" s="818"/>
      <c r="G37" s="53"/>
      <c r="J37" s="487"/>
    </row>
    <row r="38" spans="2:10" x14ac:dyDescent="0.35">
      <c r="B38" s="323"/>
      <c r="C38" s="807"/>
      <c r="D38" s="808"/>
      <c r="E38" s="807"/>
      <c r="F38" s="808"/>
      <c r="G38" s="58"/>
      <c r="H38" s="325"/>
    </row>
    <row r="39" spans="2:10" ht="15" customHeight="1" x14ac:dyDescent="0.35">
      <c r="B39" s="324"/>
      <c r="C39" s="809"/>
      <c r="D39" s="809"/>
      <c r="E39" s="809"/>
      <c r="F39" s="809"/>
      <c r="G39" s="324"/>
    </row>
    <row r="40" spans="2:10" x14ac:dyDescent="0.35">
      <c r="B40" s="3"/>
      <c r="C40" s="809"/>
      <c r="D40" s="809"/>
      <c r="E40" s="809"/>
      <c r="F40" s="809"/>
      <c r="G40" s="3"/>
    </row>
    <row r="41" spans="2:10" x14ac:dyDescent="0.35">
      <c r="B41" s="3"/>
      <c r="C41" s="822"/>
      <c r="D41" s="822"/>
      <c r="E41" s="822"/>
      <c r="F41" s="822"/>
      <c r="G41" s="3"/>
    </row>
    <row r="42" spans="2:10" x14ac:dyDescent="0.35">
      <c r="B42" s="3"/>
      <c r="C42" s="3"/>
      <c r="D42" s="3"/>
      <c r="E42" s="3"/>
      <c r="F42" s="3"/>
      <c r="G42" s="3"/>
    </row>
    <row r="43" spans="2:10" x14ac:dyDescent="0.35">
      <c r="B43" s="3"/>
      <c r="C43" s="3"/>
      <c r="D43" s="3"/>
      <c r="E43" s="3"/>
      <c r="F43" s="3"/>
      <c r="G43" s="3"/>
    </row>
    <row r="44" spans="2:10" x14ac:dyDescent="0.35">
      <c r="B44" s="3"/>
      <c r="C44" s="812"/>
      <c r="D44" s="812"/>
      <c r="E44" s="2"/>
      <c r="F44" s="3"/>
      <c r="G44" s="3"/>
    </row>
    <row r="45" spans="2:10" x14ac:dyDescent="0.35">
      <c r="B45" s="3"/>
      <c r="C45" s="812"/>
      <c r="D45" s="812"/>
      <c r="E45" s="2"/>
      <c r="F45" s="3"/>
      <c r="G45" s="3"/>
    </row>
    <row r="46" spans="2:10" x14ac:dyDescent="0.35">
      <c r="B46" s="3"/>
      <c r="C46" s="813"/>
      <c r="D46" s="813"/>
      <c r="E46" s="813"/>
      <c r="F46" s="813"/>
      <c r="G46" s="3"/>
    </row>
    <row r="47" spans="2:10" x14ac:dyDescent="0.35">
      <c r="B47" s="3"/>
      <c r="C47" s="810"/>
      <c r="D47" s="810"/>
      <c r="E47" s="815"/>
      <c r="F47" s="815"/>
      <c r="G47" s="3"/>
    </row>
    <row r="48" spans="2:10" x14ac:dyDescent="0.35">
      <c r="B48" s="3"/>
      <c r="C48" s="810"/>
      <c r="D48" s="810"/>
      <c r="E48" s="811"/>
      <c r="F48" s="811"/>
      <c r="G48" s="3"/>
    </row>
    <row r="49" spans="2:7" x14ac:dyDescent="0.35">
      <c r="B49" s="3"/>
      <c r="C49" s="3"/>
      <c r="D49" s="3"/>
      <c r="E49" s="3"/>
      <c r="F49" s="3"/>
      <c r="G49" s="3"/>
    </row>
    <row r="50" spans="2:7" x14ac:dyDescent="0.35">
      <c r="B50" s="3"/>
      <c r="C50" s="812"/>
      <c r="D50" s="812"/>
      <c r="E50" s="2"/>
      <c r="F50" s="3"/>
      <c r="G50" s="3"/>
    </row>
    <row r="51" spans="2:7" x14ac:dyDescent="0.35">
      <c r="B51" s="3"/>
      <c r="C51" s="812"/>
      <c r="D51" s="812"/>
      <c r="E51" s="814"/>
      <c r="F51" s="814"/>
      <c r="G51" s="3"/>
    </row>
    <row r="52" spans="2:7" x14ac:dyDescent="0.35">
      <c r="B52" s="3"/>
      <c r="C52" s="2"/>
      <c r="D52" s="2"/>
      <c r="E52" s="2"/>
      <c r="F52" s="2"/>
      <c r="G52" s="3"/>
    </row>
    <row r="53" spans="2:7" x14ac:dyDescent="0.35">
      <c r="B53" s="3"/>
      <c r="C53" s="810"/>
      <c r="D53" s="810"/>
      <c r="E53" s="815"/>
      <c r="F53" s="815"/>
      <c r="G53" s="3"/>
    </row>
    <row r="54" spans="2:7" x14ac:dyDescent="0.35">
      <c r="B54" s="3"/>
      <c r="C54" s="810"/>
      <c r="D54" s="810"/>
      <c r="E54" s="811"/>
      <c r="F54" s="811"/>
      <c r="G54" s="3"/>
    </row>
    <row r="55" spans="2:7" x14ac:dyDescent="0.35">
      <c r="B55" s="3"/>
      <c r="C55" s="3"/>
      <c r="D55" s="3"/>
      <c r="E55" s="3"/>
      <c r="F55" s="3"/>
      <c r="G55" s="3"/>
    </row>
    <row r="56" spans="2:7" x14ac:dyDescent="0.35">
      <c r="B56" s="3"/>
      <c r="C56" s="812"/>
      <c r="D56" s="812"/>
      <c r="E56" s="3"/>
      <c r="F56" s="3"/>
      <c r="G56" s="3"/>
    </row>
    <row r="57" spans="2:7" x14ac:dyDescent="0.35">
      <c r="B57" s="3"/>
      <c r="C57" s="812"/>
      <c r="D57" s="812"/>
      <c r="E57" s="811"/>
      <c r="F57" s="811"/>
      <c r="G57" s="3"/>
    </row>
    <row r="58" spans="2:7" x14ac:dyDescent="0.35">
      <c r="B58" s="3"/>
      <c r="C58" s="810"/>
      <c r="D58" s="810"/>
      <c r="E58" s="811"/>
      <c r="F58" s="811"/>
      <c r="G58" s="3"/>
    </row>
    <row r="59" spans="2:7" x14ac:dyDescent="0.35">
      <c r="B59" s="3"/>
      <c r="C59" s="4"/>
      <c r="D59" s="3"/>
      <c r="E59" s="4"/>
      <c r="F59" s="3"/>
      <c r="G59" s="3"/>
    </row>
    <row r="60" spans="2:7" x14ac:dyDescent="0.35">
      <c r="B60" s="3"/>
      <c r="C60" s="4"/>
      <c r="D60" s="4"/>
      <c r="E60" s="4"/>
      <c r="F60" s="4"/>
      <c r="G60" s="5"/>
    </row>
  </sheetData>
  <mergeCells count="59">
    <mergeCell ref="C8:F8"/>
    <mergeCell ref="E9:F9"/>
    <mergeCell ref="C35:F35"/>
    <mergeCell ref="C24:F24"/>
    <mergeCell ref="C25:F25"/>
    <mergeCell ref="E16:F16"/>
    <mergeCell ref="E17:F17"/>
    <mergeCell ref="E21:F21"/>
    <mergeCell ref="E22:F22"/>
    <mergeCell ref="E31:F31"/>
    <mergeCell ref="E32:F32"/>
    <mergeCell ref="C10:F10"/>
    <mergeCell ref="C20:F20"/>
    <mergeCell ref="C27:F27"/>
    <mergeCell ref="E19:F19"/>
    <mergeCell ref="C30:F30"/>
    <mergeCell ref="C3:F3"/>
    <mergeCell ref="C56:D56"/>
    <mergeCell ref="C37:F37"/>
    <mergeCell ref="C36:D36"/>
    <mergeCell ref="E11:F11"/>
    <mergeCell ref="E12:F12"/>
    <mergeCell ref="E47:F47"/>
    <mergeCell ref="C48:D48"/>
    <mergeCell ref="E18:F18"/>
    <mergeCell ref="E36:F36"/>
    <mergeCell ref="C41:D41"/>
    <mergeCell ref="E41:F41"/>
    <mergeCell ref="C38:D38"/>
    <mergeCell ref="B4:F4"/>
    <mergeCell ref="C5:F5"/>
    <mergeCell ref="C7:D7"/>
    <mergeCell ref="C58:D58"/>
    <mergeCell ref="E58:F58"/>
    <mergeCell ref="C54:D54"/>
    <mergeCell ref="E54:F54"/>
    <mergeCell ref="C44:D44"/>
    <mergeCell ref="C45:D45"/>
    <mergeCell ref="E48:F48"/>
    <mergeCell ref="C50:D50"/>
    <mergeCell ref="C46:F46"/>
    <mergeCell ref="C47:D47"/>
    <mergeCell ref="C57:D57"/>
    <mergeCell ref="E57:F57"/>
    <mergeCell ref="C51:D51"/>
    <mergeCell ref="E51:F51"/>
    <mergeCell ref="C53:D53"/>
    <mergeCell ref="E53:F53"/>
    <mergeCell ref="E38:F38"/>
    <mergeCell ref="C39:D39"/>
    <mergeCell ref="E39:F39"/>
    <mergeCell ref="C40:D40"/>
    <mergeCell ref="E40:F40"/>
    <mergeCell ref="E26:F26"/>
    <mergeCell ref="E28:F28"/>
    <mergeCell ref="E29:F29"/>
    <mergeCell ref="E13:F13"/>
    <mergeCell ref="E14:F14"/>
    <mergeCell ref="E15:F15"/>
  </mergeCells>
  <dataValidations disablePrompts="1" count="2">
    <dataValidation type="whole" allowBlank="1" showInputMessage="1" showErrorMessage="1" sqref="E53 E47" xr:uid="{00000000-0002-0000-0300-000000000000}">
      <formula1>-999999999</formula1>
      <formula2>999999999</formula2>
    </dataValidation>
    <dataValidation type="list" allowBlank="1" showInputMessage="1" showErrorMessage="1" sqref="E57" xr:uid="{00000000-0002-0000-0300-000001000000}">
      <formula1>$K$64:$K$65</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71"/>
  <sheetViews>
    <sheetView topLeftCell="A52" zoomScale="71" zoomScaleNormal="71" workbookViewId="0">
      <selection activeCell="J57" sqref="J57"/>
    </sheetView>
  </sheetViews>
  <sheetFormatPr defaultColWidth="9.1796875" defaultRowHeight="14.5" x14ac:dyDescent="0.35"/>
  <cols>
    <col min="1" max="2" width="1.81640625" style="207" customWidth="1"/>
    <col min="3" max="3" width="45.453125" style="207" customWidth="1"/>
    <col min="4" max="4" width="33.81640625" style="207" customWidth="1"/>
    <col min="5" max="5" width="63.6328125" style="207" customWidth="1"/>
    <col min="6" max="6" width="44.6328125" style="207" customWidth="1"/>
    <col min="7" max="7" width="40.6328125" style="207" customWidth="1"/>
    <col min="8" max="8" width="55.36328125" style="207" customWidth="1"/>
    <col min="9" max="9" width="105" style="207" customWidth="1"/>
    <col min="10" max="10" width="53.1796875" style="207" customWidth="1"/>
    <col min="11" max="11" width="32.453125" style="207" customWidth="1"/>
    <col min="12" max="12" width="35.453125" style="207" customWidth="1"/>
    <col min="13" max="14" width="2" style="207" customWidth="1"/>
    <col min="15" max="19" width="9.1796875" style="207"/>
    <col min="20" max="16384" width="9.1796875" style="206"/>
  </cols>
  <sheetData>
    <row r="1" spans="1:19" ht="15" thickBot="1" x14ac:dyDescent="0.4"/>
    <row r="2" spans="1:19" ht="15" thickBot="1" x14ac:dyDescent="0.4">
      <c r="B2" s="269"/>
      <c r="C2" s="268"/>
      <c r="D2" s="268"/>
      <c r="E2" s="268"/>
      <c r="F2" s="268"/>
      <c r="G2" s="268"/>
      <c r="H2" s="268"/>
      <c r="I2" s="268"/>
      <c r="J2" s="268"/>
      <c r="K2" s="268"/>
      <c r="L2" s="268"/>
      <c r="M2" s="267"/>
      <c r="N2" s="208"/>
    </row>
    <row r="3" spans="1:19" customFormat="1" ht="20.5" thickBot="1" x14ac:dyDescent="0.45">
      <c r="A3" s="1"/>
      <c r="B3" s="76"/>
      <c r="C3" s="838" t="s">
        <v>700</v>
      </c>
      <c r="D3" s="839"/>
      <c r="E3" s="839"/>
      <c r="F3" s="839"/>
      <c r="G3" s="840"/>
      <c r="H3" s="266"/>
      <c r="I3" s="266"/>
      <c r="J3" s="266"/>
      <c r="K3" s="266"/>
      <c r="L3" s="266"/>
      <c r="M3" s="265"/>
      <c r="N3" s="133"/>
      <c r="O3" s="1"/>
      <c r="P3" s="1"/>
      <c r="Q3" s="1"/>
      <c r="R3" s="1"/>
      <c r="S3" s="1"/>
    </row>
    <row r="4" spans="1:19" customFormat="1" x14ac:dyDescent="0.35">
      <c r="A4" s="1"/>
      <c r="B4" s="76"/>
      <c r="C4" s="266"/>
      <c r="D4" s="266"/>
      <c r="E4" s="266"/>
      <c r="F4" s="266"/>
      <c r="G4" s="266"/>
      <c r="H4" s="266"/>
      <c r="I4" s="266"/>
      <c r="J4" s="266"/>
      <c r="K4" s="266"/>
      <c r="L4" s="266"/>
      <c r="M4" s="265"/>
      <c r="N4" s="133"/>
      <c r="O4" s="1"/>
      <c r="P4" s="1"/>
      <c r="Q4" s="1"/>
      <c r="R4" s="1"/>
      <c r="S4" s="1"/>
    </row>
    <row r="5" spans="1:19" x14ac:dyDescent="0.35">
      <c r="B5" s="214"/>
      <c r="C5" s="256"/>
      <c r="D5" s="256"/>
      <c r="E5" s="256"/>
      <c r="F5" s="256"/>
      <c r="G5" s="256"/>
      <c r="H5" s="256"/>
      <c r="I5" s="256"/>
      <c r="J5" s="256"/>
      <c r="K5" s="256"/>
      <c r="L5" s="256"/>
      <c r="M5" s="215"/>
      <c r="N5" s="208"/>
    </row>
    <row r="6" spans="1:19" x14ac:dyDescent="0.35">
      <c r="B6" s="214"/>
      <c r="C6" s="218" t="s">
        <v>699</v>
      </c>
      <c r="D6" s="256"/>
      <c r="E6" s="256"/>
      <c r="F6" s="256"/>
      <c r="G6" s="256"/>
      <c r="H6" s="256"/>
      <c r="I6" s="256"/>
      <c r="J6" s="256"/>
      <c r="K6" s="256"/>
      <c r="L6" s="256"/>
      <c r="M6" s="215"/>
      <c r="N6" s="208"/>
    </row>
    <row r="7" spans="1:19" ht="15" thickBot="1" x14ac:dyDescent="0.4">
      <c r="B7" s="214"/>
      <c r="C7" s="256"/>
      <c r="D7" s="256"/>
      <c r="E7" s="256"/>
      <c r="F7" s="256"/>
      <c r="G7" s="256"/>
      <c r="H7" s="256"/>
      <c r="I7" s="256"/>
      <c r="J7" s="256"/>
      <c r="K7" s="256"/>
      <c r="L7" s="256"/>
      <c r="M7" s="215"/>
      <c r="N7" s="208"/>
    </row>
    <row r="8" spans="1:19" ht="51" customHeight="1" thickBot="1" x14ac:dyDescent="0.4">
      <c r="B8" s="214"/>
      <c r="C8" s="264" t="s">
        <v>762</v>
      </c>
      <c r="D8" s="853"/>
      <c r="E8" s="853"/>
      <c r="F8" s="853"/>
      <c r="G8" s="854"/>
      <c r="H8" s="256"/>
      <c r="I8" s="256"/>
      <c r="J8" s="256"/>
      <c r="K8" s="256"/>
      <c r="L8" s="256"/>
      <c r="M8" s="215"/>
      <c r="N8" s="208"/>
    </row>
    <row r="9" spans="1:19" ht="15" thickBot="1" x14ac:dyDescent="0.4">
      <c r="B9" s="214"/>
      <c r="C9" s="256"/>
      <c r="D9" s="256"/>
      <c r="E9" s="256"/>
      <c r="F9" s="256"/>
      <c r="G9" s="256"/>
      <c r="H9" s="256"/>
      <c r="I9" s="256"/>
      <c r="J9" s="256"/>
      <c r="K9" s="256"/>
      <c r="L9" s="256"/>
      <c r="M9" s="215"/>
      <c r="N9" s="208"/>
    </row>
    <row r="10" spans="1:19" ht="84" x14ac:dyDescent="0.35">
      <c r="B10" s="214"/>
      <c r="C10" s="263" t="s">
        <v>763</v>
      </c>
      <c r="D10" s="239" t="s">
        <v>764</v>
      </c>
      <c r="E10" s="239" t="s">
        <v>765</v>
      </c>
      <c r="F10" s="239" t="s">
        <v>698</v>
      </c>
      <c r="G10" s="239" t="s">
        <v>766</v>
      </c>
      <c r="H10" s="239" t="s">
        <v>767</v>
      </c>
      <c r="I10" s="239" t="s">
        <v>697</v>
      </c>
      <c r="J10" s="239" t="s">
        <v>768</v>
      </c>
      <c r="K10" s="239" t="s">
        <v>769</v>
      </c>
      <c r="L10" s="238" t="s">
        <v>770</v>
      </c>
      <c r="M10" s="215"/>
      <c r="N10" s="221"/>
    </row>
    <row r="11" spans="1:19" ht="135" customHeight="1" x14ac:dyDescent="0.35">
      <c r="B11" s="214"/>
      <c r="C11" s="231" t="s">
        <v>696</v>
      </c>
      <c r="D11" s="262"/>
      <c r="E11" s="262"/>
      <c r="F11" s="229" t="s">
        <v>812</v>
      </c>
      <c r="G11" s="229" t="s">
        <v>812</v>
      </c>
      <c r="H11" s="229" t="s">
        <v>812</v>
      </c>
      <c r="I11" s="229" t="s">
        <v>1005</v>
      </c>
      <c r="J11" s="229" t="s">
        <v>812</v>
      </c>
      <c r="K11" s="229" t="s">
        <v>812</v>
      </c>
      <c r="L11" s="228" t="s">
        <v>812</v>
      </c>
      <c r="M11" s="222"/>
      <c r="N11" s="221"/>
    </row>
    <row r="12" spans="1:19" ht="392" customHeight="1" x14ac:dyDescent="0.35">
      <c r="B12" s="214"/>
      <c r="C12" s="231" t="s">
        <v>695</v>
      </c>
      <c r="D12" s="262"/>
      <c r="E12" s="262"/>
      <c r="F12" s="229" t="s">
        <v>997</v>
      </c>
      <c r="G12" s="229" t="s">
        <v>1094</v>
      </c>
      <c r="H12" s="229" t="s">
        <v>1020</v>
      </c>
      <c r="I12" s="229" t="s">
        <v>1006</v>
      </c>
      <c r="J12" s="229" t="s">
        <v>1024</v>
      </c>
      <c r="K12" s="229" t="s">
        <v>1021</v>
      </c>
      <c r="L12" s="228" t="s">
        <v>1022</v>
      </c>
      <c r="M12" s="222"/>
      <c r="N12" s="221"/>
    </row>
    <row r="13" spans="1:19" ht="288" customHeight="1" x14ac:dyDescent="0.35">
      <c r="B13" s="214"/>
      <c r="C13" s="231" t="s">
        <v>694</v>
      </c>
      <c r="D13" s="262"/>
      <c r="E13" s="262"/>
      <c r="F13" s="229" t="s">
        <v>998</v>
      </c>
      <c r="G13" s="229" t="s">
        <v>999</v>
      </c>
      <c r="H13" s="229"/>
      <c r="I13" s="229" t="s">
        <v>1007</v>
      </c>
      <c r="J13" s="229" t="s">
        <v>1070</v>
      </c>
      <c r="K13" s="229" t="s">
        <v>1021</v>
      </c>
      <c r="L13" s="228" t="s">
        <v>1022</v>
      </c>
      <c r="M13" s="222"/>
      <c r="N13" s="221"/>
    </row>
    <row r="14" spans="1:19" ht="243" customHeight="1" x14ac:dyDescent="0.35">
      <c r="B14" s="214"/>
      <c r="C14" s="231" t="s">
        <v>693</v>
      </c>
      <c r="D14" s="262"/>
      <c r="E14" s="262"/>
      <c r="F14" s="229" t="s">
        <v>812</v>
      </c>
      <c r="G14" s="229" t="s">
        <v>996</v>
      </c>
      <c r="H14" s="229"/>
      <c r="I14" s="229" t="s">
        <v>1008</v>
      </c>
      <c r="J14" s="229" t="s">
        <v>1023</v>
      </c>
      <c r="K14" s="229" t="s">
        <v>1023</v>
      </c>
      <c r="L14" s="228" t="s">
        <v>1023</v>
      </c>
      <c r="M14" s="222"/>
      <c r="N14" s="221"/>
    </row>
    <row r="15" spans="1:19" ht="300" customHeight="1" x14ac:dyDescent="0.35">
      <c r="B15" s="214"/>
      <c r="C15" s="231" t="s">
        <v>692</v>
      </c>
      <c r="D15" s="262"/>
      <c r="E15" s="262"/>
      <c r="F15" s="229" t="s">
        <v>994</v>
      </c>
      <c r="G15" s="229" t="s">
        <v>995</v>
      </c>
      <c r="H15" s="229"/>
      <c r="I15" s="484" t="s">
        <v>1009</v>
      </c>
      <c r="J15" s="229" t="s">
        <v>1025</v>
      </c>
      <c r="K15" s="229" t="s">
        <v>1026</v>
      </c>
      <c r="L15" s="228" t="s">
        <v>1026</v>
      </c>
      <c r="M15" s="222"/>
      <c r="N15" s="221"/>
    </row>
    <row r="16" spans="1:19" ht="133" customHeight="1" x14ac:dyDescent="0.35">
      <c r="B16" s="214"/>
      <c r="C16" s="231" t="s">
        <v>691</v>
      </c>
      <c r="D16" s="262"/>
      <c r="E16" s="262"/>
      <c r="F16" s="229" t="s">
        <v>996</v>
      </c>
      <c r="G16" s="229" t="s">
        <v>996</v>
      </c>
      <c r="H16" s="229"/>
      <c r="I16" s="229" t="s">
        <v>1010</v>
      </c>
      <c r="J16" s="229" t="s">
        <v>996</v>
      </c>
      <c r="K16" s="229" t="s">
        <v>996</v>
      </c>
      <c r="L16" s="228" t="s">
        <v>996</v>
      </c>
      <c r="M16" s="222"/>
      <c r="N16" s="221"/>
    </row>
    <row r="17" spans="1:19" ht="20" customHeight="1" x14ac:dyDescent="0.35">
      <c r="B17" s="214"/>
      <c r="C17" s="231" t="s">
        <v>690</v>
      </c>
      <c r="D17" s="262"/>
      <c r="E17" s="262"/>
      <c r="F17" s="229" t="s">
        <v>996</v>
      </c>
      <c r="G17" s="229" t="s">
        <v>996</v>
      </c>
      <c r="H17" s="229"/>
      <c r="I17" s="229" t="s">
        <v>1011</v>
      </c>
      <c r="J17" s="229" t="s">
        <v>996</v>
      </c>
      <c r="K17" s="229" t="s">
        <v>996</v>
      </c>
      <c r="L17" s="228" t="s">
        <v>996</v>
      </c>
      <c r="M17" s="222"/>
      <c r="N17" s="221"/>
    </row>
    <row r="18" spans="1:19" ht="319" customHeight="1" x14ac:dyDescent="0.35">
      <c r="B18" s="214"/>
      <c r="C18" s="231" t="s">
        <v>689</v>
      </c>
      <c r="D18" s="262"/>
      <c r="E18" s="262"/>
      <c r="F18" s="229" t="s">
        <v>1027</v>
      </c>
      <c r="G18" s="229" t="s">
        <v>993</v>
      </c>
      <c r="H18" s="229" t="s">
        <v>926</v>
      </c>
      <c r="I18" s="229" t="s">
        <v>1012</v>
      </c>
      <c r="J18" s="229" t="s">
        <v>1028</v>
      </c>
      <c r="K18" s="229" t="s">
        <v>1029</v>
      </c>
      <c r="L18" s="228" t="s">
        <v>1029</v>
      </c>
      <c r="M18" s="222"/>
      <c r="N18" s="221"/>
    </row>
    <row r="19" spans="1:19" ht="244" customHeight="1" x14ac:dyDescent="0.35">
      <c r="B19" s="214"/>
      <c r="C19" s="231" t="s">
        <v>688</v>
      </c>
      <c r="D19" s="262"/>
      <c r="E19" s="262"/>
      <c r="F19" s="229" t="s">
        <v>813</v>
      </c>
      <c r="G19" s="229" t="s">
        <v>989</v>
      </c>
      <c r="H19" s="229" t="s">
        <v>1000</v>
      </c>
      <c r="I19" s="229" t="s">
        <v>1013</v>
      </c>
      <c r="J19" s="229" t="s">
        <v>1030</v>
      </c>
      <c r="K19" s="229" t="s">
        <v>1026</v>
      </c>
      <c r="L19" s="228" t="s">
        <v>1026</v>
      </c>
      <c r="M19" s="222"/>
      <c r="N19" s="221"/>
    </row>
    <row r="20" spans="1:19" ht="111" customHeight="1" x14ac:dyDescent="0.35">
      <c r="B20" s="214"/>
      <c r="C20" s="231" t="s">
        <v>687</v>
      </c>
      <c r="D20" s="262"/>
      <c r="E20" s="262"/>
      <c r="F20" s="229" t="s">
        <v>996</v>
      </c>
      <c r="G20" s="229" t="s">
        <v>996</v>
      </c>
      <c r="H20" s="229"/>
      <c r="I20" s="229" t="s">
        <v>1014</v>
      </c>
      <c r="J20" s="229" t="s">
        <v>1031</v>
      </c>
      <c r="K20" s="229" t="s">
        <v>1026</v>
      </c>
      <c r="L20" s="228" t="s">
        <v>1026</v>
      </c>
      <c r="M20" s="222"/>
      <c r="N20" s="221"/>
    </row>
    <row r="21" spans="1:19" ht="94" customHeight="1" x14ac:dyDescent="0.35">
      <c r="B21" s="214"/>
      <c r="C21" s="231" t="s">
        <v>686</v>
      </c>
      <c r="D21" s="262"/>
      <c r="E21" s="262"/>
      <c r="F21" s="229" t="s">
        <v>1003</v>
      </c>
      <c r="G21" s="229" t="s">
        <v>1004</v>
      </c>
      <c r="H21" s="229"/>
      <c r="I21" s="229" t="s">
        <v>1015</v>
      </c>
      <c r="J21" s="229" t="s">
        <v>1032</v>
      </c>
      <c r="K21" s="229" t="s">
        <v>1033</v>
      </c>
      <c r="L21" s="228" t="s">
        <v>1033</v>
      </c>
      <c r="M21" s="222"/>
      <c r="N21" s="221"/>
    </row>
    <row r="22" spans="1:19" ht="168" customHeight="1" x14ac:dyDescent="0.35">
      <c r="B22" s="214"/>
      <c r="C22" s="231" t="s">
        <v>685</v>
      </c>
      <c r="D22" s="262"/>
      <c r="E22" s="262"/>
      <c r="F22" s="229" t="s">
        <v>814</v>
      </c>
      <c r="G22" s="229" t="s">
        <v>989</v>
      </c>
      <c r="H22" s="229" t="s">
        <v>1000</v>
      </c>
      <c r="I22" s="229" t="s">
        <v>1016</v>
      </c>
      <c r="J22" s="229" t="s">
        <v>1034</v>
      </c>
      <c r="K22" s="229" t="s">
        <v>1033</v>
      </c>
      <c r="L22" s="228" t="s">
        <v>1033</v>
      </c>
      <c r="M22" s="222"/>
      <c r="N22" s="221"/>
    </row>
    <row r="23" spans="1:19" ht="175" customHeight="1" x14ac:dyDescent="0.35">
      <c r="B23" s="214"/>
      <c r="C23" s="231" t="s">
        <v>684</v>
      </c>
      <c r="D23" s="262"/>
      <c r="E23" s="262"/>
      <c r="F23" s="229" t="s">
        <v>815</v>
      </c>
      <c r="G23" s="229" t="s">
        <v>991</v>
      </c>
      <c r="H23" s="229" t="s">
        <v>1002</v>
      </c>
      <c r="I23" s="229" t="s">
        <v>1017</v>
      </c>
      <c r="J23" s="229" t="s">
        <v>1034</v>
      </c>
      <c r="K23" s="229" t="s">
        <v>1033</v>
      </c>
      <c r="L23" s="228" t="s">
        <v>1033</v>
      </c>
      <c r="M23" s="222"/>
      <c r="N23" s="221"/>
    </row>
    <row r="24" spans="1:19" ht="98" customHeight="1" x14ac:dyDescent="0.35">
      <c r="B24" s="214"/>
      <c r="C24" s="231" t="s">
        <v>683</v>
      </c>
      <c r="D24" s="262"/>
      <c r="E24" s="262"/>
      <c r="F24" s="229" t="s">
        <v>812</v>
      </c>
      <c r="G24" s="229" t="s">
        <v>996</v>
      </c>
      <c r="H24" s="229" t="s">
        <v>996</v>
      </c>
      <c r="I24" s="229" t="s">
        <v>1018</v>
      </c>
      <c r="J24" s="229" t="s">
        <v>812</v>
      </c>
      <c r="K24" s="229" t="s">
        <v>812</v>
      </c>
      <c r="L24" s="228" t="s">
        <v>812</v>
      </c>
      <c r="M24" s="222"/>
      <c r="N24" s="221"/>
    </row>
    <row r="25" spans="1:19" ht="143" customHeight="1" thickBot="1" x14ac:dyDescent="0.4">
      <c r="B25" s="214"/>
      <c r="C25" s="261" t="s">
        <v>682</v>
      </c>
      <c r="D25" s="260"/>
      <c r="E25" s="260"/>
      <c r="F25" s="259" t="s">
        <v>992</v>
      </c>
      <c r="G25" s="259" t="s">
        <v>990</v>
      </c>
      <c r="H25" s="259" t="s">
        <v>1001</v>
      </c>
      <c r="I25" s="259" t="s">
        <v>1019</v>
      </c>
      <c r="J25" s="259" t="s">
        <v>1034</v>
      </c>
      <c r="K25" s="259" t="s">
        <v>1033</v>
      </c>
      <c r="L25" s="258" t="s">
        <v>1033</v>
      </c>
      <c r="M25" s="222"/>
      <c r="N25" s="221"/>
    </row>
    <row r="26" spans="1:19" x14ac:dyDescent="0.35">
      <c r="B26" s="214"/>
      <c r="C26" s="216"/>
      <c r="D26" s="216"/>
      <c r="E26" s="216"/>
      <c r="F26" s="216"/>
      <c r="G26" s="216"/>
      <c r="H26" s="216"/>
      <c r="I26" s="216"/>
      <c r="J26" s="216"/>
      <c r="K26" s="216"/>
      <c r="L26" s="216"/>
      <c r="M26" s="215"/>
      <c r="N26" s="208"/>
    </row>
    <row r="27" spans="1:19" x14ac:dyDescent="0.35">
      <c r="B27" s="214"/>
      <c r="C27" s="216"/>
      <c r="D27" s="216"/>
      <c r="E27" s="216"/>
      <c r="F27" s="216"/>
      <c r="G27" s="216"/>
      <c r="H27" s="216"/>
      <c r="I27" s="216"/>
      <c r="J27" s="216"/>
      <c r="K27" s="216"/>
      <c r="L27" s="216"/>
      <c r="M27" s="215"/>
      <c r="N27" s="208"/>
    </row>
    <row r="28" spans="1:19" x14ac:dyDescent="0.35">
      <c r="B28" s="214"/>
      <c r="C28" s="218" t="s">
        <v>681</v>
      </c>
      <c r="D28" s="216"/>
      <c r="E28" s="216"/>
      <c r="F28" s="216"/>
      <c r="G28" s="216"/>
      <c r="H28" s="216"/>
      <c r="I28" s="216"/>
      <c r="J28" s="216"/>
      <c r="K28" s="216"/>
      <c r="L28" s="216"/>
      <c r="M28" s="215"/>
      <c r="N28" s="208"/>
    </row>
    <row r="29" spans="1:19" ht="15" thickBot="1" x14ac:dyDescent="0.4">
      <c r="B29" s="214"/>
      <c r="C29" s="218"/>
      <c r="D29" s="216"/>
      <c r="E29" s="216"/>
      <c r="F29" s="216"/>
      <c r="G29" s="216"/>
      <c r="H29" s="216"/>
      <c r="I29" s="216"/>
      <c r="J29" s="216"/>
      <c r="K29" s="216"/>
      <c r="L29" s="216"/>
      <c r="M29" s="215"/>
      <c r="N29" s="208"/>
    </row>
    <row r="30" spans="1:19" s="252" customFormat="1" ht="40" customHeight="1" x14ac:dyDescent="0.35">
      <c r="A30" s="253"/>
      <c r="B30" s="257"/>
      <c r="C30" s="841" t="s">
        <v>680</v>
      </c>
      <c r="D30" s="842"/>
      <c r="E30" s="847" t="s">
        <v>11</v>
      </c>
      <c r="F30" s="847"/>
      <c r="G30" s="848"/>
      <c r="H30" s="256"/>
      <c r="I30" s="256"/>
      <c r="J30" s="256"/>
      <c r="K30" s="256"/>
      <c r="L30" s="256"/>
      <c r="M30" s="255"/>
      <c r="N30" s="254"/>
      <c r="O30" s="253"/>
      <c r="P30" s="253"/>
      <c r="Q30" s="253"/>
      <c r="R30" s="253"/>
      <c r="S30" s="253"/>
    </row>
    <row r="31" spans="1:19" s="252" customFormat="1" ht="40" customHeight="1" x14ac:dyDescent="0.35">
      <c r="A31" s="253"/>
      <c r="B31" s="257"/>
      <c r="C31" s="843" t="s">
        <v>679</v>
      </c>
      <c r="D31" s="844"/>
      <c r="E31" s="849" t="s">
        <v>11</v>
      </c>
      <c r="F31" s="849"/>
      <c r="G31" s="850"/>
      <c r="H31" s="256"/>
      <c r="I31" s="256"/>
      <c r="J31" s="256"/>
      <c r="K31" s="256"/>
      <c r="L31" s="256"/>
      <c r="M31" s="255"/>
      <c r="N31" s="254"/>
      <c r="O31" s="253"/>
      <c r="P31" s="253"/>
      <c r="Q31" s="253"/>
      <c r="R31" s="253"/>
      <c r="S31" s="253"/>
    </row>
    <row r="32" spans="1:19" s="252" customFormat="1" ht="221" customHeight="1" thickBot="1" x14ac:dyDescent="0.4">
      <c r="A32" s="253"/>
      <c r="B32" s="257"/>
      <c r="C32" s="845" t="s">
        <v>678</v>
      </c>
      <c r="D32" s="846"/>
      <c r="E32" s="851" t="s">
        <v>1093</v>
      </c>
      <c r="F32" s="851"/>
      <c r="G32" s="852"/>
      <c r="H32" s="256"/>
      <c r="I32" s="256"/>
      <c r="J32" s="256"/>
      <c r="K32" s="256"/>
      <c r="L32" s="256"/>
      <c r="M32" s="255"/>
      <c r="N32" s="254"/>
      <c r="O32" s="253"/>
      <c r="P32" s="253"/>
      <c r="Q32" s="253"/>
      <c r="R32" s="253"/>
      <c r="S32" s="253"/>
    </row>
    <row r="33" spans="1:19" s="252" customFormat="1" ht="14" x14ac:dyDescent="0.35">
      <c r="A33" s="253"/>
      <c r="B33" s="257"/>
      <c r="C33" s="243"/>
      <c r="D33" s="256"/>
      <c r="E33" s="256"/>
      <c r="F33" s="256"/>
      <c r="G33" s="256"/>
      <c r="H33" s="256"/>
      <c r="I33" s="256"/>
      <c r="J33" s="256"/>
      <c r="K33" s="256"/>
      <c r="L33" s="256"/>
      <c r="M33" s="255"/>
      <c r="N33" s="254"/>
      <c r="O33" s="253"/>
      <c r="P33" s="253"/>
      <c r="Q33" s="253"/>
      <c r="R33" s="253"/>
      <c r="S33" s="253"/>
    </row>
    <row r="34" spans="1:19" x14ac:dyDescent="0.35">
      <c r="B34" s="214"/>
      <c r="C34" s="243"/>
      <c r="D34" s="216"/>
      <c r="E34" s="216"/>
      <c r="F34" s="216"/>
      <c r="G34" s="216"/>
      <c r="H34" s="216"/>
      <c r="I34" s="216"/>
      <c r="J34" s="216"/>
      <c r="K34" s="216"/>
      <c r="L34" s="216"/>
      <c r="M34" s="215"/>
      <c r="N34" s="208"/>
    </row>
    <row r="35" spans="1:19" x14ac:dyDescent="0.35">
      <c r="B35" s="214"/>
      <c r="C35" s="873" t="s">
        <v>677</v>
      </c>
      <c r="D35" s="873"/>
      <c r="E35" s="251"/>
      <c r="F35" s="251"/>
      <c r="G35" s="251"/>
      <c r="H35" s="251"/>
      <c r="I35" s="251"/>
      <c r="J35" s="251"/>
      <c r="K35" s="251"/>
      <c r="L35" s="251"/>
      <c r="M35" s="250"/>
      <c r="N35" s="249"/>
      <c r="O35" s="242"/>
      <c r="P35" s="242"/>
      <c r="Q35" s="242"/>
      <c r="R35" s="242"/>
      <c r="S35" s="242"/>
    </row>
    <row r="36" spans="1:19" ht="15" thickBot="1" x14ac:dyDescent="0.4">
      <c r="B36" s="214"/>
      <c r="C36" s="248"/>
      <c r="D36" s="251"/>
      <c r="E36" s="251"/>
      <c r="F36" s="251"/>
      <c r="G36" s="251"/>
      <c r="H36" s="251"/>
      <c r="I36" s="251"/>
      <c r="J36" s="251"/>
      <c r="K36" s="251"/>
      <c r="L36" s="251"/>
      <c r="M36" s="250"/>
      <c r="N36" s="249"/>
      <c r="O36" s="242"/>
      <c r="P36" s="242"/>
      <c r="Q36" s="242"/>
      <c r="R36" s="242"/>
      <c r="S36" s="242"/>
    </row>
    <row r="37" spans="1:19" ht="40" customHeight="1" x14ac:dyDescent="0.35">
      <c r="B37" s="214"/>
      <c r="C37" s="841" t="s">
        <v>676</v>
      </c>
      <c r="D37" s="842"/>
      <c r="E37" s="867"/>
      <c r="F37" s="867"/>
      <c r="G37" s="868"/>
      <c r="H37" s="216"/>
      <c r="I37" s="216"/>
      <c r="J37" s="216"/>
      <c r="K37" s="216"/>
      <c r="L37" s="216"/>
      <c r="M37" s="215"/>
      <c r="N37" s="208"/>
    </row>
    <row r="38" spans="1:19" ht="40" customHeight="1" thickBot="1" x14ac:dyDescent="0.4">
      <c r="B38" s="214"/>
      <c r="C38" s="863" t="s">
        <v>675</v>
      </c>
      <c r="D38" s="864"/>
      <c r="E38" s="865"/>
      <c r="F38" s="865"/>
      <c r="G38" s="866"/>
      <c r="H38" s="216"/>
      <c r="I38" s="216"/>
      <c r="J38" s="216"/>
      <c r="K38" s="216"/>
      <c r="L38" s="216"/>
      <c r="M38" s="215"/>
      <c r="N38" s="208"/>
    </row>
    <row r="39" spans="1:19" x14ac:dyDescent="0.35">
      <c r="B39" s="214"/>
      <c r="C39" s="243"/>
      <c r="D39" s="216"/>
      <c r="E39" s="216"/>
      <c r="F39" s="216"/>
      <c r="G39" s="216"/>
      <c r="H39" s="216"/>
      <c r="I39" s="216"/>
      <c r="J39" s="216"/>
      <c r="K39" s="216"/>
      <c r="L39" s="216"/>
      <c r="M39" s="215"/>
      <c r="N39" s="208"/>
    </row>
    <row r="40" spans="1:19" x14ac:dyDescent="0.35">
      <c r="B40" s="214"/>
      <c r="C40" s="243"/>
      <c r="D40" s="216"/>
      <c r="E40" s="216"/>
      <c r="F40" s="216"/>
      <c r="G40" s="216"/>
      <c r="H40" s="216"/>
      <c r="I40" s="216"/>
      <c r="J40" s="216"/>
      <c r="K40" s="216"/>
      <c r="L40" s="216"/>
      <c r="M40" s="215"/>
      <c r="N40" s="208"/>
    </row>
    <row r="41" spans="1:19" ht="15" customHeight="1" x14ac:dyDescent="0.35">
      <c r="B41" s="214"/>
      <c r="C41" s="873" t="s">
        <v>674</v>
      </c>
      <c r="D41" s="873"/>
      <c r="E41" s="237"/>
      <c r="F41" s="237"/>
      <c r="G41" s="237"/>
      <c r="H41" s="237"/>
      <c r="I41" s="237"/>
      <c r="J41" s="237"/>
      <c r="K41" s="237"/>
      <c r="L41" s="237"/>
      <c r="M41" s="236"/>
      <c r="N41" s="235"/>
      <c r="O41" s="234"/>
      <c r="P41" s="234"/>
      <c r="Q41" s="234"/>
      <c r="R41" s="234"/>
      <c r="S41" s="234"/>
    </row>
    <row r="42" spans="1:19" ht="15" thickBot="1" x14ac:dyDescent="0.4">
      <c r="B42" s="214"/>
      <c r="C42" s="248"/>
      <c r="D42" s="237"/>
      <c r="E42" s="237"/>
      <c r="F42" s="237"/>
      <c r="G42" s="237"/>
      <c r="H42" s="237"/>
      <c r="I42" s="237"/>
      <c r="J42" s="237"/>
      <c r="K42" s="237"/>
      <c r="L42" s="237"/>
      <c r="M42" s="236"/>
      <c r="N42" s="235"/>
      <c r="O42" s="234"/>
      <c r="P42" s="234"/>
      <c r="Q42" s="234"/>
      <c r="R42" s="234"/>
      <c r="S42" s="234"/>
    </row>
    <row r="43" spans="1:19" s="6" customFormat="1" ht="40" customHeight="1" x14ac:dyDescent="0.35">
      <c r="A43" s="244"/>
      <c r="B43" s="247"/>
      <c r="C43" s="869" t="s">
        <v>673</v>
      </c>
      <c r="D43" s="870"/>
      <c r="E43" s="855" t="s">
        <v>1035</v>
      </c>
      <c r="F43" s="855"/>
      <c r="G43" s="856"/>
      <c r="H43" s="246"/>
      <c r="I43" s="246"/>
      <c r="J43" s="246"/>
      <c r="K43" s="246"/>
      <c r="L43" s="246"/>
      <c r="M43" s="245"/>
      <c r="N43" s="97"/>
      <c r="O43" s="244"/>
      <c r="P43" s="244"/>
      <c r="Q43" s="244"/>
      <c r="R43" s="244"/>
      <c r="S43" s="244"/>
    </row>
    <row r="44" spans="1:19" s="6" customFormat="1" ht="40" customHeight="1" x14ac:dyDescent="0.35">
      <c r="A44" s="244"/>
      <c r="B44" s="247"/>
      <c r="C44" s="871" t="s">
        <v>672</v>
      </c>
      <c r="D44" s="872"/>
      <c r="E44" s="857" t="s">
        <v>1036</v>
      </c>
      <c r="F44" s="857"/>
      <c r="G44" s="858"/>
      <c r="H44" s="246"/>
      <c r="I44" s="246"/>
      <c r="J44" s="246"/>
      <c r="K44" s="246"/>
      <c r="L44" s="246"/>
      <c r="M44" s="245"/>
      <c r="N44" s="97"/>
      <c r="O44" s="244"/>
      <c r="P44" s="244"/>
      <c r="Q44" s="244"/>
      <c r="R44" s="244"/>
      <c r="S44" s="244"/>
    </row>
    <row r="45" spans="1:19" s="6" customFormat="1" ht="40" customHeight="1" x14ac:dyDescent="0.35">
      <c r="A45" s="244"/>
      <c r="B45" s="247"/>
      <c r="C45" s="871" t="s">
        <v>671</v>
      </c>
      <c r="D45" s="872"/>
      <c r="E45" s="859" t="s">
        <v>996</v>
      </c>
      <c r="F45" s="859"/>
      <c r="G45" s="860"/>
      <c r="H45" s="246"/>
      <c r="I45" s="246"/>
      <c r="J45" s="246"/>
      <c r="K45" s="246"/>
      <c r="L45" s="246"/>
      <c r="M45" s="245"/>
      <c r="N45" s="97"/>
      <c r="O45" s="244"/>
      <c r="P45" s="244"/>
      <c r="Q45" s="244"/>
      <c r="R45" s="244"/>
      <c r="S45" s="244"/>
    </row>
    <row r="46" spans="1:19" s="6" customFormat="1" ht="40" customHeight="1" thickBot="1" x14ac:dyDescent="0.4">
      <c r="A46" s="244"/>
      <c r="B46" s="247"/>
      <c r="C46" s="863" t="s">
        <v>670</v>
      </c>
      <c r="D46" s="864"/>
      <c r="E46" s="861" t="s">
        <v>996</v>
      </c>
      <c r="F46" s="861"/>
      <c r="G46" s="862"/>
      <c r="H46" s="246"/>
      <c r="I46" s="246"/>
      <c r="J46" s="246"/>
      <c r="K46" s="246"/>
      <c r="L46" s="246"/>
      <c r="M46" s="245"/>
      <c r="N46" s="97"/>
      <c r="O46" s="244"/>
      <c r="P46" s="244"/>
      <c r="Q46" s="244"/>
      <c r="R46" s="244"/>
      <c r="S46" s="244"/>
    </row>
    <row r="47" spans="1:19" x14ac:dyDescent="0.35">
      <c r="B47" s="214"/>
      <c r="C47" s="223"/>
      <c r="D47" s="216"/>
      <c r="E47" s="216"/>
      <c r="F47" s="216"/>
      <c r="G47" s="216"/>
      <c r="H47" s="216"/>
      <c r="I47" s="216"/>
      <c r="J47" s="216"/>
      <c r="K47" s="216"/>
      <c r="L47" s="216"/>
      <c r="M47" s="215"/>
      <c r="N47" s="208"/>
    </row>
    <row r="48" spans="1:19" x14ac:dyDescent="0.35">
      <c r="B48" s="214"/>
      <c r="C48" s="216"/>
      <c r="D48" s="216"/>
      <c r="E48" s="216"/>
      <c r="F48" s="216"/>
      <c r="G48" s="216"/>
      <c r="H48" s="216"/>
      <c r="I48" s="216"/>
      <c r="J48" s="216"/>
      <c r="K48" s="216"/>
      <c r="L48" s="216"/>
      <c r="M48" s="215"/>
      <c r="N48" s="208"/>
    </row>
    <row r="49" spans="1:21" x14ac:dyDescent="0.35">
      <c r="B49" s="214"/>
      <c r="C49" s="218" t="s">
        <v>800</v>
      </c>
      <c r="D49" s="216"/>
      <c r="E49" s="216"/>
      <c r="F49" s="216"/>
      <c r="G49" s="216"/>
      <c r="H49" s="216"/>
      <c r="I49" s="216"/>
      <c r="J49" s="216"/>
      <c r="K49" s="216"/>
      <c r="L49" s="216"/>
      <c r="M49" s="215"/>
      <c r="N49" s="208"/>
    </row>
    <row r="50" spans="1:21" ht="15" thickBot="1" x14ac:dyDescent="0.4">
      <c r="B50" s="214"/>
      <c r="C50" s="216"/>
      <c r="D50" s="223"/>
      <c r="E50" s="216"/>
      <c r="F50" s="216"/>
      <c r="G50" s="216"/>
      <c r="H50" s="216"/>
      <c r="I50" s="216"/>
      <c r="J50" s="216"/>
      <c r="K50" s="216"/>
      <c r="L50" s="216"/>
      <c r="M50" s="215"/>
      <c r="N50" s="208"/>
    </row>
    <row r="51" spans="1:21" ht="50" customHeight="1" x14ac:dyDescent="0.35">
      <c r="B51" s="214"/>
      <c r="C51" s="869" t="s">
        <v>801</v>
      </c>
      <c r="D51" s="870"/>
      <c r="E51" s="878"/>
      <c r="F51" s="878"/>
      <c r="G51" s="879"/>
      <c r="H51" s="243"/>
      <c r="I51" s="243"/>
      <c r="J51" s="243"/>
      <c r="K51" s="223"/>
      <c r="L51" s="223"/>
      <c r="M51" s="222"/>
      <c r="N51" s="221"/>
      <c r="O51" s="220"/>
      <c r="P51" s="220"/>
      <c r="Q51" s="220"/>
      <c r="R51" s="220"/>
      <c r="S51" s="220"/>
      <c r="T51" s="219"/>
      <c r="U51" s="219"/>
    </row>
    <row r="52" spans="1:21" ht="194" customHeight="1" x14ac:dyDescent="0.35">
      <c r="B52" s="214"/>
      <c r="C52" s="871" t="s">
        <v>669</v>
      </c>
      <c r="D52" s="872"/>
      <c r="E52" s="874" t="s">
        <v>1164</v>
      </c>
      <c r="F52" s="874"/>
      <c r="G52" s="875"/>
      <c r="H52" s="243"/>
      <c r="I52" s="243"/>
      <c r="J52" s="243"/>
      <c r="K52" s="223"/>
      <c r="L52" s="223"/>
      <c r="M52" s="222"/>
      <c r="N52" s="221"/>
      <c r="O52" s="220"/>
      <c r="P52" s="220"/>
      <c r="Q52" s="220"/>
      <c r="R52" s="220"/>
      <c r="S52" s="220"/>
      <c r="T52" s="219"/>
      <c r="U52" s="219"/>
    </row>
    <row r="53" spans="1:21" ht="50" customHeight="1" thickBot="1" x14ac:dyDescent="0.4">
      <c r="B53" s="214"/>
      <c r="C53" s="863" t="s">
        <v>802</v>
      </c>
      <c r="D53" s="864"/>
      <c r="E53" s="876" t="s">
        <v>11</v>
      </c>
      <c r="F53" s="876"/>
      <c r="G53" s="877"/>
      <c r="H53" s="243"/>
      <c r="I53" s="243"/>
      <c r="J53" s="243"/>
      <c r="K53" s="223"/>
      <c r="L53" s="223"/>
      <c r="M53" s="222"/>
      <c r="N53" s="221"/>
      <c r="O53" s="220"/>
      <c r="P53" s="220"/>
      <c r="Q53" s="220"/>
      <c r="R53" s="220"/>
      <c r="S53" s="220"/>
      <c r="T53" s="219"/>
      <c r="U53" s="219"/>
    </row>
    <row r="54" spans="1:21" customFormat="1" ht="15" customHeight="1" thickBot="1" x14ac:dyDescent="0.4">
      <c r="A54" s="1"/>
      <c r="B54" s="76"/>
      <c r="C54" s="77"/>
      <c r="D54" s="77"/>
      <c r="E54" s="77"/>
      <c r="F54" s="77"/>
      <c r="G54" s="77"/>
      <c r="H54" s="77"/>
      <c r="I54" s="77"/>
      <c r="J54" s="77"/>
      <c r="K54" s="77"/>
      <c r="L54" s="77"/>
      <c r="M54" s="79"/>
      <c r="N54" s="133"/>
    </row>
    <row r="55" spans="1:21" s="232" customFormat="1" ht="87.75" customHeight="1" x14ac:dyDescent="0.35">
      <c r="A55" s="242"/>
      <c r="B55" s="241"/>
      <c r="C55" s="240" t="s">
        <v>803</v>
      </c>
      <c r="D55" s="239" t="s">
        <v>668</v>
      </c>
      <c r="E55" s="239" t="s">
        <v>667</v>
      </c>
      <c r="F55" s="239" t="s">
        <v>666</v>
      </c>
      <c r="G55" s="239" t="s">
        <v>804</v>
      </c>
      <c r="H55" s="239" t="s">
        <v>665</v>
      </c>
      <c r="I55" s="239" t="s">
        <v>664</v>
      </c>
      <c r="J55" s="238" t="s">
        <v>663</v>
      </c>
      <c r="K55" s="237"/>
      <c r="L55" s="237"/>
      <c r="M55" s="236"/>
      <c r="N55" s="235"/>
      <c r="O55" s="234"/>
      <c r="P55" s="234"/>
      <c r="Q55" s="234"/>
      <c r="R55" s="234"/>
      <c r="S55" s="234"/>
      <c r="T55" s="233"/>
      <c r="U55" s="233"/>
    </row>
    <row r="56" spans="1:21" ht="332" customHeight="1" x14ac:dyDescent="0.35">
      <c r="B56" s="214"/>
      <c r="C56" s="231" t="s">
        <v>1168</v>
      </c>
      <c r="D56" s="229" t="s">
        <v>11</v>
      </c>
      <c r="E56" s="229" t="s">
        <v>1165</v>
      </c>
      <c r="F56" s="229" t="s">
        <v>11</v>
      </c>
      <c r="G56" s="229" t="s">
        <v>11</v>
      </c>
      <c r="H56" s="229" t="s">
        <v>11</v>
      </c>
      <c r="I56" s="229" t="s">
        <v>1166</v>
      </c>
      <c r="J56" s="228" t="s">
        <v>1167</v>
      </c>
      <c r="K56" s="223"/>
      <c r="L56" s="223"/>
      <c r="M56" s="222"/>
      <c r="N56" s="221"/>
      <c r="O56" s="220"/>
      <c r="P56" s="220"/>
      <c r="Q56" s="220"/>
      <c r="R56" s="220"/>
      <c r="S56" s="220"/>
      <c r="T56" s="219"/>
      <c r="U56" s="219"/>
    </row>
    <row r="57" spans="1:21" ht="332" customHeight="1" x14ac:dyDescent="0.35">
      <c r="B57" s="214"/>
      <c r="C57" s="231" t="s">
        <v>1169</v>
      </c>
      <c r="D57" s="229" t="s">
        <v>11</v>
      </c>
      <c r="E57" s="229" t="s">
        <v>1170</v>
      </c>
      <c r="F57" s="229" t="s">
        <v>11</v>
      </c>
      <c r="G57" s="229" t="s">
        <v>11</v>
      </c>
      <c r="H57" s="229" t="s">
        <v>11</v>
      </c>
      <c r="I57" s="229" t="s">
        <v>1171</v>
      </c>
      <c r="J57" s="228" t="s">
        <v>1172</v>
      </c>
      <c r="K57" s="223"/>
      <c r="L57" s="223"/>
      <c r="M57" s="222"/>
      <c r="N57" s="221"/>
      <c r="O57" s="220"/>
      <c r="P57" s="220"/>
      <c r="Q57" s="220"/>
      <c r="R57" s="220"/>
      <c r="S57" s="220"/>
      <c r="T57" s="219"/>
      <c r="U57" s="219"/>
    </row>
    <row r="58" spans="1:21" ht="30" customHeight="1" x14ac:dyDescent="0.35">
      <c r="B58" s="214"/>
      <c r="C58" s="231" t="s">
        <v>662</v>
      </c>
      <c r="D58" s="229"/>
      <c r="E58" s="229"/>
      <c r="F58" s="229"/>
      <c r="G58" s="229"/>
      <c r="H58" s="229"/>
      <c r="I58" s="229"/>
      <c r="J58" s="228"/>
      <c r="K58" s="223"/>
      <c r="L58" s="223"/>
      <c r="M58" s="222"/>
      <c r="N58" s="221"/>
      <c r="O58" s="220"/>
      <c r="P58" s="220"/>
      <c r="Q58" s="220"/>
      <c r="R58" s="220"/>
      <c r="S58" s="220"/>
      <c r="T58" s="219"/>
      <c r="U58" s="219"/>
    </row>
    <row r="59" spans="1:21" ht="30" customHeight="1" x14ac:dyDescent="0.35">
      <c r="B59" s="214"/>
      <c r="C59" s="231" t="s">
        <v>661</v>
      </c>
      <c r="D59" s="229"/>
      <c r="E59" s="229"/>
      <c r="F59" s="229"/>
      <c r="G59" s="229"/>
      <c r="H59" s="229"/>
      <c r="I59" s="229"/>
      <c r="J59" s="228"/>
      <c r="K59" s="223"/>
      <c r="L59" s="223"/>
      <c r="M59" s="222"/>
      <c r="N59" s="221"/>
      <c r="O59" s="220"/>
      <c r="P59" s="220"/>
      <c r="Q59" s="220"/>
      <c r="R59" s="220"/>
      <c r="S59" s="220"/>
      <c r="T59" s="219"/>
      <c r="U59" s="219"/>
    </row>
    <row r="60" spans="1:21" ht="30" customHeight="1" x14ac:dyDescent="0.35">
      <c r="B60" s="214"/>
      <c r="C60" s="231" t="s">
        <v>660</v>
      </c>
      <c r="D60" s="230"/>
      <c r="E60" s="229"/>
      <c r="F60" s="229"/>
      <c r="G60" s="229"/>
      <c r="H60" s="229"/>
      <c r="I60" s="229"/>
      <c r="J60" s="228"/>
      <c r="K60" s="223"/>
      <c r="L60" s="223"/>
      <c r="M60" s="222"/>
      <c r="N60" s="221"/>
      <c r="O60" s="220"/>
      <c r="P60" s="220"/>
      <c r="Q60" s="220"/>
      <c r="R60" s="220"/>
      <c r="S60" s="220"/>
      <c r="T60" s="219"/>
      <c r="U60" s="219"/>
    </row>
    <row r="61" spans="1:21" ht="30" customHeight="1" thickBot="1" x14ac:dyDescent="0.4">
      <c r="B61" s="214"/>
      <c r="C61" s="227"/>
      <c r="D61" s="226"/>
      <c r="E61" s="225"/>
      <c r="F61" s="225"/>
      <c r="G61" s="225"/>
      <c r="H61" s="225"/>
      <c r="I61" s="225"/>
      <c r="J61" s="224"/>
      <c r="K61" s="223"/>
      <c r="L61" s="223"/>
      <c r="M61" s="222"/>
      <c r="N61" s="221"/>
      <c r="O61" s="220"/>
      <c r="P61" s="220"/>
      <c r="Q61" s="220"/>
      <c r="R61" s="220"/>
      <c r="S61" s="220"/>
      <c r="T61" s="219"/>
      <c r="U61" s="219"/>
    </row>
    <row r="62" spans="1:21" x14ac:dyDescent="0.35">
      <c r="B62" s="214"/>
      <c r="C62" s="216"/>
      <c r="D62" s="216"/>
      <c r="E62" s="216"/>
      <c r="F62" s="216"/>
      <c r="G62" s="216"/>
      <c r="H62" s="216"/>
      <c r="I62" s="216"/>
      <c r="J62" s="216"/>
      <c r="K62" s="216"/>
      <c r="L62" s="216"/>
      <c r="M62" s="215"/>
      <c r="N62" s="208"/>
    </row>
    <row r="63" spans="1:21" x14ac:dyDescent="0.35">
      <c r="B63" s="214"/>
      <c r="C63" s="218" t="s">
        <v>659</v>
      </c>
      <c r="D63" s="216"/>
      <c r="E63" s="216"/>
      <c r="F63" s="216"/>
      <c r="G63" s="216"/>
      <c r="H63" s="216"/>
      <c r="I63" s="216"/>
      <c r="J63" s="216"/>
      <c r="K63" s="216"/>
      <c r="L63" s="216"/>
      <c r="M63" s="215"/>
      <c r="N63" s="208"/>
    </row>
    <row r="64" spans="1:21" ht="15" thickBot="1" x14ac:dyDescent="0.4">
      <c r="B64" s="214"/>
      <c r="C64" s="218"/>
      <c r="D64" s="216"/>
      <c r="E64" s="216"/>
      <c r="F64" s="216"/>
      <c r="G64" s="216"/>
      <c r="H64" s="216"/>
      <c r="I64" s="216"/>
      <c r="J64" s="216"/>
      <c r="K64" s="216"/>
      <c r="L64" s="216"/>
      <c r="M64" s="215"/>
      <c r="N64" s="208"/>
    </row>
    <row r="65" spans="2:14" ht="60" customHeight="1" thickBot="1" x14ac:dyDescent="0.4">
      <c r="B65" s="214"/>
      <c r="C65" s="880" t="s">
        <v>658</v>
      </c>
      <c r="D65" s="881"/>
      <c r="E65" s="853"/>
      <c r="F65" s="854"/>
      <c r="G65" s="216"/>
      <c r="H65" s="216"/>
      <c r="I65" s="216"/>
      <c r="J65" s="216"/>
      <c r="K65" s="216"/>
      <c r="L65" s="216"/>
      <c r="M65" s="215"/>
      <c r="N65" s="208"/>
    </row>
    <row r="66" spans="2:14" ht="15" thickBot="1" x14ac:dyDescent="0.4">
      <c r="B66" s="214"/>
      <c r="C66" s="217"/>
      <c r="D66" s="217"/>
      <c r="E66" s="216"/>
      <c r="F66" s="216"/>
      <c r="G66" s="216"/>
      <c r="H66" s="216"/>
      <c r="I66" s="216"/>
      <c r="J66" s="216"/>
      <c r="K66" s="216"/>
      <c r="L66" s="216"/>
      <c r="M66" s="215"/>
      <c r="N66" s="208"/>
    </row>
    <row r="67" spans="2:14" ht="45" customHeight="1" x14ac:dyDescent="0.35">
      <c r="B67" s="214"/>
      <c r="C67" s="882" t="s">
        <v>805</v>
      </c>
      <c r="D67" s="883"/>
      <c r="E67" s="883" t="s">
        <v>657</v>
      </c>
      <c r="F67" s="884"/>
      <c r="G67" s="216"/>
      <c r="H67" s="216"/>
      <c r="I67" s="216"/>
      <c r="J67" s="216"/>
      <c r="K67" s="216"/>
      <c r="L67" s="216"/>
      <c r="M67" s="215"/>
      <c r="N67" s="208"/>
    </row>
    <row r="68" spans="2:14" ht="45" customHeight="1" x14ac:dyDescent="0.35">
      <c r="B68" s="214"/>
      <c r="C68" s="890" t="s">
        <v>1037</v>
      </c>
      <c r="D68" s="891"/>
      <c r="E68" s="888"/>
      <c r="F68" s="889"/>
      <c r="G68" s="216"/>
      <c r="H68" s="216"/>
      <c r="I68" s="216"/>
      <c r="J68" s="216"/>
      <c r="K68" s="216"/>
      <c r="L68" s="216"/>
      <c r="M68" s="215"/>
      <c r="N68" s="208"/>
    </row>
    <row r="69" spans="2:14" ht="32.25" customHeight="1" thickBot="1" x14ac:dyDescent="0.4">
      <c r="B69" s="214"/>
      <c r="C69" s="885"/>
      <c r="D69" s="886"/>
      <c r="E69" s="886"/>
      <c r="F69" s="887"/>
      <c r="G69" s="216"/>
      <c r="H69" s="216"/>
      <c r="I69" s="216"/>
      <c r="J69" s="216"/>
      <c r="K69" s="216"/>
      <c r="L69" s="216"/>
      <c r="M69" s="215"/>
      <c r="N69" s="208"/>
    </row>
    <row r="70" spans="2:14" x14ac:dyDescent="0.35">
      <c r="B70" s="214"/>
      <c r="C70" s="213"/>
      <c r="D70" s="213"/>
      <c r="E70" s="213"/>
      <c r="F70" s="213"/>
      <c r="G70" s="213"/>
      <c r="H70" s="213"/>
      <c r="I70" s="213"/>
      <c r="J70" s="213"/>
      <c r="K70" s="213"/>
      <c r="L70" s="213"/>
      <c r="M70" s="212"/>
      <c r="N70" s="208"/>
    </row>
    <row r="71" spans="2:14" ht="15" thickBot="1" x14ac:dyDescent="0.4">
      <c r="B71" s="211"/>
      <c r="C71" s="210"/>
      <c r="D71" s="210"/>
      <c r="E71" s="210"/>
      <c r="F71" s="210"/>
      <c r="G71" s="210"/>
      <c r="H71" s="210"/>
      <c r="I71" s="210"/>
      <c r="J71" s="210"/>
      <c r="K71" s="210"/>
      <c r="L71" s="210"/>
      <c r="M71" s="209"/>
      <c r="N71" s="208"/>
    </row>
  </sheetData>
  <mergeCells count="36">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7</xdr:row>
                    <xdr:rowOff>279400</xdr:rowOff>
                  </from>
                  <to>
                    <xdr:col>5</xdr:col>
                    <xdr:colOff>1524000</xdr:colOff>
                    <xdr:row>7</xdr:row>
                    <xdr:rowOff>444500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7</xdr:row>
                    <xdr:rowOff>50800</xdr:rowOff>
                  </from>
                  <to>
                    <xdr:col>4</xdr:col>
                    <xdr:colOff>4800600</xdr:colOff>
                    <xdr:row>7</xdr:row>
                    <xdr:rowOff>254000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41"/>
  <sheetViews>
    <sheetView topLeftCell="A16" zoomScale="88" zoomScaleNormal="81" workbookViewId="0">
      <selection activeCell="E9" sqref="E9:H9"/>
    </sheetView>
  </sheetViews>
  <sheetFormatPr defaultColWidth="9.1796875" defaultRowHeight="14" x14ac:dyDescent="0.35"/>
  <cols>
    <col min="1" max="2" width="1.81640625" style="252" customWidth="1"/>
    <col min="3" max="3" width="50" style="252" customWidth="1"/>
    <col min="4" max="4" width="29.453125" style="252" customWidth="1"/>
    <col min="5" max="5" width="19.453125" style="252" customWidth="1"/>
    <col min="6" max="6" width="21.1796875" style="252" customWidth="1"/>
    <col min="7" max="7" width="26.1796875" style="252" customWidth="1"/>
    <col min="8" max="8" width="57.453125" style="252" bestFit="1" customWidth="1"/>
    <col min="9" max="10" width="1.81640625" style="252" customWidth="1"/>
    <col min="11" max="16384" width="9.1796875" style="252"/>
  </cols>
  <sheetData>
    <row r="1" spans="2:9" ht="14.5" thickBot="1" x14ac:dyDescent="0.4"/>
    <row r="2" spans="2:9" ht="14.5" thickBot="1" x14ac:dyDescent="0.4">
      <c r="B2" s="288"/>
      <c r="C2" s="287"/>
      <c r="D2" s="287"/>
      <c r="E2" s="287"/>
      <c r="F2" s="287"/>
      <c r="G2" s="287"/>
      <c r="H2" s="287"/>
      <c r="I2" s="286"/>
    </row>
    <row r="3" spans="2:9" ht="20.5" thickBot="1" x14ac:dyDescent="0.4">
      <c r="B3" s="257"/>
      <c r="C3" s="895" t="s">
        <v>711</v>
      </c>
      <c r="D3" s="896"/>
      <c r="E3" s="896"/>
      <c r="F3" s="896"/>
      <c r="G3" s="896"/>
      <c r="H3" s="897"/>
      <c r="I3" s="273"/>
    </row>
    <row r="4" spans="2:9" x14ac:dyDescent="0.35">
      <c r="B4" s="257"/>
      <c r="C4" s="274"/>
      <c r="D4" s="274"/>
      <c r="E4" s="274"/>
      <c r="F4" s="274"/>
      <c r="G4" s="274"/>
      <c r="H4" s="274"/>
      <c r="I4" s="273"/>
    </row>
    <row r="5" spans="2:9" x14ac:dyDescent="0.35">
      <c r="B5" s="257"/>
      <c r="C5" s="274"/>
      <c r="D5" s="274"/>
      <c r="E5" s="274"/>
      <c r="F5" s="274"/>
      <c r="G5" s="274"/>
      <c r="H5" s="274"/>
      <c r="I5" s="273"/>
    </row>
    <row r="6" spans="2:9" x14ac:dyDescent="0.35">
      <c r="B6" s="257"/>
      <c r="C6" s="275" t="s">
        <v>747</v>
      </c>
      <c r="D6" s="274"/>
      <c r="E6" s="274"/>
      <c r="F6" s="274"/>
      <c r="G6" s="274"/>
      <c r="H6" s="274"/>
      <c r="I6" s="273"/>
    </row>
    <row r="7" spans="2:9" ht="14.5" thickBot="1" x14ac:dyDescent="0.4">
      <c r="B7" s="257"/>
      <c r="C7" s="274"/>
      <c r="D7" s="274"/>
      <c r="E7" s="274"/>
      <c r="F7" s="274"/>
      <c r="G7" s="274"/>
      <c r="H7" s="274"/>
      <c r="I7" s="273"/>
    </row>
    <row r="8" spans="2:9" ht="45" customHeight="1" x14ac:dyDescent="0.35">
      <c r="B8" s="257"/>
      <c r="C8" s="869" t="s">
        <v>710</v>
      </c>
      <c r="D8" s="870"/>
      <c r="E8" s="899" t="s">
        <v>11</v>
      </c>
      <c r="F8" s="899"/>
      <c r="G8" s="899"/>
      <c r="H8" s="900"/>
      <c r="I8" s="273"/>
    </row>
    <row r="9" spans="2:9" ht="45" customHeight="1" thickBot="1" x14ac:dyDescent="0.4">
      <c r="B9" s="257"/>
      <c r="C9" s="863" t="s">
        <v>709</v>
      </c>
      <c r="D9" s="864"/>
      <c r="E9" s="902" t="s">
        <v>1068</v>
      </c>
      <c r="F9" s="902"/>
      <c r="G9" s="902"/>
      <c r="H9" s="903"/>
      <c r="I9" s="273"/>
    </row>
    <row r="10" spans="2:9" ht="15" customHeight="1" thickBot="1" x14ac:dyDescent="0.4">
      <c r="B10" s="257"/>
      <c r="C10" s="898"/>
      <c r="D10" s="898"/>
      <c r="E10" s="901"/>
      <c r="F10" s="901"/>
      <c r="G10" s="901"/>
      <c r="H10" s="901"/>
      <c r="I10" s="273"/>
    </row>
    <row r="11" spans="2:9" ht="30" customHeight="1" x14ac:dyDescent="0.35">
      <c r="B11" s="257"/>
      <c r="C11" s="892" t="s">
        <v>708</v>
      </c>
      <c r="D11" s="893"/>
      <c r="E11" s="893"/>
      <c r="F11" s="893"/>
      <c r="G11" s="893"/>
      <c r="H11" s="894"/>
      <c r="I11" s="273"/>
    </row>
    <row r="12" spans="2:9" x14ac:dyDescent="0.35">
      <c r="B12" s="257"/>
      <c r="C12" s="285" t="s">
        <v>771</v>
      </c>
      <c r="D12" s="284" t="s">
        <v>772</v>
      </c>
      <c r="E12" s="284" t="s">
        <v>233</v>
      </c>
      <c r="F12" s="284" t="s">
        <v>232</v>
      </c>
      <c r="G12" s="284" t="s">
        <v>707</v>
      </c>
      <c r="H12" s="283" t="s">
        <v>706</v>
      </c>
      <c r="I12" s="273"/>
    </row>
    <row r="13" spans="2:9" ht="30" customHeight="1" x14ac:dyDescent="0.35">
      <c r="B13" s="257"/>
      <c r="C13" s="282" t="s">
        <v>1041</v>
      </c>
      <c r="D13" s="281"/>
      <c r="E13" s="281"/>
      <c r="F13" s="281"/>
      <c r="G13" s="281"/>
      <c r="H13" s="280"/>
      <c r="I13" s="273"/>
    </row>
    <row r="14" spans="2:9" ht="30" customHeight="1" thickBot="1" x14ac:dyDescent="0.4">
      <c r="B14" s="257"/>
      <c r="C14" s="279"/>
      <c r="D14" s="278"/>
      <c r="E14" s="278"/>
      <c r="F14" s="278"/>
      <c r="G14" s="278"/>
      <c r="H14" s="277"/>
      <c r="I14" s="273"/>
    </row>
    <row r="15" spans="2:9" x14ac:dyDescent="0.35">
      <c r="B15" s="257"/>
      <c r="C15" s="274"/>
      <c r="D15" s="274"/>
      <c r="E15" s="274"/>
      <c r="F15" s="274"/>
      <c r="G15" s="274"/>
      <c r="H15" s="274"/>
      <c r="I15" s="273"/>
    </row>
    <row r="16" spans="2:9" x14ac:dyDescent="0.35">
      <c r="B16" s="257"/>
      <c r="C16" s="217"/>
      <c r="D16" s="274"/>
      <c r="E16" s="274"/>
      <c r="F16" s="274"/>
      <c r="G16" s="274"/>
      <c r="H16" s="274"/>
      <c r="I16" s="273"/>
    </row>
    <row r="17" spans="2:9" s="253" customFormat="1" x14ac:dyDescent="0.35">
      <c r="B17" s="257"/>
      <c r="C17" s="275" t="s">
        <v>748</v>
      </c>
      <c r="D17" s="274"/>
      <c r="E17" s="274"/>
      <c r="F17" s="274"/>
      <c r="G17" s="274"/>
      <c r="H17" s="274"/>
      <c r="I17" s="273"/>
    </row>
    <row r="18" spans="2:9" s="253" customFormat="1" ht="14.5" thickBot="1" x14ac:dyDescent="0.4">
      <c r="B18" s="257"/>
      <c r="C18" s="275"/>
      <c r="D18" s="274"/>
      <c r="E18" s="274"/>
      <c r="F18" s="274"/>
      <c r="G18" s="274"/>
      <c r="H18" s="274"/>
      <c r="I18" s="273"/>
    </row>
    <row r="19" spans="2:9" s="253" customFormat="1" ht="30" customHeight="1" x14ac:dyDescent="0.35">
      <c r="B19" s="257"/>
      <c r="C19" s="908" t="s">
        <v>773</v>
      </c>
      <c r="D19" s="909"/>
      <c r="E19" s="909"/>
      <c r="F19" s="909"/>
      <c r="G19" s="909"/>
      <c r="H19" s="910"/>
      <c r="I19" s="273"/>
    </row>
    <row r="20" spans="2:9" ht="30" customHeight="1" x14ac:dyDescent="0.35">
      <c r="B20" s="257"/>
      <c r="C20" s="904" t="s">
        <v>774</v>
      </c>
      <c r="D20" s="905"/>
      <c r="E20" s="905" t="s">
        <v>706</v>
      </c>
      <c r="F20" s="905"/>
      <c r="G20" s="905"/>
      <c r="H20" s="906"/>
      <c r="I20" s="273"/>
    </row>
    <row r="21" spans="2:9" ht="30" customHeight="1" x14ac:dyDescent="0.35">
      <c r="B21" s="257"/>
      <c r="C21" s="890"/>
      <c r="D21" s="891"/>
      <c r="E21" s="888"/>
      <c r="F21" s="911"/>
      <c r="G21" s="911"/>
      <c r="H21" s="889"/>
      <c r="I21" s="273"/>
    </row>
    <row r="22" spans="2:9" ht="30" customHeight="1" thickBot="1" x14ac:dyDescent="0.4">
      <c r="B22" s="257"/>
      <c r="C22" s="907"/>
      <c r="D22" s="876"/>
      <c r="E22" s="886"/>
      <c r="F22" s="886"/>
      <c r="G22" s="886"/>
      <c r="H22" s="887"/>
      <c r="I22" s="273"/>
    </row>
    <row r="23" spans="2:9" x14ac:dyDescent="0.35">
      <c r="B23" s="257"/>
      <c r="C23" s="274"/>
      <c r="D23" s="274"/>
      <c r="E23" s="274"/>
      <c r="F23" s="274"/>
      <c r="G23" s="274"/>
      <c r="H23" s="274"/>
      <c r="I23" s="273"/>
    </row>
    <row r="24" spans="2:9" x14ac:dyDescent="0.35">
      <c r="B24" s="257"/>
      <c r="C24" s="274"/>
      <c r="D24" s="274"/>
      <c r="E24" s="274"/>
      <c r="F24" s="274"/>
      <c r="G24" s="274"/>
      <c r="H24" s="274"/>
      <c r="I24" s="273"/>
    </row>
    <row r="25" spans="2:9" x14ac:dyDescent="0.35">
      <c r="B25" s="257"/>
      <c r="C25" s="275" t="s">
        <v>705</v>
      </c>
      <c r="D25" s="275"/>
      <c r="E25" s="274"/>
      <c r="F25" s="274"/>
      <c r="G25" s="274"/>
      <c r="H25" s="274"/>
      <c r="I25" s="273"/>
    </row>
    <row r="26" spans="2:9" ht="14.5" thickBot="1" x14ac:dyDescent="0.4">
      <c r="B26" s="257"/>
      <c r="C26" s="276"/>
      <c r="D26" s="274"/>
      <c r="E26" s="274"/>
      <c r="F26" s="274"/>
      <c r="G26" s="274"/>
      <c r="H26" s="274"/>
      <c r="I26" s="273"/>
    </row>
    <row r="27" spans="2:9" ht="45" customHeight="1" x14ac:dyDescent="0.35">
      <c r="B27" s="257"/>
      <c r="C27" s="869" t="s">
        <v>704</v>
      </c>
      <c r="D27" s="870"/>
      <c r="E27" s="912" t="s">
        <v>1038</v>
      </c>
      <c r="F27" s="912"/>
      <c r="G27" s="912"/>
      <c r="H27" s="913"/>
      <c r="I27" s="273"/>
    </row>
    <row r="28" spans="2:9" ht="45" customHeight="1" x14ac:dyDescent="0.35">
      <c r="B28" s="257"/>
      <c r="C28" s="871" t="s">
        <v>703</v>
      </c>
      <c r="D28" s="872"/>
      <c r="E28" s="914" t="s">
        <v>1039</v>
      </c>
      <c r="F28" s="914"/>
      <c r="G28" s="914"/>
      <c r="H28" s="915"/>
      <c r="I28" s="273"/>
    </row>
    <row r="29" spans="2:9" ht="45" customHeight="1" x14ac:dyDescent="0.35">
      <c r="B29" s="257"/>
      <c r="C29" s="871" t="s">
        <v>775</v>
      </c>
      <c r="D29" s="872"/>
      <c r="E29" s="914" t="s">
        <v>996</v>
      </c>
      <c r="F29" s="914"/>
      <c r="G29" s="914"/>
      <c r="H29" s="915"/>
      <c r="I29" s="273"/>
    </row>
    <row r="30" spans="2:9" ht="45" customHeight="1" x14ac:dyDescent="0.35">
      <c r="B30" s="257"/>
      <c r="C30" s="871" t="s">
        <v>776</v>
      </c>
      <c r="D30" s="872"/>
      <c r="E30" s="914" t="s">
        <v>996</v>
      </c>
      <c r="F30" s="914"/>
      <c r="G30" s="914"/>
      <c r="H30" s="915"/>
      <c r="I30" s="273"/>
    </row>
    <row r="31" spans="2:9" ht="45" customHeight="1" thickBot="1" x14ac:dyDescent="0.4">
      <c r="B31" s="257"/>
      <c r="C31" s="863" t="s">
        <v>702</v>
      </c>
      <c r="D31" s="864"/>
      <c r="E31" s="916" t="s">
        <v>996</v>
      </c>
      <c r="F31" s="916"/>
      <c r="G31" s="916"/>
      <c r="H31" s="917"/>
      <c r="I31" s="273"/>
    </row>
    <row r="32" spans="2:9" customFormat="1" ht="15" customHeight="1" x14ac:dyDescent="0.35">
      <c r="B32" s="76"/>
      <c r="C32" s="77"/>
      <c r="D32" s="77"/>
      <c r="E32" s="77"/>
      <c r="F32" s="77"/>
      <c r="G32" s="77"/>
      <c r="H32" s="77"/>
      <c r="I32" s="79"/>
    </row>
    <row r="33" spans="2:9" x14ac:dyDescent="0.35">
      <c r="B33" s="257"/>
      <c r="C33" s="217"/>
      <c r="D33" s="274"/>
      <c r="E33" s="274"/>
      <c r="F33" s="274"/>
      <c r="G33" s="274"/>
      <c r="H33" s="274"/>
      <c r="I33" s="273"/>
    </row>
    <row r="34" spans="2:9" x14ac:dyDescent="0.35">
      <c r="B34" s="257"/>
      <c r="C34" s="275" t="s">
        <v>701</v>
      </c>
      <c r="D34" s="274"/>
      <c r="E34" s="274"/>
      <c r="F34" s="274"/>
      <c r="G34" s="274"/>
      <c r="H34" s="274"/>
      <c r="I34" s="273"/>
    </row>
    <row r="35" spans="2:9" ht="14.5" thickBot="1" x14ac:dyDescent="0.4">
      <c r="B35" s="257"/>
      <c r="C35" s="275"/>
      <c r="D35" s="274"/>
      <c r="E35" s="274"/>
      <c r="F35" s="274"/>
      <c r="G35" s="274"/>
      <c r="H35" s="274"/>
      <c r="I35" s="273"/>
    </row>
    <row r="36" spans="2:9" ht="45" customHeight="1" x14ac:dyDescent="0.35">
      <c r="B36" s="257"/>
      <c r="C36" s="869" t="s">
        <v>746</v>
      </c>
      <c r="D36" s="870"/>
      <c r="E36" s="847"/>
      <c r="F36" s="847"/>
      <c r="G36" s="847"/>
      <c r="H36" s="848"/>
      <c r="I36" s="273"/>
    </row>
    <row r="37" spans="2:9" ht="45" customHeight="1" x14ac:dyDescent="0.35">
      <c r="B37" s="257"/>
      <c r="C37" s="904" t="s">
        <v>777</v>
      </c>
      <c r="D37" s="905"/>
      <c r="E37" s="905" t="s">
        <v>657</v>
      </c>
      <c r="F37" s="905"/>
      <c r="G37" s="905"/>
      <c r="H37" s="906"/>
      <c r="I37" s="273"/>
    </row>
    <row r="38" spans="2:9" ht="45" customHeight="1" x14ac:dyDescent="0.35">
      <c r="B38" s="257"/>
      <c r="C38" s="890" t="s">
        <v>1040</v>
      </c>
      <c r="D38" s="891"/>
      <c r="E38" s="888"/>
      <c r="F38" s="911"/>
      <c r="G38" s="911"/>
      <c r="H38" s="889"/>
      <c r="I38" s="273"/>
    </row>
    <row r="39" spans="2:9" ht="45" customHeight="1" thickBot="1" x14ac:dyDescent="0.4">
      <c r="B39" s="257"/>
      <c r="C39" s="918"/>
      <c r="D39" s="919"/>
      <c r="E39" s="920"/>
      <c r="F39" s="921"/>
      <c r="G39" s="921"/>
      <c r="H39" s="922"/>
      <c r="I39" s="273"/>
    </row>
    <row r="40" spans="2:9" x14ac:dyDescent="0.35">
      <c r="B40" s="257"/>
      <c r="C40" s="274"/>
      <c r="D40" s="274"/>
      <c r="E40" s="274"/>
      <c r="F40" s="274"/>
      <c r="G40" s="274"/>
      <c r="H40" s="274"/>
      <c r="I40" s="273"/>
    </row>
    <row r="41" spans="2:9" ht="14.5" thickBot="1" x14ac:dyDescent="0.4">
      <c r="B41" s="272"/>
      <c r="C41" s="271"/>
      <c r="D41" s="271"/>
      <c r="E41" s="271"/>
      <c r="F41" s="271"/>
      <c r="G41" s="271"/>
      <c r="H41" s="271"/>
      <c r="I41" s="270"/>
    </row>
  </sheetData>
  <mergeCells count="33">
    <mergeCell ref="C36:D36"/>
    <mergeCell ref="C37:D37"/>
    <mergeCell ref="E36:H36"/>
    <mergeCell ref="E37:H37"/>
    <mergeCell ref="C39:D39"/>
    <mergeCell ref="E39:H39"/>
    <mergeCell ref="C38:D38"/>
    <mergeCell ref="E38:H38"/>
    <mergeCell ref="E27:H27"/>
    <mergeCell ref="E28:H28"/>
    <mergeCell ref="E29:H29"/>
    <mergeCell ref="E30:H30"/>
    <mergeCell ref="E31:H31"/>
    <mergeCell ref="C27:D27"/>
    <mergeCell ref="C28:D28"/>
    <mergeCell ref="C29:D29"/>
    <mergeCell ref="C30:D30"/>
    <mergeCell ref="C31:D31"/>
    <mergeCell ref="C20:D20"/>
    <mergeCell ref="E20:H20"/>
    <mergeCell ref="C22:D22"/>
    <mergeCell ref="E22:H22"/>
    <mergeCell ref="C19:H19"/>
    <mergeCell ref="C21:D21"/>
    <mergeCell ref="E21:H21"/>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35</xdr:row>
                    <xdr:rowOff>0</xdr:rowOff>
                  </from>
                  <to>
                    <xdr:col>4</xdr:col>
                    <xdr:colOff>508000</xdr:colOff>
                    <xdr:row>36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35</xdr:row>
                    <xdr:rowOff>0</xdr:rowOff>
                  </from>
                  <to>
                    <xdr:col>4</xdr:col>
                    <xdr:colOff>1054100</xdr:colOff>
                    <xdr:row>36</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1041400</xdr:colOff>
                    <xdr:row>35</xdr:row>
                    <xdr:rowOff>0</xdr:rowOff>
                  </from>
                  <to>
                    <xdr:col>5</xdr:col>
                    <xdr:colOff>476250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zoomScale="131" workbookViewId="0">
      <selection activeCell="D14" sqref="D14"/>
    </sheetView>
  </sheetViews>
  <sheetFormatPr defaultColWidth="9.1796875" defaultRowHeight="14" x14ac:dyDescent="0.3"/>
  <cols>
    <col min="1" max="2" width="1.81640625" style="18" customWidth="1"/>
    <col min="3" max="3" width="11.453125" style="290" customWidth="1"/>
    <col min="4" max="4" width="116" style="289" customWidth="1"/>
    <col min="5" max="6" width="1.81640625" style="18" customWidth="1"/>
    <col min="7" max="16384" width="9.1796875" style="18"/>
  </cols>
  <sheetData>
    <row r="1" spans="2:6" ht="10.5" customHeight="1" thickBot="1" x14ac:dyDescent="0.35"/>
    <row r="2" spans="2:6" ht="14.5" thickBot="1" x14ac:dyDescent="0.35">
      <c r="B2" s="309"/>
      <c r="C2" s="308"/>
      <c r="D2" s="307"/>
      <c r="E2" s="306"/>
    </row>
    <row r="3" spans="2:6" ht="20.5" thickBot="1" x14ac:dyDescent="0.45">
      <c r="B3" s="298"/>
      <c r="C3" s="838" t="s">
        <v>733</v>
      </c>
      <c r="D3" s="840"/>
      <c r="E3" s="296"/>
    </row>
    <row r="4" spans="2:6" ht="20" x14ac:dyDescent="0.4">
      <c r="B4" s="298"/>
      <c r="C4" s="305"/>
      <c r="D4" s="305"/>
      <c r="E4" s="296"/>
    </row>
    <row r="5" spans="2:6" ht="20" x14ac:dyDescent="0.4">
      <c r="B5" s="298"/>
      <c r="C5" s="218" t="s">
        <v>732</v>
      </c>
      <c r="D5" s="305"/>
      <c r="E5" s="296"/>
    </row>
    <row r="6" spans="2:6" ht="14.5" thickBot="1" x14ac:dyDescent="0.35">
      <c r="B6" s="298"/>
      <c r="C6" s="303"/>
      <c r="D6" s="248"/>
      <c r="E6" s="296"/>
    </row>
    <row r="7" spans="2:6" ht="30" customHeight="1" x14ac:dyDescent="0.3">
      <c r="B7" s="298"/>
      <c r="C7" s="302" t="s">
        <v>719</v>
      </c>
      <c r="D7" s="301" t="s">
        <v>718</v>
      </c>
      <c r="E7" s="296"/>
    </row>
    <row r="8" spans="2:6" ht="42" x14ac:dyDescent="0.3">
      <c r="B8" s="298"/>
      <c r="C8" s="299">
        <v>1</v>
      </c>
      <c r="D8" s="228" t="s">
        <v>731</v>
      </c>
      <c r="E8" s="296"/>
      <c r="F8" s="291"/>
    </row>
    <row r="9" spans="2:6" x14ac:dyDescent="0.3">
      <c r="B9" s="298"/>
      <c r="C9" s="299">
        <v>2</v>
      </c>
      <c r="D9" s="228" t="s">
        <v>730</v>
      </c>
      <c r="E9" s="296"/>
    </row>
    <row r="10" spans="2:6" ht="42" x14ac:dyDescent="0.3">
      <c r="B10" s="298"/>
      <c r="C10" s="299">
        <v>3</v>
      </c>
      <c r="D10" s="228" t="s">
        <v>729</v>
      </c>
      <c r="E10" s="296"/>
    </row>
    <row r="11" spans="2:6" x14ac:dyDescent="0.3">
      <c r="B11" s="298"/>
      <c r="C11" s="299">
        <v>4</v>
      </c>
      <c r="D11" s="228" t="s">
        <v>728</v>
      </c>
      <c r="E11" s="296"/>
    </row>
    <row r="12" spans="2:6" ht="28" x14ac:dyDescent="0.3">
      <c r="B12" s="298"/>
      <c r="C12" s="299">
        <v>5</v>
      </c>
      <c r="D12" s="228" t="s">
        <v>727</v>
      </c>
      <c r="E12" s="296"/>
    </row>
    <row r="13" spans="2:6" x14ac:dyDescent="0.3">
      <c r="B13" s="298"/>
      <c r="C13" s="299">
        <v>6</v>
      </c>
      <c r="D13" s="228" t="s">
        <v>726</v>
      </c>
      <c r="E13" s="296"/>
    </row>
    <row r="14" spans="2:6" ht="28" x14ac:dyDescent="0.3">
      <c r="B14" s="298"/>
      <c r="C14" s="299">
        <v>7</v>
      </c>
      <c r="D14" s="228" t="s">
        <v>725</v>
      </c>
      <c r="E14" s="296"/>
    </row>
    <row r="15" spans="2:6" x14ac:dyDescent="0.3">
      <c r="B15" s="298"/>
      <c r="C15" s="299">
        <v>8</v>
      </c>
      <c r="D15" s="228" t="s">
        <v>724</v>
      </c>
      <c r="E15" s="296"/>
    </row>
    <row r="16" spans="2:6" x14ac:dyDescent="0.3">
      <c r="B16" s="298"/>
      <c r="C16" s="299">
        <v>9</v>
      </c>
      <c r="D16" s="228" t="s">
        <v>723</v>
      </c>
      <c r="E16" s="296"/>
    </row>
    <row r="17" spans="2:5" x14ac:dyDescent="0.3">
      <c r="B17" s="298"/>
      <c r="C17" s="299">
        <v>10</v>
      </c>
      <c r="D17" s="300" t="s">
        <v>722</v>
      </c>
      <c r="E17" s="296"/>
    </row>
    <row r="18" spans="2:5" ht="28.5" thickBot="1" x14ac:dyDescent="0.35">
      <c r="B18" s="298"/>
      <c r="C18" s="297">
        <v>11</v>
      </c>
      <c r="D18" s="258" t="s">
        <v>721</v>
      </c>
      <c r="E18" s="296"/>
    </row>
    <row r="19" spans="2:5" x14ac:dyDescent="0.3">
      <c r="B19" s="298"/>
      <c r="C19" s="304"/>
      <c r="D19" s="243"/>
      <c r="E19" s="296"/>
    </row>
    <row r="20" spans="2:5" x14ac:dyDescent="0.3">
      <c r="B20" s="298"/>
      <c r="C20" s="218" t="s">
        <v>720</v>
      </c>
      <c r="D20" s="243"/>
      <c r="E20" s="296"/>
    </row>
    <row r="21" spans="2:5" ht="14.5" thickBot="1" x14ac:dyDescent="0.35">
      <c r="B21" s="298"/>
      <c r="C21" s="303"/>
      <c r="D21" s="243"/>
      <c r="E21" s="296"/>
    </row>
    <row r="22" spans="2:5" ht="30" customHeight="1" x14ac:dyDescent="0.3">
      <c r="B22" s="298"/>
      <c r="C22" s="302" t="s">
        <v>719</v>
      </c>
      <c r="D22" s="301" t="s">
        <v>718</v>
      </c>
      <c r="E22" s="296"/>
    </row>
    <row r="23" spans="2:5" x14ac:dyDescent="0.3">
      <c r="B23" s="298"/>
      <c r="C23" s="299">
        <v>1</v>
      </c>
      <c r="D23" s="300" t="s">
        <v>717</v>
      </c>
      <c r="E23" s="296"/>
    </row>
    <row r="24" spans="2:5" x14ac:dyDescent="0.3">
      <c r="B24" s="298"/>
      <c r="C24" s="299">
        <v>2</v>
      </c>
      <c r="D24" s="228" t="s">
        <v>716</v>
      </c>
      <c r="E24" s="296"/>
    </row>
    <row r="25" spans="2:5" x14ac:dyDescent="0.3">
      <c r="B25" s="298"/>
      <c r="C25" s="299">
        <v>3</v>
      </c>
      <c r="D25" s="228" t="s">
        <v>715</v>
      </c>
      <c r="E25" s="296"/>
    </row>
    <row r="26" spans="2:5" x14ac:dyDescent="0.3">
      <c r="B26" s="298"/>
      <c r="C26" s="299">
        <v>4</v>
      </c>
      <c r="D26" s="228" t="s">
        <v>714</v>
      </c>
      <c r="E26" s="296"/>
    </row>
    <row r="27" spans="2:5" x14ac:dyDescent="0.3">
      <c r="B27" s="298"/>
      <c r="C27" s="299">
        <v>5</v>
      </c>
      <c r="D27" s="228" t="s">
        <v>713</v>
      </c>
      <c r="E27" s="296"/>
    </row>
    <row r="28" spans="2:5" ht="42.5" thickBot="1" x14ac:dyDescent="0.35">
      <c r="B28" s="298"/>
      <c r="C28" s="297">
        <v>6</v>
      </c>
      <c r="D28" s="258" t="s">
        <v>712</v>
      </c>
      <c r="E28" s="296"/>
    </row>
    <row r="29" spans="2:5" ht="14.5" thickBot="1" x14ac:dyDescent="0.35">
      <c r="B29" s="295"/>
      <c r="C29" s="294"/>
      <c r="D29" s="293"/>
      <c r="E29" s="292"/>
    </row>
    <row r="30" spans="2:5" x14ac:dyDescent="0.3">
      <c r="D30" s="291"/>
    </row>
    <row r="31" spans="2:5" x14ac:dyDescent="0.3">
      <c r="D31" s="291"/>
    </row>
    <row r="32" spans="2:5" x14ac:dyDescent="0.3">
      <c r="D32" s="291"/>
    </row>
    <row r="33" spans="4:4" x14ac:dyDescent="0.3">
      <c r="D33" s="291"/>
    </row>
    <row r="34" spans="4:4" x14ac:dyDescent="0.3">
      <c r="D34" s="291"/>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6212-14B5-474E-8907-A4025514AFBD}">
  <sheetPr>
    <pageSetUpPr fitToPage="1"/>
  </sheetPr>
  <dimension ref="A1:S325"/>
  <sheetViews>
    <sheetView showGridLines="0" view="pageBreakPreview" topLeftCell="H129" zoomScale="114" zoomScaleNormal="48" zoomScalePageLayoutView="85" workbookViewId="0">
      <selection activeCell="L10" sqref="L10"/>
    </sheetView>
  </sheetViews>
  <sheetFormatPr defaultColWidth="8.81640625" defaultRowHeight="14.5" outlineLevelRow="1" x14ac:dyDescent="0.35"/>
  <cols>
    <col min="1" max="1" width="3" customWidth="1"/>
    <col min="2" max="2" width="28.453125" customWidth="1"/>
    <col min="3" max="3" width="50.453125" customWidth="1"/>
    <col min="4" max="4" width="34.36328125" customWidth="1"/>
    <col min="5" max="5" width="32" customWidth="1"/>
    <col min="6" max="6" width="26.6328125" customWidth="1"/>
    <col min="7" max="7" width="26.453125" bestFit="1" customWidth="1"/>
    <col min="8" max="8" width="30" customWidth="1"/>
    <col min="9" max="9" width="26.1796875" customWidth="1"/>
    <col min="10" max="10" width="25.81640625" customWidth="1"/>
    <col min="11" max="11" width="31" bestFit="1" customWidth="1"/>
    <col min="12" max="12" width="30.36328125" customWidth="1"/>
    <col min="13" max="13" width="27.1796875" bestFit="1" customWidth="1"/>
    <col min="14" max="14" width="25" customWidth="1"/>
    <col min="15" max="15" width="25.81640625" bestFit="1" customWidth="1"/>
    <col min="16" max="16" width="30.36328125" customWidth="1"/>
    <col min="17" max="17" width="27.1796875" bestFit="1" customWidth="1"/>
    <col min="18" max="18" width="24.36328125" customWidth="1"/>
    <col min="19" max="19" width="23.1796875" bestFit="1" customWidth="1"/>
    <col min="20" max="20" width="27.6328125" customWidth="1"/>
  </cols>
  <sheetData>
    <row r="1" spans="2:19" ht="15" thickBot="1" x14ac:dyDescent="0.4"/>
    <row r="2" spans="2:19" ht="26" x14ac:dyDescent="0.35">
      <c r="B2" s="80"/>
      <c r="C2" s="932"/>
      <c r="D2" s="932"/>
      <c r="E2" s="932"/>
      <c r="F2" s="932"/>
      <c r="G2" s="932"/>
      <c r="H2" s="74"/>
      <c r="I2" s="74"/>
      <c r="J2" s="74"/>
      <c r="K2" s="74"/>
      <c r="L2" s="74"/>
      <c r="M2" s="74"/>
      <c r="N2" s="74"/>
      <c r="O2" s="74"/>
      <c r="P2" s="74"/>
      <c r="Q2" s="74"/>
      <c r="R2" s="74"/>
      <c r="S2" s="75"/>
    </row>
    <row r="3" spans="2:19" ht="26" x14ac:dyDescent="0.35">
      <c r="B3" s="81"/>
      <c r="C3" s="933" t="s">
        <v>269</v>
      </c>
      <c r="D3" s="934"/>
      <c r="E3" s="934"/>
      <c r="F3" s="934"/>
      <c r="G3" s="935"/>
      <c r="H3" s="133"/>
      <c r="I3" s="133"/>
      <c r="J3" s="133"/>
      <c r="K3" s="133"/>
      <c r="L3" s="133"/>
      <c r="M3" s="133"/>
      <c r="N3" s="133"/>
      <c r="O3" s="133"/>
      <c r="P3" s="133"/>
      <c r="Q3" s="133"/>
      <c r="R3" s="133"/>
      <c r="S3" s="79"/>
    </row>
    <row r="4" spans="2:19" ht="26" x14ac:dyDescent="0.35">
      <c r="B4" s="81"/>
      <c r="C4" s="584"/>
      <c r="D4" s="584"/>
      <c r="E4" s="584"/>
      <c r="F4" s="584"/>
      <c r="G4" s="584"/>
      <c r="H4" s="133"/>
      <c r="I4" s="133"/>
      <c r="J4" s="133"/>
      <c r="K4" s="133"/>
      <c r="L4" s="133"/>
      <c r="M4" s="133"/>
      <c r="N4" s="133"/>
      <c r="O4" s="133"/>
      <c r="P4" s="133"/>
      <c r="Q4" s="133"/>
      <c r="R4" s="133"/>
      <c r="S4" s="79"/>
    </row>
    <row r="5" spans="2:19" ht="15" thickBot="1" x14ac:dyDescent="0.4">
      <c r="B5" s="76"/>
      <c r="C5" s="133"/>
      <c r="D5" s="133"/>
      <c r="E5" s="133"/>
      <c r="F5" s="133"/>
      <c r="G5" s="133"/>
      <c r="H5" s="133"/>
      <c r="I5" s="133"/>
      <c r="J5" s="133"/>
      <c r="K5" s="133"/>
      <c r="L5" s="133"/>
      <c r="M5" s="133"/>
      <c r="N5" s="133"/>
      <c r="O5" s="133"/>
      <c r="P5" s="133"/>
      <c r="Q5" s="133"/>
      <c r="R5" s="133"/>
      <c r="S5" s="79"/>
    </row>
    <row r="6" spans="2:19" ht="34.5" customHeight="1" thickBot="1" x14ac:dyDescent="0.4">
      <c r="B6" s="936" t="s">
        <v>1095</v>
      </c>
      <c r="C6" s="937"/>
      <c r="D6" s="937"/>
      <c r="E6" s="937"/>
      <c r="F6" s="937"/>
      <c r="G6" s="937"/>
      <c r="H6" s="198"/>
      <c r="I6" s="198"/>
      <c r="J6" s="198"/>
      <c r="K6" s="198"/>
      <c r="L6" s="198"/>
      <c r="M6" s="198"/>
      <c r="N6" s="198"/>
      <c r="O6" s="198"/>
      <c r="P6" s="198"/>
      <c r="Q6" s="198"/>
      <c r="R6" s="198"/>
      <c r="S6" s="199"/>
    </row>
    <row r="7" spans="2:19" ht="15.75" customHeight="1" x14ac:dyDescent="0.35">
      <c r="B7" s="936" t="s">
        <v>648</v>
      </c>
      <c r="C7" s="938"/>
      <c r="D7" s="938"/>
      <c r="E7" s="938"/>
      <c r="F7" s="938"/>
      <c r="G7" s="938"/>
      <c r="H7" s="198"/>
      <c r="I7" s="198"/>
      <c r="J7" s="198"/>
      <c r="K7" s="198"/>
      <c r="L7" s="198"/>
      <c r="M7" s="198"/>
      <c r="N7" s="198"/>
      <c r="O7" s="198"/>
      <c r="P7" s="198"/>
      <c r="Q7" s="198"/>
      <c r="R7" s="198"/>
      <c r="S7" s="199"/>
    </row>
    <row r="8" spans="2:19" ht="37" customHeight="1" thickBot="1" x14ac:dyDescent="0.4">
      <c r="B8" s="939" t="s">
        <v>1096</v>
      </c>
      <c r="C8" s="940"/>
      <c r="D8" s="940"/>
      <c r="E8" s="940"/>
      <c r="F8" s="940"/>
      <c r="G8" s="940"/>
      <c r="H8" s="200"/>
      <c r="I8" s="200"/>
      <c r="J8" s="200"/>
      <c r="K8" s="200"/>
      <c r="L8" s="200"/>
      <c r="M8" s="200"/>
      <c r="N8" s="200"/>
      <c r="O8" s="200"/>
      <c r="P8" s="200"/>
      <c r="Q8" s="200"/>
      <c r="R8" s="200"/>
      <c r="S8" s="201"/>
    </row>
    <row r="9" spans="2:19" x14ac:dyDescent="0.35">
      <c r="D9" t="s">
        <v>1097</v>
      </c>
    </row>
    <row r="10" spans="2:19" ht="21" x14ac:dyDescent="0.5">
      <c r="B10" s="941" t="s">
        <v>295</v>
      </c>
      <c r="C10" s="941"/>
    </row>
    <row r="11" spans="2:19" ht="15" thickBot="1" x14ac:dyDescent="0.4"/>
    <row r="12" spans="2:19" ht="15" customHeight="1" thickBot="1" x14ac:dyDescent="0.4">
      <c r="B12" s="585" t="s">
        <v>296</v>
      </c>
      <c r="C12" s="137" t="s">
        <v>889</v>
      </c>
    </row>
    <row r="13" spans="2:19" ht="29.5" thickBot="1" x14ac:dyDescent="0.4">
      <c r="B13" s="585" t="s">
        <v>262</v>
      </c>
      <c r="C13" s="490" t="s">
        <v>1069</v>
      </c>
    </row>
    <row r="14" spans="2:19" ht="15.75" customHeight="1" thickBot="1" x14ac:dyDescent="0.4">
      <c r="B14" s="585" t="s">
        <v>649</v>
      </c>
      <c r="C14" s="137" t="s">
        <v>589</v>
      </c>
    </row>
    <row r="15" spans="2:19" ht="15.75" customHeight="1" thickBot="1" x14ac:dyDescent="0.4">
      <c r="B15" s="585" t="s">
        <v>297</v>
      </c>
      <c r="C15" s="137" t="s">
        <v>596</v>
      </c>
    </row>
    <row r="16" spans="2:19" ht="15" thickBot="1" x14ac:dyDescent="0.4">
      <c r="B16" s="585" t="s">
        <v>298</v>
      </c>
      <c r="C16" s="137" t="s">
        <v>591</v>
      </c>
    </row>
    <row r="17" spans="2:19" ht="15" thickBot="1" x14ac:dyDescent="0.4">
      <c r="B17" s="585" t="s">
        <v>299</v>
      </c>
      <c r="C17" s="137" t="s">
        <v>460</v>
      </c>
    </row>
    <row r="18" spans="2:19" ht="15" thickBot="1" x14ac:dyDescent="0.4"/>
    <row r="19" spans="2:19" ht="15" thickBot="1" x14ac:dyDescent="0.4">
      <c r="D19" s="923" t="s">
        <v>300</v>
      </c>
      <c r="E19" s="924"/>
      <c r="F19" s="924"/>
      <c r="G19" s="925"/>
      <c r="H19" s="923" t="s">
        <v>301</v>
      </c>
      <c r="I19" s="924"/>
      <c r="J19" s="924"/>
      <c r="K19" s="925"/>
      <c r="L19" s="923" t="s">
        <v>302</v>
      </c>
      <c r="M19" s="924"/>
      <c r="N19" s="924"/>
      <c r="O19" s="925"/>
      <c r="P19" s="923" t="s">
        <v>303</v>
      </c>
      <c r="Q19" s="924"/>
      <c r="R19" s="924"/>
      <c r="S19" s="925"/>
    </row>
    <row r="20" spans="2:19" ht="45" customHeight="1" thickBot="1" x14ac:dyDescent="0.4">
      <c r="B20" s="136"/>
      <c r="C20" s="136"/>
      <c r="D20" s="1039" t="s">
        <v>300</v>
      </c>
      <c r="E20" s="1040"/>
      <c r="F20" s="1040"/>
      <c r="G20" s="1041"/>
      <c r="H20" s="1039" t="s">
        <v>301</v>
      </c>
      <c r="I20" s="1040"/>
      <c r="J20" s="1040"/>
      <c r="K20" s="1041"/>
      <c r="L20" s="1039" t="s">
        <v>302</v>
      </c>
      <c r="M20" s="1040"/>
      <c r="N20" s="1040"/>
      <c r="O20" s="1041"/>
      <c r="P20" s="1039" t="s">
        <v>303</v>
      </c>
      <c r="Q20" s="1040"/>
      <c r="R20" s="1040"/>
      <c r="S20" s="1041"/>
    </row>
    <row r="21" spans="2:19" ht="40.5" customHeight="1" thickBot="1" x14ac:dyDescent="0.4">
      <c r="B21" s="926" t="s">
        <v>304</v>
      </c>
      <c r="C21" s="929" t="s">
        <v>305</v>
      </c>
      <c r="D21" s="138"/>
      <c r="E21" s="139" t="s">
        <v>306</v>
      </c>
      <c r="F21" s="140" t="s">
        <v>307</v>
      </c>
      <c r="G21" s="141" t="s">
        <v>308</v>
      </c>
      <c r="H21" s="138"/>
      <c r="I21" s="139" t="s">
        <v>306</v>
      </c>
      <c r="J21" s="140" t="s">
        <v>307</v>
      </c>
      <c r="K21" s="141" t="s">
        <v>308</v>
      </c>
      <c r="L21" s="138"/>
      <c r="M21" s="139" t="s">
        <v>306</v>
      </c>
      <c r="N21" s="140" t="s">
        <v>307</v>
      </c>
      <c r="O21" s="141" t="s">
        <v>308</v>
      </c>
      <c r="P21" s="138"/>
      <c r="Q21" s="139" t="s">
        <v>306</v>
      </c>
      <c r="R21" s="140" t="s">
        <v>307</v>
      </c>
      <c r="S21" s="141" t="s">
        <v>308</v>
      </c>
    </row>
    <row r="22" spans="2:19" ht="40.5" customHeight="1" x14ac:dyDescent="0.35">
      <c r="B22" s="927"/>
      <c r="C22" s="930"/>
      <c r="D22" s="142" t="s">
        <v>309</v>
      </c>
      <c r="E22" s="143"/>
      <c r="F22" s="144"/>
      <c r="G22" s="145"/>
      <c r="H22" s="146" t="s">
        <v>309</v>
      </c>
      <c r="I22" s="147">
        <v>4700</v>
      </c>
      <c r="J22" s="148">
        <v>200</v>
      </c>
      <c r="K22" s="149">
        <v>4500</v>
      </c>
      <c r="L22" s="142" t="s">
        <v>309</v>
      </c>
      <c r="M22" s="147"/>
      <c r="N22" s="148"/>
      <c r="O22" s="149"/>
      <c r="P22" s="142" t="s">
        <v>309</v>
      </c>
      <c r="Q22" s="147"/>
      <c r="R22" s="148"/>
      <c r="S22" s="149"/>
    </row>
    <row r="23" spans="2:19" ht="40.5" customHeight="1" x14ac:dyDescent="0.35">
      <c r="B23" s="927"/>
      <c r="C23" s="930"/>
      <c r="D23" s="150" t="s">
        <v>310</v>
      </c>
      <c r="E23" s="151">
        <v>0</v>
      </c>
      <c r="F23" s="151">
        <v>0</v>
      </c>
      <c r="G23" s="152">
        <v>0</v>
      </c>
      <c r="H23" s="153" t="s">
        <v>310</v>
      </c>
      <c r="I23" s="154">
        <v>0</v>
      </c>
      <c r="J23" s="154">
        <v>0.4</v>
      </c>
      <c r="K23" s="155">
        <v>0</v>
      </c>
      <c r="L23" s="150" t="s">
        <v>310</v>
      </c>
      <c r="M23" s="154"/>
      <c r="N23" s="154"/>
      <c r="O23" s="155"/>
      <c r="P23" s="150" t="s">
        <v>310</v>
      </c>
      <c r="Q23" s="154"/>
      <c r="R23" s="154"/>
      <c r="S23" s="155"/>
    </row>
    <row r="24" spans="2:19" ht="40.5" customHeight="1" x14ac:dyDescent="0.35">
      <c r="B24" s="928"/>
      <c r="C24" s="931"/>
      <c r="D24" s="150" t="s">
        <v>311</v>
      </c>
      <c r="E24" s="151"/>
      <c r="F24" s="151"/>
      <c r="G24" s="152"/>
      <c r="H24" s="153" t="s">
        <v>311</v>
      </c>
      <c r="I24" s="154">
        <v>0</v>
      </c>
      <c r="J24" s="154">
        <v>0</v>
      </c>
      <c r="K24" s="155">
        <v>0</v>
      </c>
      <c r="L24" s="150" t="s">
        <v>311</v>
      </c>
      <c r="M24" s="154"/>
      <c r="N24" s="154"/>
      <c r="O24" s="155"/>
      <c r="P24" s="150" t="s">
        <v>311</v>
      </c>
      <c r="Q24" s="154"/>
      <c r="R24" s="154"/>
      <c r="S24" s="155"/>
    </row>
    <row r="25" spans="2:19" ht="15" thickBot="1" x14ac:dyDescent="0.4">
      <c r="B25" s="487"/>
      <c r="C25" s="487"/>
      <c r="Q25" s="156"/>
      <c r="R25" s="156"/>
      <c r="S25" s="156"/>
    </row>
    <row r="26" spans="2:19" ht="30" customHeight="1" thickBot="1" x14ac:dyDescent="0.4">
      <c r="B26" s="487"/>
      <c r="C26" s="487"/>
      <c r="D26" s="923" t="s">
        <v>300</v>
      </c>
      <c r="E26" s="924"/>
      <c r="F26" s="924"/>
      <c r="G26" s="925"/>
      <c r="H26" s="923" t="s">
        <v>301</v>
      </c>
      <c r="I26" s="924"/>
      <c r="J26" s="924"/>
      <c r="K26" s="925"/>
      <c r="L26" s="923" t="s">
        <v>302</v>
      </c>
      <c r="M26" s="924"/>
      <c r="N26" s="924"/>
      <c r="O26" s="925"/>
      <c r="P26" s="923" t="s">
        <v>303</v>
      </c>
      <c r="Q26" s="924"/>
      <c r="R26" s="924"/>
      <c r="S26" s="925"/>
    </row>
    <row r="27" spans="2:19" ht="47.25" customHeight="1" x14ac:dyDescent="0.35">
      <c r="B27" s="942" t="s">
        <v>312</v>
      </c>
      <c r="C27" s="942" t="s">
        <v>313</v>
      </c>
      <c r="D27" s="945" t="s">
        <v>314</v>
      </c>
      <c r="E27" s="946"/>
      <c r="F27" s="588" t="s">
        <v>315</v>
      </c>
      <c r="G27" s="589" t="s">
        <v>316</v>
      </c>
      <c r="H27" s="945" t="s">
        <v>314</v>
      </c>
      <c r="I27" s="946"/>
      <c r="J27" s="588" t="s">
        <v>315</v>
      </c>
      <c r="K27" s="589" t="s">
        <v>316</v>
      </c>
      <c r="L27" s="945" t="s">
        <v>314</v>
      </c>
      <c r="M27" s="946"/>
      <c r="N27" s="588" t="s">
        <v>315</v>
      </c>
      <c r="O27" s="589" t="s">
        <v>316</v>
      </c>
      <c r="P27" s="945" t="s">
        <v>314</v>
      </c>
      <c r="Q27" s="946"/>
      <c r="R27" s="588" t="s">
        <v>315</v>
      </c>
      <c r="S27" s="589" t="s">
        <v>316</v>
      </c>
    </row>
    <row r="28" spans="2:19" ht="51" customHeight="1" x14ac:dyDescent="0.35">
      <c r="B28" s="943"/>
      <c r="C28" s="943"/>
      <c r="D28" s="590" t="s">
        <v>309</v>
      </c>
      <c r="E28" s="157"/>
      <c r="F28" s="961" t="s">
        <v>427</v>
      </c>
      <c r="G28" s="963" t="s">
        <v>504</v>
      </c>
      <c r="H28" s="590" t="s">
        <v>309</v>
      </c>
      <c r="I28" s="158"/>
      <c r="J28" s="947"/>
      <c r="K28" s="949"/>
      <c r="L28" s="590" t="s">
        <v>309</v>
      </c>
      <c r="M28" s="158"/>
      <c r="N28" s="947"/>
      <c r="O28" s="949"/>
      <c r="P28" s="590" t="s">
        <v>309</v>
      </c>
      <c r="Q28" s="158"/>
      <c r="R28" s="947"/>
      <c r="S28" s="949"/>
    </row>
    <row r="29" spans="2:19" ht="51" customHeight="1" x14ac:dyDescent="0.35">
      <c r="B29" s="944"/>
      <c r="C29" s="944"/>
      <c r="D29" s="591" t="s">
        <v>317</v>
      </c>
      <c r="E29" s="159"/>
      <c r="F29" s="962"/>
      <c r="G29" s="964"/>
      <c r="H29" s="591" t="s">
        <v>317</v>
      </c>
      <c r="I29" s="160"/>
      <c r="J29" s="948"/>
      <c r="K29" s="950"/>
      <c r="L29" s="591" t="s">
        <v>317</v>
      </c>
      <c r="M29" s="160"/>
      <c r="N29" s="948"/>
      <c r="O29" s="950"/>
      <c r="P29" s="591" t="s">
        <v>317</v>
      </c>
      <c r="Q29" s="160"/>
      <c r="R29" s="948"/>
      <c r="S29" s="950"/>
    </row>
    <row r="30" spans="2:19" ht="33.75" customHeight="1" x14ac:dyDescent="0.35">
      <c r="B30" s="951" t="s">
        <v>318</v>
      </c>
      <c r="C30" s="954" t="s">
        <v>319</v>
      </c>
      <c r="D30" s="592" t="s">
        <v>320</v>
      </c>
      <c r="E30" s="593" t="s">
        <v>299</v>
      </c>
      <c r="F30" s="593" t="s">
        <v>321</v>
      </c>
      <c r="G30" s="594" t="s">
        <v>322</v>
      </c>
      <c r="H30" s="592" t="s">
        <v>320</v>
      </c>
      <c r="I30" s="593" t="s">
        <v>299</v>
      </c>
      <c r="J30" s="593" t="s">
        <v>321</v>
      </c>
      <c r="K30" s="594" t="s">
        <v>322</v>
      </c>
      <c r="L30" s="592" t="s">
        <v>320</v>
      </c>
      <c r="M30" s="593" t="s">
        <v>299</v>
      </c>
      <c r="N30" s="593" t="s">
        <v>321</v>
      </c>
      <c r="O30" s="594" t="s">
        <v>322</v>
      </c>
      <c r="P30" s="592" t="s">
        <v>320</v>
      </c>
      <c r="Q30" s="593" t="s">
        <v>299</v>
      </c>
      <c r="R30" s="593" t="s">
        <v>321</v>
      </c>
      <c r="S30" s="594" t="s">
        <v>322</v>
      </c>
    </row>
    <row r="31" spans="2:19" ht="30" customHeight="1" x14ac:dyDescent="0.35">
      <c r="B31" s="952"/>
      <c r="C31" s="955"/>
      <c r="D31" s="161"/>
      <c r="E31" s="162"/>
      <c r="F31" s="162"/>
      <c r="G31" s="163"/>
      <c r="H31" s="164"/>
      <c r="I31" s="165"/>
      <c r="J31" s="164"/>
      <c r="K31" s="166"/>
      <c r="L31" s="164"/>
      <c r="M31" s="165"/>
      <c r="N31" s="164"/>
      <c r="O31" s="166"/>
      <c r="P31" s="164"/>
      <c r="Q31" s="165"/>
      <c r="R31" s="164"/>
      <c r="S31" s="166"/>
    </row>
    <row r="32" spans="2:19" ht="36.75" hidden="1" customHeight="1" outlineLevel="1" x14ac:dyDescent="0.35">
      <c r="B32" s="952"/>
      <c r="C32" s="955"/>
      <c r="D32" s="592" t="s">
        <v>320</v>
      </c>
      <c r="E32" s="593" t="s">
        <v>299</v>
      </c>
      <c r="F32" s="593" t="s">
        <v>321</v>
      </c>
      <c r="G32" s="594" t="s">
        <v>322</v>
      </c>
      <c r="H32" s="592" t="s">
        <v>320</v>
      </c>
      <c r="I32" s="593" t="s">
        <v>299</v>
      </c>
      <c r="J32" s="593" t="s">
        <v>321</v>
      </c>
      <c r="K32" s="594" t="s">
        <v>322</v>
      </c>
      <c r="L32" s="592" t="s">
        <v>320</v>
      </c>
      <c r="M32" s="593" t="s">
        <v>299</v>
      </c>
      <c r="N32" s="593" t="s">
        <v>321</v>
      </c>
      <c r="O32" s="594" t="s">
        <v>322</v>
      </c>
      <c r="P32" s="592" t="s">
        <v>320</v>
      </c>
      <c r="Q32" s="593" t="s">
        <v>299</v>
      </c>
      <c r="R32" s="593" t="s">
        <v>321</v>
      </c>
      <c r="S32" s="594" t="s">
        <v>322</v>
      </c>
    </row>
    <row r="33" spans="2:19" ht="30" hidden="1" customHeight="1" outlineLevel="1" x14ac:dyDescent="0.35">
      <c r="B33" s="952"/>
      <c r="C33" s="955"/>
      <c r="D33" s="161"/>
      <c r="E33" s="162"/>
      <c r="F33" s="162"/>
      <c r="G33" s="163"/>
      <c r="H33" s="164"/>
      <c r="I33" s="165"/>
      <c r="J33" s="164"/>
      <c r="K33" s="166"/>
      <c r="L33" s="164"/>
      <c r="M33" s="165"/>
      <c r="N33" s="164"/>
      <c r="O33" s="166"/>
      <c r="P33" s="164"/>
      <c r="Q33" s="165"/>
      <c r="R33" s="164"/>
      <c r="S33" s="166"/>
    </row>
    <row r="34" spans="2:19" ht="36" hidden="1" customHeight="1" outlineLevel="1" x14ac:dyDescent="0.35">
      <c r="B34" s="952"/>
      <c r="C34" s="955"/>
      <c r="D34" s="592" t="s">
        <v>320</v>
      </c>
      <c r="E34" s="593" t="s">
        <v>299</v>
      </c>
      <c r="F34" s="593" t="s">
        <v>321</v>
      </c>
      <c r="G34" s="594" t="s">
        <v>322</v>
      </c>
      <c r="H34" s="592" t="s">
        <v>320</v>
      </c>
      <c r="I34" s="593" t="s">
        <v>299</v>
      </c>
      <c r="J34" s="593" t="s">
        <v>321</v>
      </c>
      <c r="K34" s="594" t="s">
        <v>322</v>
      </c>
      <c r="L34" s="592" t="s">
        <v>320</v>
      </c>
      <c r="M34" s="593" t="s">
        <v>299</v>
      </c>
      <c r="N34" s="593" t="s">
        <v>321</v>
      </c>
      <c r="O34" s="594" t="s">
        <v>322</v>
      </c>
      <c r="P34" s="592" t="s">
        <v>320</v>
      </c>
      <c r="Q34" s="593" t="s">
        <v>299</v>
      </c>
      <c r="R34" s="593" t="s">
        <v>321</v>
      </c>
      <c r="S34" s="594" t="s">
        <v>322</v>
      </c>
    </row>
    <row r="35" spans="2:19" ht="30" hidden="1" customHeight="1" outlineLevel="1" x14ac:dyDescent="0.35">
      <c r="B35" s="952"/>
      <c r="C35" s="955"/>
      <c r="D35" s="161"/>
      <c r="E35" s="162"/>
      <c r="F35" s="162"/>
      <c r="G35" s="163"/>
      <c r="H35" s="164"/>
      <c r="I35" s="165"/>
      <c r="J35" s="164"/>
      <c r="K35" s="166"/>
      <c r="L35" s="164"/>
      <c r="M35" s="165"/>
      <c r="N35" s="164"/>
      <c r="O35" s="166"/>
      <c r="P35" s="164"/>
      <c r="Q35" s="165"/>
      <c r="R35" s="164"/>
      <c r="S35" s="166"/>
    </row>
    <row r="36" spans="2:19" ht="39" hidden="1" customHeight="1" outlineLevel="1" x14ac:dyDescent="0.35">
      <c r="B36" s="952"/>
      <c r="C36" s="955"/>
      <c r="D36" s="592" t="s">
        <v>320</v>
      </c>
      <c r="E36" s="593" t="s">
        <v>299</v>
      </c>
      <c r="F36" s="593" t="s">
        <v>321</v>
      </c>
      <c r="G36" s="594" t="s">
        <v>322</v>
      </c>
      <c r="H36" s="592" t="s">
        <v>320</v>
      </c>
      <c r="I36" s="593" t="s">
        <v>299</v>
      </c>
      <c r="J36" s="593" t="s">
        <v>321</v>
      </c>
      <c r="K36" s="594" t="s">
        <v>322</v>
      </c>
      <c r="L36" s="592" t="s">
        <v>320</v>
      </c>
      <c r="M36" s="593" t="s">
        <v>299</v>
      </c>
      <c r="N36" s="593" t="s">
        <v>321</v>
      </c>
      <c r="O36" s="594" t="s">
        <v>322</v>
      </c>
      <c r="P36" s="592" t="s">
        <v>320</v>
      </c>
      <c r="Q36" s="593" t="s">
        <v>299</v>
      </c>
      <c r="R36" s="593" t="s">
        <v>321</v>
      </c>
      <c r="S36" s="594" t="s">
        <v>322</v>
      </c>
    </row>
    <row r="37" spans="2:19" ht="30" hidden="1" customHeight="1" outlineLevel="1" x14ac:dyDescent="0.35">
      <c r="B37" s="952"/>
      <c r="C37" s="955"/>
      <c r="D37" s="161"/>
      <c r="E37" s="162"/>
      <c r="F37" s="162"/>
      <c r="G37" s="163"/>
      <c r="H37" s="164"/>
      <c r="I37" s="165"/>
      <c r="J37" s="164"/>
      <c r="K37" s="166"/>
      <c r="L37" s="164"/>
      <c r="M37" s="165"/>
      <c r="N37" s="164"/>
      <c r="O37" s="166"/>
      <c r="P37" s="164"/>
      <c r="Q37" s="165"/>
      <c r="R37" s="164"/>
      <c r="S37" s="166"/>
    </row>
    <row r="38" spans="2:19" ht="36.75" hidden="1" customHeight="1" outlineLevel="1" x14ac:dyDescent="0.35">
      <c r="B38" s="952"/>
      <c r="C38" s="955"/>
      <c r="D38" s="592" t="s">
        <v>320</v>
      </c>
      <c r="E38" s="593" t="s">
        <v>299</v>
      </c>
      <c r="F38" s="593" t="s">
        <v>321</v>
      </c>
      <c r="G38" s="594" t="s">
        <v>322</v>
      </c>
      <c r="H38" s="592" t="s">
        <v>320</v>
      </c>
      <c r="I38" s="593" t="s">
        <v>299</v>
      </c>
      <c r="J38" s="593" t="s">
        <v>321</v>
      </c>
      <c r="K38" s="594" t="s">
        <v>322</v>
      </c>
      <c r="L38" s="592" t="s">
        <v>320</v>
      </c>
      <c r="M38" s="593" t="s">
        <v>299</v>
      </c>
      <c r="N38" s="593" t="s">
        <v>321</v>
      </c>
      <c r="O38" s="594" t="s">
        <v>322</v>
      </c>
      <c r="P38" s="592" t="s">
        <v>320</v>
      </c>
      <c r="Q38" s="593" t="s">
        <v>299</v>
      </c>
      <c r="R38" s="593" t="s">
        <v>321</v>
      </c>
      <c r="S38" s="594" t="s">
        <v>322</v>
      </c>
    </row>
    <row r="39" spans="2:19" ht="30" hidden="1" customHeight="1" outlineLevel="1" x14ac:dyDescent="0.35">
      <c r="B39" s="953"/>
      <c r="C39" s="956"/>
      <c r="D39" s="161"/>
      <c r="E39" s="162"/>
      <c r="F39" s="162"/>
      <c r="G39" s="163"/>
      <c r="H39" s="164"/>
      <c r="I39" s="165"/>
      <c r="J39" s="164"/>
      <c r="K39" s="166"/>
      <c r="L39" s="164"/>
      <c r="M39" s="165"/>
      <c r="N39" s="164"/>
      <c r="O39" s="166"/>
      <c r="P39" s="164"/>
      <c r="Q39" s="165"/>
      <c r="R39" s="164"/>
      <c r="S39" s="166"/>
    </row>
    <row r="40" spans="2:19" ht="30" customHeight="1" collapsed="1" x14ac:dyDescent="0.35">
      <c r="B40" s="951" t="s">
        <v>323</v>
      </c>
      <c r="C40" s="951" t="s">
        <v>324</v>
      </c>
      <c r="D40" s="593" t="s">
        <v>325</v>
      </c>
      <c r="E40" s="593" t="s">
        <v>326</v>
      </c>
      <c r="F40" s="586" t="s">
        <v>327</v>
      </c>
      <c r="G40" s="167" t="s">
        <v>427</v>
      </c>
      <c r="H40" s="593" t="s">
        <v>325</v>
      </c>
      <c r="I40" s="593" t="s">
        <v>326</v>
      </c>
      <c r="J40" s="586" t="s">
        <v>327</v>
      </c>
      <c r="K40" s="168"/>
      <c r="L40" s="593" t="s">
        <v>325</v>
      </c>
      <c r="M40" s="593" t="s">
        <v>326</v>
      </c>
      <c r="N40" s="586" t="s">
        <v>327</v>
      </c>
      <c r="O40" s="168"/>
      <c r="P40" s="593" t="s">
        <v>325</v>
      </c>
      <c r="Q40" s="593" t="s">
        <v>326</v>
      </c>
      <c r="R40" s="586" t="s">
        <v>327</v>
      </c>
      <c r="S40" s="168"/>
    </row>
    <row r="41" spans="2:19" ht="30" customHeight="1" x14ac:dyDescent="0.35">
      <c r="B41" s="952"/>
      <c r="C41" s="952"/>
      <c r="D41" s="957"/>
      <c r="E41" s="957"/>
      <c r="F41" s="586" t="s">
        <v>328</v>
      </c>
      <c r="G41" s="169" t="s">
        <v>475</v>
      </c>
      <c r="H41" s="959"/>
      <c r="I41" s="959"/>
      <c r="J41" s="586" t="s">
        <v>328</v>
      </c>
      <c r="K41" s="170"/>
      <c r="L41" s="959"/>
      <c r="M41" s="959"/>
      <c r="N41" s="586" t="s">
        <v>328</v>
      </c>
      <c r="O41" s="170"/>
      <c r="P41" s="959"/>
      <c r="Q41" s="959"/>
      <c r="R41" s="586" t="s">
        <v>328</v>
      </c>
      <c r="S41" s="170"/>
    </row>
    <row r="42" spans="2:19" ht="30" customHeight="1" x14ac:dyDescent="0.35">
      <c r="B42" s="952"/>
      <c r="C42" s="952"/>
      <c r="D42" s="958"/>
      <c r="E42" s="958"/>
      <c r="F42" s="586" t="s">
        <v>329</v>
      </c>
      <c r="G42" s="163"/>
      <c r="H42" s="960"/>
      <c r="I42" s="960"/>
      <c r="J42" s="586" t="s">
        <v>329</v>
      </c>
      <c r="K42" s="166"/>
      <c r="L42" s="960"/>
      <c r="M42" s="960"/>
      <c r="N42" s="586" t="s">
        <v>329</v>
      </c>
      <c r="O42" s="166"/>
      <c r="P42" s="960"/>
      <c r="Q42" s="960"/>
      <c r="R42" s="586" t="s">
        <v>329</v>
      </c>
      <c r="S42" s="166"/>
    </row>
    <row r="43" spans="2:19" ht="30" customHeight="1" outlineLevel="1" x14ac:dyDescent="0.35">
      <c r="B43" s="952"/>
      <c r="C43" s="952"/>
      <c r="D43" s="593" t="s">
        <v>325</v>
      </c>
      <c r="E43" s="593" t="s">
        <v>326</v>
      </c>
      <c r="F43" s="586" t="s">
        <v>327</v>
      </c>
      <c r="G43" s="167"/>
      <c r="H43" s="593" t="s">
        <v>325</v>
      </c>
      <c r="I43" s="593" t="s">
        <v>326</v>
      </c>
      <c r="J43" s="586" t="s">
        <v>327</v>
      </c>
      <c r="K43" s="168"/>
      <c r="L43" s="593" t="s">
        <v>325</v>
      </c>
      <c r="M43" s="593" t="s">
        <v>326</v>
      </c>
      <c r="N43" s="586" t="s">
        <v>327</v>
      </c>
      <c r="O43" s="168"/>
      <c r="P43" s="593" t="s">
        <v>325</v>
      </c>
      <c r="Q43" s="593" t="s">
        <v>326</v>
      </c>
      <c r="R43" s="586" t="s">
        <v>327</v>
      </c>
      <c r="S43" s="168"/>
    </row>
    <row r="44" spans="2:19" ht="30" customHeight="1" outlineLevel="1" x14ac:dyDescent="0.35">
      <c r="B44" s="952"/>
      <c r="C44" s="952"/>
      <c r="D44" s="957"/>
      <c r="E44" s="957"/>
      <c r="F44" s="586" t="s">
        <v>328</v>
      </c>
      <c r="G44" s="169"/>
      <c r="H44" s="959"/>
      <c r="I44" s="959"/>
      <c r="J44" s="586" t="s">
        <v>328</v>
      </c>
      <c r="K44" s="170"/>
      <c r="L44" s="959"/>
      <c r="M44" s="959"/>
      <c r="N44" s="586" t="s">
        <v>328</v>
      </c>
      <c r="O44" s="170"/>
      <c r="P44" s="959"/>
      <c r="Q44" s="959"/>
      <c r="R44" s="586" t="s">
        <v>328</v>
      </c>
      <c r="S44" s="170"/>
    </row>
    <row r="45" spans="2:19" ht="30" customHeight="1" outlineLevel="1" x14ac:dyDescent="0.35">
      <c r="B45" s="952"/>
      <c r="C45" s="952"/>
      <c r="D45" s="958"/>
      <c r="E45" s="958"/>
      <c r="F45" s="586" t="s">
        <v>329</v>
      </c>
      <c r="G45" s="163"/>
      <c r="H45" s="960"/>
      <c r="I45" s="960"/>
      <c r="J45" s="586" t="s">
        <v>329</v>
      </c>
      <c r="K45" s="166"/>
      <c r="L45" s="960"/>
      <c r="M45" s="960"/>
      <c r="N45" s="586" t="s">
        <v>329</v>
      </c>
      <c r="O45" s="166"/>
      <c r="P45" s="960"/>
      <c r="Q45" s="960"/>
      <c r="R45" s="586" t="s">
        <v>329</v>
      </c>
      <c r="S45" s="166"/>
    </row>
    <row r="46" spans="2:19" ht="30" customHeight="1" outlineLevel="1" x14ac:dyDescent="0.35">
      <c r="B46" s="952"/>
      <c r="C46" s="952"/>
      <c r="D46" s="593" t="s">
        <v>325</v>
      </c>
      <c r="E46" s="593" t="s">
        <v>326</v>
      </c>
      <c r="F46" s="586" t="s">
        <v>327</v>
      </c>
      <c r="G46" s="167"/>
      <c r="H46" s="593" t="s">
        <v>325</v>
      </c>
      <c r="I46" s="593" t="s">
        <v>326</v>
      </c>
      <c r="J46" s="586" t="s">
        <v>327</v>
      </c>
      <c r="K46" s="168"/>
      <c r="L46" s="593" t="s">
        <v>325</v>
      </c>
      <c r="M46" s="593" t="s">
        <v>326</v>
      </c>
      <c r="N46" s="586" t="s">
        <v>327</v>
      </c>
      <c r="O46" s="168"/>
      <c r="P46" s="593" t="s">
        <v>325</v>
      </c>
      <c r="Q46" s="593" t="s">
        <v>326</v>
      </c>
      <c r="R46" s="586" t="s">
        <v>327</v>
      </c>
      <c r="S46" s="168"/>
    </row>
    <row r="47" spans="2:19" ht="30" customHeight="1" outlineLevel="1" x14ac:dyDescent="0.35">
      <c r="B47" s="952"/>
      <c r="C47" s="952"/>
      <c r="D47" s="957"/>
      <c r="E47" s="957"/>
      <c r="F47" s="586" t="s">
        <v>328</v>
      </c>
      <c r="G47" s="169"/>
      <c r="H47" s="959"/>
      <c r="I47" s="959"/>
      <c r="J47" s="586" t="s">
        <v>328</v>
      </c>
      <c r="K47" s="170"/>
      <c r="L47" s="959"/>
      <c r="M47" s="959"/>
      <c r="N47" s="586" t="s">
        <v>328</v>
      </c>
      <c r="O47" s="170"/>
      <c r="P47" s="959"/>
      <c r="Q47" s="959"/>
      <c r="R47" s="586" t="s">
        <v>328</v>
      </c>
      <c r="S47" s="170"/>
    </row>
    <row r="48" spans="2:19" ht="30" customHeight="1" outlineLevel="1" x14ac:dyDescent="0.35">
      <c r="B48" s="952"/>
      <c r="C48" s="952"/>
      <c r="D48" s="958"/>
      <c r="E48" s="958"/>
      <c r="F48" s="586" t="s">
        <v>329</v>
      </c>
      <c r="G48" s="163"/>
      <c r="H48" s="960"/>
      <c r="I48" s="960"/>
      <c r="J48" s="586" t="s">
        <v>329</v>
      </c>
      <c r="K48" s="166"/>
      <c r="L48" s="960"/>
      <c r="M48" s="960"/>
      <c r="N48" s="586" t="s">
        <v>329</v>
      </c>
      <c r="O48" s="166"/>
      <c r="P48" s="960"/>
      <c r="Q48" s="960"/>
      <c r="R48" s="586" t="s">
        <v>329</v>
      </c>
      <c r="S48" s="166"/>
    </row>
    <row r="49" spans="1:19" ht="30" customHeight="1" outlineLevel="1" x14ac:dyDescent="0.35">
      <c r="B49" s="952"/>
      <c r="C49" s="952"/>
      <c r="D49" s="593" t="s">
        <v>325</v>
      </c>
      <c r="E49" s="593" t="s">
        <v>326</v>
      </c>
      <c r="F49" s="586" t="s">
        <v>327</v>
      </c>
      <c r="G49" s="167"/>
      <c r="H49" s="593" t="s">
        <v>325</v>
      </c>
      <c r="I49" s="593" t="s">
        <v>326</v>
      </c>
      <c r="J49" s="586" t="s">
        <v>327</v>
      </c>
      <c r="K49" s="168"/>
      <c r="L49" s="593" t="s">
        <v>325</v>
      </c>
      <c r="M49" s="593" t="s">
        <v>326</v>
      </c>
      <c r="N49" s="586" t="s">
        <v>327</v>
      </c>
      <c r="O49" s="168"/>
      <c r="P49" s="593" t="s">
        <v>325</v>
      </c>
      <c r="Q49" s="593" t="s">
        <v>326</v>
      </c>
      <c r="R49" s="586" t="s">
        <v>327</v>
      </c>
      <c r="S49" s="168"/>
    </row>
    <row r="50" spans="1:19" ht="30" customHeight="1" outlineLevel="1" x14ac:dyDescent="0.35">
      <c r="B50" s="952"/>
      <c r="C50" s="952"/>
      <c r="D50" s="957"/>
      <c r="E50" s="957"/>
      <c r="F50" s="586" t="s">
        <v>328</v>
      </c>
      <c r="G50" s="169"/>
      <c r="H50" s="959"/>
      <c r="I50" s="959"/>
      <c r="J50" s="586" t="s">
        <v>328</v>
      </c>
      <c r="K50" s="170"/>
      <c r="L50" s="959"/>
      <c r="M50" s="959"/>
      <c r="N50" s="586" t="s">
        <v>328</v>
      </c>
      <c r="O50" s="170"/>
      <c r="P50" s="959"/>
      <c r="Q50" s="959"/>
      <c r="R50" s="586" t="s">
        <v>328</v>
      </c>
      <c r="S50" s="170"/>
    </row>
    <row r="51" spans="1:19" ht="30" customHeight="1" outlineLevel="1" x14ac:dyDescent="0.35">
      <c r="B51" s="953"/>
      <c r="C51" s="953"/>
      <c r="D51" s="958"/>
      <c r="E51" s="958"/>
      <c r="F51" s="586" t="s">
        <v>329</v>
      </c>
      <c r="G51" s="163"/>
      <c r="H51" s="960"/>
      <c r="I51" s="960"/>
      <c r="J51" s="586" t="s">
        <v>329</v>
      </c>
      <c r="K51" s="166"/>
      <c r="L51" s="960"/>
      <c r="M51" s="960"/>
      <c r="N51" s="586" t="s">
        <v>329</v>
      </c>
      <c r="O51" s="166"/>
      <c r="P51" s="960"/>
      <c r="Q51" s="960"/>
      <c r="R51" s="586" t="s">
        <v>329</v>
      </c>
      <c r="S51" s="166"/>
    </row>
    <row r="52" spans="1:19" ht="30" customHeight="1" thickBot="1" x14ac:dyDescent="0.4">
      <c r="C52" s="595"/>
    </row>
    <row r="53" spans="1:19" ht="30" customHeight="1" thickBot="1" x14ac:dyDescent="0.4">
      <c r="D53" s="923" t="s">
        <v>300</v>
      </c>
      <c r="E53" s="924"/>
      <c r="F53" s="924"/>
      <c r="G53" s="925"/>
      <c r="H53" s="923" t="s">
        <v>301</v>
      </c>
      <c r="I53" s="924"/>
      <c r="J53" s="924"/>
      <c r="K53" s="925"/>
      <c r="L53" s="923" t="s">
        <v>302</v>
      </c>
      <c r="M53" s="924"/>
      <c r="N53" s="924"/>
      <c r="O53" s="925"/>
      <c r="P53" s="923" t="s">
        <v>303</v>
      </c>
      <c r="Q53" s="924"/>
      <c r="R53" s="924"/>
      <c r="S53" s="925"/>
    </row>
    <row r="54" spans="1:19" ht="30" customHeight="1" x14ac:dyDescent="0.35">
      <c r="B54" s="942" t="s">
        <v>330</v>
      </c>
      <c r="C54" s="942" t="s">
        <v>331</v>
      </c>
      <c r="D54" s="965" t="s">
        <v>332</v>
      </c>
      <c r="E54" s="966"/>
      <c r="F54" s="596" t="s">
        <v>299</v>
      </c>
      <c r="G54" s="597" t="s">
        <v>333</v>
      </c>
      <c r="H54" s="965" t="s">
        <v>332</v>
      </c>
      <c r="I54" s="966"/>
      <c r="J54" s="596" t="s">
        <v>299</v>
      </c>
      <c r="K54" s="597" t="s">
        <v>333</v>
      </c>
      <c r="L54" s="965" t="s">
        <v>332</v>
      </c>
      <c r="M54" s="966"/>
      <c r="N54" s="596" t="s">
        <v>299</v>
      </c>
      <c r="O54" s="597" t="s">
        <v>333</v>
      </c>
      <c r="P54" s="965" t="s">
        <v>332</v>
      </c>
      <c r="Q54" s="966"/>
      <c r="R54" s="596" t="s">
        <v>299</v>
      </c>
      <c r="S54" s="597" t="s">
        <v>333</v>
      </c>
    </row>
    <row r="55" spans="1:19" ht="45" customHeight="1" x14ac:dyDescent="0.35">
      <c r="B55" s="943"/>
      <c r="C55" s="943"/>
      <c r="D55" s="590" t="s">
        <v>309</v>
      </c>
      <c r="E55" s="157">
        <v>0</v>
      </c>
      <c r="F55" s="961" t="s">
        <v>460</v>
      </c>
      <c r="G55" s="963" t="s">
        <v>499</v>
      </c>
      <c r="H55" s="590" t="s">
        <v>309</v>
      </c>
      <c r="I55" s="158">
        <v>3</v>
      </c>
      <c r="J55" s="947" t="s">
        <v>460</v>
      </c>
      <c r="K55" s="949" t="s">
        <v>483</v>
      </c>
      <c r="L55" s="590" t="s">
        <v>309</v>
      </c>
      <c r="M55" s="158">
        <v>0</v>
      </c>
      <c r="N55" s="947"/>
      <c r="O55" s="949"/>
      <c r="P55" s="590" t="s">
        <v>309</v>
      </c>
      <c r="Q55" s="158"/>
      <c r="R55" s="947"/>
      <c r="S55" s="949"/>
    </row>
    <row r="56" spans="1:19" ht="45" customHeight="1" x14ac:dyDescent="0.35">
      <c r="B56" s="944"/>
      <c r="C56" s="944"/>
      <c r="D56" s="591" t="s">
        <v>317</v>
      </c>
      <c r="E56" s="598">
        <v>0</v>
      </c>
      <c r="F56" s="962"/>
      <c r="G56" s="964"/>
      <c r="H56" s="591" t="s">
        <v>317</v>
      </c>
      <c r="I56" s="599">
        <v>0</v>
      </c>
      <c r="J56" s="948"/>
      <c r="K56" s="950"/>
      <c r="L56" s="591" t="s">
        <v>317</v>
      </c>
      <c r="M56" s="160">
        <v>0</v>
      </c>
      <c r="N56" s="948"/>
      <c r="O56" s="950"/>
      <c r="P56" s="591" t="s">
        <v>317</v>
      </c>
      <c r="Q56" s="160"/>
      <c r="R56" s="948"/>
      <c r="S56" s="950"/>
    </row>
    <row r="57" spans="1:19" ht="30" customHeight="1" x14ac:dyDescent="0.35">
      <c r="B57" s="951" t="s">
        <v>334</v>
      </c>
      <c r="C57" s="951" t="s">
        <v>335</v>
      </c>
      <c r="D57" s="593" t="s">
        <v>336</v>
      </c>
      <c r="E57" s="600" t="s">
        <v>337</v>
      </c>
      <c r="F57" s="970" t="s">
        <v>338</v>
      </c>
      <c r="G57" s="971"/>
      <c r="H57" s="593" t="s">
        <v>336</v>
      </c>
      <c r="I57" s="600" t="s">
        <v>337</v>
      </c>
      <c r="J57" s="970" t="s">
        <v>338</v>
      </c>
      <c r="K57" s="971"/>
      <c r="L57" s="593" t="s">
        <v>336</v>
      </c>
      <c r="M57" s="600" t="s">
        <v>337</v>
      </c>
      <c r="N57" s="970" t="s">
        <v>338</v>
      </c>
      <c r="O57" s="971"/>
      <c r="P57" s="593" t="s">
        <v>336</v>
      </c>
      <c r="Q57" s="600" t="s">
        <v>337</v>
      </c>
      <c r="R57" s="970" t="s">
        <v>338</v>
      </c>
      <c r="S57" s="971"/>
    </row>
    <row r="58" spans="1:19" ht="30" customHeight="1" x14ac:dyDescent="0.35">
      <c r="B58" s="952"/>
      <c r="C58" s="953"/>
      <c r="D58" s="171">
        <v>0</v>
      </c>
      <c r="E58" s="601">
        <v>0</v>
      </c>
      <c r="F58" s="977" t="s">
        <v>458</v>
      </c>
      <c r="G58" s="978"/>
      <c r="H58" s="173">
        <v>3</v>
      </c>
      <c r="I58" s="587">
        <v>0</v>
      </c>
      <c r="J58" s="967" t="s">
        <v>458</v>
      </c>
      <c r="K58" s="968"/>
      <c r="L58" s="173">
        <v>0</v>
      </c>
      <c r="M58" s="174">
        <v>0</v>
      </c>
      <c r="N58" s="967" t="s">
        <v>458</v>
      </c>
      <c r="O58" s="968"/>
      <c r="P58" s="173"/>
      <c r="Q58" s="174"/>
      <c r="R58" s="967"/>
      <c r="S58" s="968"/>
    </row>
    <row r="59" spans="1:19" ht="30" customHeight="1" x14ac:dyDescent="0.35">
      <c r="B59" s="952"/>
      <c r="C59" s="951" t="s">
        <v>339</v>
      </c>
      <c r="D59" s="602" t="s">
        <v>338</v>
      </c>
      <c r="E59" s="603" t="s">
        <v>321</v>
      </c>
      <c r="F59" s="593" t="s">
        <v>299</v>
      </c>
      <c r="G59" s="604" t="s">
        <v>333</v>
      </c>
      <c r="H59" s="602" t="s">
        <v>338</v>
      </c>
      <c r="I59" s="603" t="s">
        <v>321</v>
      </c>
      <c r="J59" s="593" t="s">
        <v>299</v>
      </c>
      <c r="K59" s="604" t="s">
        <v>333</v>
      </c>
      <c r="L59" s="602" t="s">
        <v>338</v>
      </c>
      <c r="M59" s="603" t="s">
        <v>321</v>
      </c>
      <c r="N59" s="593" t="s">
        <v>299</v>
      </c>
      <c r="O59" s="604" t="s">
        <v>333</v>
      </c>
      <c r="P59" s="602" t="s">
        <v>338</v>
      </c>
      <c r="Q59" s="603" t="s">
        <v>321</v>
      </c>
      <c r="R59" s="593" t="s">
        <v>299</v>
      </c>
      <c r="S59" s="604" t="s">
        <v>333</v>
      </c>
    </row>
    <row r="60" spans="1:19" ht="30" customHeight="1" x14ac:dyDescent="0.35">
      <c r="B60" s="953"/>
      <c r="C60" s="969"/>
      <c r="D60" s="175" t="s">
        <v>458</v>
      </c>
      <c r="E60" s="176" t="s">
        <v>475</v>
      </c>
      <c r="F60" s="162" t="s">
        <v>460</v>
      </c>
      <c r="G60" s="177" t="s">
        <v>499</v>
      </c>
      <c r="H60" s="178" t="s">
        <v>458</v>
      </c>
      <c r="I60" s="179" t="s">
        <v>475</v>
      </c>
      <c r="J60" s="164" t="s">
        <v>460</v>
      </c>
      <c r="K60" s="180" t="s">
        <v>483</v>
      </c>
      <c r="L60" s="178"/>
      <c r="M60" s="179"/>
      <c r="N60" s="164"/>
      <c r="O60" s="180"/>
      <c r="P60" s="178"/>
      <c r="Q60" s="179"/>
      <c r="R60" s="164"/>
      <c r="S60" s="180"/>
    </row>
    <row r="61" spans="1:19" ht="30" customHeight="1" thickBot="1" x14ac:dyDescent="0.4">
      <c r="B61" s="487"/>
      <c r="C61" s="605"/>
    </row>
    <row r="62" spans="1:19" ht="30" customHeight="1" thickBot="1" x14ac:dyDescent="0.4">
      <c r="B62" s="487"/>
      <c r="C62" s="487"/>
      <c r="D62" s="923" t="s">
        <v>300</v>
      </c>
      <c r="E62" s="924"/>
      <c r="F62" s="924"/>
      <c r="G62" s="924"/>
      <c r="H62" s="923" t="s">
        <v>301</v>
      </c>
      <c r="I62" s="924"/>
      <c r="J62" s="924"/>
      <c r="K62" s="925"/>
      <c r="L62" s="924" t="s">
        <v>302</v>
      </c>
      <c r="M62" s="924"/>
      <c r="N62" s="924"/>
      <c r="O62" s="924"/>
      <c r="P62" s="923" t="s">
        <v>303</v>
      </c>
      <c r="Q62" s="924"/>
      <c r="R62" s="924"/>
      <c r="S62" s="925"/>
    </row>
    <row r="63" spans="1:19" ht="30" customHeight="1" x14ac:dyDescent="0.35">
      <c r="B63" s="942" t="s">
        <v>340</v>
      </c>
      <c r="C63" s="972" t="s">
        <v>1098</v>
      </c>
      <c r="D63" s="945" t="s">
        <v>341</v>
      </c>
      <c r="E63" s="946"/>
      <c r="F63" s="965" t="s">
        <v>299</v>
      </c>
      <c r="G63" s="974"/>
      <c r="H63" s="975" t="s">
        <v>341</v>
      </c>
      <c r="I63" s="946"/>
      <c r="J63" s="965" t="s">
        <v>299</v>
      </c>
      <c r="K63" s="976"/>
      <c r="L63" s="975" t="s">
        <v>341</v>
      </c>
      <c r="M63" s="946"/>
      <c r="N63" s="965" t="s">
        <v>299</v>
      </c>
      <c r="O63" s="976"/>
      <c r="P63" s="975" t="s">
        <v>341</v>
      </c>
      <c r="Q63" s="946"/>
      <c r="R63" s="965" t="s">
        <v>299</v>
      </c>
      <c r="S63" s="976"/>
    </row>
    <row r="64" spans="1:19" ht="36.75" customHeight="1" x14ac:dyDescent="0.35">
      <c r="A64" s="606"/>
      <c r="B64" s="943"/>
      <c r="C64" s="973"/>
      <c r="D64" s="983">
        <v>0</v>
      </c>
      <c r="E64" s="984"/>
      <c r="F64" s="985" t="s">
        <v>460</v>
      </c>
      <c r="G64" s="989"/>
      <c r="H64" s="987">
        <v>0.05</v>
      </c>
      <c r="I64" s="988"/>
      <c r="J64" s="981" t="s">
        <v>460</v>
      </c>
      <c r="K64" s="982"/>
      <c r="L64" s="979">
        <v>0</v>
      </c>
      <c r="M64" s="980"/>
      <c r="N64" s="981"/>
      <c r="O64" s="982"/>
      <c r="P64" s="979"/>
      <c r="Q64" s="980"/>
      <c r="R64" s="981"/>
      <c r="S64" s="982"/>
    </row>
    <row r="65" spans="1:19" ht="36.75" customHeight="1" x14ac:dyDescent="0.35">
      <c r="A65" s="606"/>
      <c r="B65" s="944"/>
      <c r="C65" s="607" t="s">
        <v>1099</v>
      </c>
      <c r="D65" s="983">
        <v>0</v>
      </c>
      <c r="E65" s="984"/>
      <c r="F65" s="985" t="s">
        <v>1100</v>
      </c>
      <c r="G65" s="986"/>
      <c r="H65" s="987">
        <v>0.3</v>
      </c>
      <c r="I65" s="988"/>
      <c r="J65" s="981" t="s">
        <v>460</v>
      </c>
      <c r="K65" s="982"/>
      <c r="L65" s="979">
        <v>0</v>
      </c>
      <c r="M65" s="980"/>
      <c r="N65" s="981"/>
      <c r="O65" s="982"/>
      <c r="P65" s="576"/>
      <c r="Q65" s="577"/>
      <c r="R65" s="608"/>
      <c r="S65" s="579"/>
    </row>
    <row r="66" spans="1:19" ht="45" customHeight="1" x14ac:dyDescent="0.35">
      <c r="B66" s="952" t="s">
        <v>342</v>
      </c>
      <c r="C66" s="951" t="s">
        <v>652</v>
      </c>
      <c r="D66" s="593" t="s">
        <v>343</v>
      </c>
      <c r="E66" s="593" t="s">
        <v>344</v>
      </c>
      <c r="F66" s="970" t="s">
        <v>345</v>
      </c>
      <c r="G66" s="971"/>
      <c r="H66" s="600" t="s">
        <v>343</v>
      </c>
      <c r="I66" s="593" t="s">
        <v>344</v>
      </c>
      <c r="J66" s="990" t="s">
        <v>345</v>
      </c>
      <c r="K66" s="971"/>
      <c r="L66" s="609" t="s">
        <v>343</v>
      </c>
      <c r="M66" s="593" t="s">
        <v>344</v>
      </c>
      <c r="N66" s="990" t="s">
        <v>345</v>
      </c>
      <c r="O66" s="971"/>
      <c r="P66" s="609" t="s">
        <v>343</v>
      </c>
      <c r="Q66" s="593" t="s">
        <v>344</v>
      </c>
      <c r="R66" s="990" t="s">
        <v>345</v>
      </c>
      <c r="S66" s="971"/>
    </row>
    <row r="67" spans="1:19" ht="27" customHeight="1" x14ac:dyDescent="0.35">
      <c r="B67" s="953"/>
      <c r="C67" s="953"/>
      <c r="D67" s="610">
        <v>0</v>
      </c>
      <c r="E67" s="601">
        <v>0</v>
      </c>
      <c r="F67" s="991" t="s">
        <v>500</v>
      </c>
      <c r="G67" s="992"/>
      <c r="H67" s="581">
        <v>14100</v>
      </c>
      <c r="I67" s="587">
        <v>0.4</v>
      </c>
      <c r="J67" s="993" t="s">
        <v>492</v>
      </c>
      <c r="K67" s="994"/>
      <c r="L67" s="611"/>
      <c r="M67" s="587"/>
      <c r="N67" s="993"/>
      <c r="O67" s="994"/>
      <c r="P67" s="173"/>
      <c r="Q67" s="174"/>
      <c r="R67" s="993"/>
      <c r="S67" s="994"/>
    </row>
    <row r="68" spans="1:19" ht="33.75" customHeight="1" thickBot="1" x14ac:dyDescent="0.4">
      <c r="B68" s="487"/>
      <c r="C68" s="487"/>
    </row>
    <row r="69" spans="1:19" ht="37.5" customHeight="1" thickBot="1" x14ac:dyDescent="0.4">
      <c r="B69" s="487"/>
      <c r="C69" s="487"/>
      <c r="D69" s="923" t="s">
        <v>300</v>
      </c>
      <c r="E69" s="924"/>
      <c r="F69" s="924"/>
      <c r="G69" s="925"/>
      <c r="H69" s="924" t="s">
        <v>301</v>
      </c>
      <c r="I69" s="924"/>
      <c r="J69" s="924"/>
      <c r="K69" s="925"/>
      <c r="L69" s="924" t="s">
        <v>302</v>
      </c>
      <c r="M69" s="924"/>
      <c r="N69" s="924"/>
      <c r="O69" s="924"/>
      <c r="P69" s="924" t="s">
        <v>301</v>
      </c>
      <c r="Q69" s="924"/>
      <c r="R69" s="924"/>
      <c r="S69" s="925"/>
    </row>
    <row r="70" spans="1:19" ht="37.5" customHeight="1" x14ac:dyDescent="0.35">
      <c r="B70" s="942" t="s">
        <v>346</v>
      </c>
      <c r="C70" s="942" t="s">
        <v>347</v>
      </c>
      <c r="D70" s="612" t="s">
        <v>348</v>
      </c>
      <c r="E70" s="596" t="s">
        <v>349</v>
      </c>
      <c r="F70" s="965" t="s">
        <v>350</v>
      </c>
      <c r="G70" s="976"/>
      <c r="H70" s="612" t="s">
        <v>348</v>
      </c>
      <c r="I70" s="596" t="s">
        <v>349</v>
      </c>
      <c r="J70" s="965" t="s">
        <v>350</v>
      </c>
      <c r="K70" s="976"/>
      <c r="L70" s="612" t="s">
        <v>348</v>
      </c>
      <c r="M70" s="596" t="s">
        <v>349</v>
      </c>
      <c r="N70" s="965" t="s">
        <v>350</v>
      </c>
      <c r="O70" s="976"/>
      <c r="P70" s="612" t="s">
        <v>348</v>
      </c>
      <c r="Q70" s="596" t="s">
        <v>349</v>
      </c>
      <c r="R70" s="965" t="s">
        <v>350</v>
      </c>
      <c r="S70" s="976"/>
    </row>
    <row r="71" spans="1:19" ht="44.25" customHeight="1" x14ac:dyDescent="0.35">
      <c r="B71" s="943"/>
      <c r="C71" s="944"/>
      <c r="D71" s="181" t="s">
        <v>460</v>
      </c>
      <c r="E71" s="182" t="s">
        <v>475</v>
      </c>
      <c r="F71" s="995" t="s">
        <v>507</v>
      </c>
      <c r="G71" s="996"/>
      <c r="H71" s="183" t="s">
        <v>460</v>
      </c>
      <c r="I71" s="184" t="s">
        <v>475</v>
      </c>
      <c r="J71" s="997" t="s">
        <v>493</v>
      </c>
      <c r="K71" s="998"/>
      <c r="L71" s="183"/>
      <c r="M71" s="184"/>
      <c r="N71" s="997"/>
      <c r="O71" s="998"/>
      <c r="P71" s="183"/>
      <c r="Q71" s="184"/>
      <c r="R71" s="997"/>
      <c r="S71" s="998"/>
    </row>
    <row r="72" spans="1:19" ht="36.75" customHeight="1" x14ac:dyDescent="0.35">
      <c r="B72" s="943"/>
      <c r="C72" s="942" t="s">
        <v>650</v>
      </c>
      <c r="D72" s="593" t="s">
        <v>299</v>
      </c>
      <c r="E72" s="592" t="s">
        <v>351</v>
      </c>
      <c r="F72" s="970" t="s">
        <v>352</v>
      </c>
      <c r="G72" s="971"/>
      <c r="H72" s="593" t="s">
        <v>299</v>
      </c>
      <c r="I72" s="592" t="s">
        <v>351</v>
      </c>
      <c r="J72" s="970" t="s">
        <v>352</v>
      </c>
      <c r="K72" s="971"/>
      <c r="L72" s="593" t="s">
        <v>299</v>
      </c>
      <c r="M72" s="592" t="s">
        <v>351</v>
      </c>
      <c r="N72" s="970" t="s">
        <v>352</v>
      </c>
      <c r="O72" s="971"/>
      <c r="P72" s="593" t="s">
        <v>299</v>
      </c>
      <c r="Q72" s="592" t="s">
        <v>351</v>
      </c>
      <c r="R72" s="970" t="s">
        <v>352</v>
      </c>
      <c r="S72" s="971"/>
    </row>
    <row r="73" spans="1:19" ht="41" customHeight="1" x14ac:dyDescent="0.35">
      <c r="B73" s="943"/>
      <c r="C73" s="943"/>
      <c r="D73" s="162" t="s">
        <v>460</v>
      </c>
      <c r="E73" s="182" t="s">
        <v>1101</v>
      </c>
      <c r="F73" s="985" t="s">
        <v>513</v>
      </c>
      <c r="G73" s="986"/>
      <c r="H73" s="164" t="s">
        <v>460</v>
      </c>
      <c r="I73" s="184" t="s">
        <v>1101</v>
      </c>
      <c r="J73" s="981" t="s">
        <v>486</v>
      </c>
      <c r="K73" s="982"/>
      <c r="L73" s="164"/>
      <c r="M73" s="184"/>
      <c r="N73" s="981"/>
      <c r="O73" s="982"/>
      <c r="P73" s="164"/>
      <c r="Q73" s="184"/>
      <c r="R73" s="981"/>
      <c r="S73" s="982"/>
    </row>
    <row r="74" spans="1:19" ht="30" hidden="1" customHeight="1" outlineLevel="1" x14ac:dyDescent="0.35">
      <c r="B74" s="943"/>
      <c r="C74" s="943"/>
      <c r="D74" s="162"/>
      <c r="E74" s="182"/>
      <c r="F74" s="985"/>
      <c r="G74" s="986"/>
      <c r="H74" s="164"/>
      <c r="I74" s="184"/>
      <c r="J74" s="981"/>
      <c r="K74" s="982"/>
      <c r="L74" s="164"/>
      <c r="M74" s="184"/>
      <c r="N74" s="981"/>
      <c r="O74" s="982"/>
      <c r="P74" s="164"/>
      <c r="Q74" s="184"/>
      <c r="R74" s="981"/>
      <c r="S74" s="982"/>
    </row>
    <row r="75" spans="1:19" ht="30" hidden="1" customHeight="1" outlineLevel="1" x14ac:dyDescent="0.35">
      <c r="B75" s="943"/>
      <c r="C75" s="943"/>
      <c r="D75" s="162"/>
      <c r="E75" s="182"/>
      <c r="F75" s="985"/>
      <c r="G75" s="986"/>
      <c r="H75" s="164"/>
      <c r="I75" s="184"/>
      <c r="J75" s="981"/>
      <c r="K75" s="982"/>
      <c r="L75" s="164"/>
      <c r="M75" s="184"/>
      <c r="N75" s="981"/>
      <c r="O75" s="982"/>
      <c r="P75" s="164"/>
      <c r="Q75" s="184"/>
      <c r="R75" s="981"/>
      <c r="S75" s="982"/>
    </row>
    <row r="76" spans="1:19" ht="30" hidden="1" customHeight="1" outlineLevel="1" x14ac:dyDescent="0.35">
      <c r="B76" s="943"/>
      <c r="C76" s="943"/>
      <c r="D76" s="162"/>
      <c r="E76" s="182"/>
      <c r="F76" s="985"/>
      <c r="G76" s="986"/>
      <c r="H76" s="164"/>
      <c r="I76" s="184"/>
      <c r="J76" s="981"/>
      <c r="K76" s="982"/>
      <c r="L76" s="164"/>
      <c r="M76" s="184"/>
      <c r="N76" s="981"/>
      <c r="O76" s="982"/>
      <c r="P76" s="164"/>
      <c r="Q76" s="184"/>
      <c r="R76" s="981"/>
      <c r="S76" s="982"/>
    </row>
    <row r="77" spans="1:19" ht="30" hidden="1" customHeight="1" outlineLevel="1" x14ac:dyDescent="0.35">
      <c r="B77" s="943"/>
      <c r="C77" s="943"/>
      <c r="D77" s="162"/>
      <c r="E77" s="182"/>
      <c r="F77" s="985"/>
      <c r="G77" s="986"/>
      <c r="H77" s="164"/>
      <c r="I77" s="184"/>
      <c r="J77" s="981"/>
      <c r="K77" s="982"/>
      <c r="L77" s="164"/>
      <c r="M77" s="184"/>
      <c r="N77" s="981"/>
      <c r="O77" s="982"/>
      <c r="P77" s="164"/>
      <c r="Q77" s="184"/>
      <c r="R77" s="981"/>
      <c r="S77" s="982"/>
    </row>
    <row r="78" spans="1:19" ht="5" hidden="1" customHeight="1" outlineLevel="1" x14ac:dyDescent="0.35">
      <c r="B78" s="944"/>
      <c r="C78" s="944"/>
      <c r="D78" s="162"/>
      <c r="E78" s="182"/>
      <c r="F78" s="985"/>
      <c r="G78" s="986"/>
      <c r="H78" s="164"/>
      <c r="I78" s="184"/>
      <c r="J78" s="981"/>
      <c r="K78" s="982"/>
      <c r="L78" s="164"/>
      <c r="M78" s="184"/>
      <c r="N78" s="981"/>
      <c r="O78" s="982"/>
      <c r="P78" s="164"/>
      <c r="Q78" s="184"/>
      <c r="R78" s="981"/>
      <c r="S78" s="982"/>
    </row>
    <row r="79" spans="1:19" ht="35.25" customHeight="1" collapsed="1" x14ac:dyDescent="0.35">
      <c r="B79" s="951" t="s">
        <v>353</v>
      </c>
      <c r="C79" s="1009" t="s">
        <v>651</v>
      </c>
      <c r="D79" s="600" t="s">
        <v>354</v>
      </c>
      <c r="E79" s="970" t="s">
        <v>338</v>
      </c>
      <c r="F79" s="1011"/>
      <c r="G79" s="594" t="s">
        <v>299</v>
      </c>
      <c r="H79" s="600" t="s">
        <v>354</v>
      </c>
      <c r="I79" s="970" t="s">
        <v>338</v>
      </c>
      <c r="J79" s="1011"/>
      <c r="K79" s="594" t="s">
        <v>299</v>
      </c>
      <c r="L79" s="600" t="s">
        <v>354</v>
      </c>
      <c r="M79" s="970" t="s">
        <v>338</v>
      </c>
      <c r="N79" s="1011"/>
      <c r="O79" s="594" t="s">
        <v>299</v>
      </c>
      <c r="P79" s="600" t="s">
        <v>354</v>
      </c>
      <c r="Q79" s="970" t="s">
        <v>338</v>
      </c>
      <c r="R79" s="1011"/>
      <c r="S79" s="594" t="s">
        <v>299</v>
      </c>
    </row>
    <row r="80" spans="1:19" ht="35.25" customHeight="1" x14ac:dyDescent="0.35">
      <c r="B80" s="952"/>
      <c r="C80" s="1009"/>
      <c r="D80" s="582">
        <v>0</v>
      </c>
      <c r="E80" s="991" t="s">
        <v>443</v>
      </c>
      <c r="F80" s="1001"/>
      <c r="G80" s="185" t="s">
        <v>460</v>
      </c>
      <c r="H80" s="581">
        <v>3</v>
      </c>
      <c r="I80" s="999" t="s">
        <v>443</v>
      </c>
      <c r="J80" s="1000"/>
      <c r="K80" s="186" t="s">
        <v>460</v>
      </c>
      <c r="L80" s="581">
        <v>0</v>
      </c>
      <c r="M80" s="999"/>
      <c r="N80" s="1000"/>
      <c r="O80" s="186"/>
      <c r="P80" s="581"/>
      <c r="Q80" s="999"/>
      <c r="R80" s="1000"/>
      <c r="S80" s="186"/>
    </row>
    <row r="81" spans="2:19" ht="35.25" hidden="1" customHeight="1" outlineLevel="1" x14ac:dyDescent="0.35">
      <c r="B81" s="952"/>
      <c r="C81" s="1009"/>
      <c r="D81" s="582"/>
      <c r="E81" s="991"/>
      <c r="F81" s="1001"/>
      <c r="G81" s="185"/>
      <c r="H81" s="581"/>
      <c r="I81" s="999"/>
      <c r="J81" s="1000"/>
      <c r="K81" s="186"/>
      <c r="L81" s="581"/>
      <c r="M81" s="999"/>
      <c r="N81" s="1000"/>
      <c r="O81" s="186"/>
      <c r="P81" s="581"/>
      <c r="Q81" s="999"/>
      <c r="R81" s="1000"/>
      <c r="S81" s="186"/>
    </row>
    <row r="82" spans="2:19" ht="35.25" hidden="1" customHeight="1" outlineLevel="1" x14ac:dyDescent="0.35">
      <c r="B82" s="952"/>
      <c r="C82" s="1009"/>
      <c r="D82" s="582"/>
      <c r="E82" s="991"/>
      <c r="F82" s="1001"/>
      <c r="G82" s="185"/>
      <c r="H82" s="581"/>
      <c r="I82" s="999"/>
      <c r="J82" s="1000"/>
      <c r="K82" s="186"/>
      <c r="L82" s="581"/>
      <c r="M82" s="999"/>
      <c r="N82" s="1000"/>
      <c r="O82" s="186"/>
      <c r="P82" s="581"/>
      <c r="Q82" s="999"/>
      <c r="R82" s="1000"/>
      <c r="S82" s="186"/>
    </row>
    <row r="83" spans="2:19" ht="35.25" hidden="1" customHeight="1" outlineLevel="1" x14ac:dyDescent="0.35">
      <c r="B83" s="952"/>
      <c r="C83" s="1009"/>
      <c r="D83" s="582"/>
      <c r="E83" s="991"/>
      <c r="F83" s="1001"/>
      <c r="G83" s="185"/>
      <c r="H83" s="581"/>
      <c r="I83" s="999"/>
      <c r="J83" s="1000"/>
      <c r="K83" s="186"/>
      <c r="L83" s="581"/>
      <c r="M83" s="999"/>
      <c r="N83" s="1000"/>
      <c r="O83" s="186"/>
      <c r="P83" s="581"/>
      <c r="Q83" s="999"/>
      <c r="R83" s="1000"/>
      <c r="S83" s="186"/>
    </row>
    <row r="84" spans="2:19" ht="35.25" hidden="1" customHeight="1" outlineLevel="1" x14ac:dyDescent="0.35">
      <c r="B84" s="952"/>
      <c r="C84" s="1009"/>
      <c r="D84" s="582"/>
      <c r="E84" s="991"/>
      <c r="F84" s="1001"/>
      <c r="G84" s="185"/>
      <c r="H84" s="581"/>
      <c r="I84" s="999"/>
      <c r="J84" s="1000"/>
      <c r="K84" s="186"/>
      <c r="L84" s="581"/>
      <c r="M84" s="999"/>
      <c r="N84" s="1000"/>
      <c r="O84" s="186"/>
      <c r="P84" s="581"/>
      <c r="Q84" s="999"/>
      <c r="R84" s="1000"/>
      <c r="S84" s="186"/>
    </row>
    <row r="85" spans="2:19" ht="33" hidden="1" customHeight="1" outlineLevel="1" x14ac:dyDescent="0.35">
      <c r="B85" s="1008"/>
      <c r="C85" s="1010"/>
      <c r="D85" s="582"/>
      <c r="E85" s="991"/>
      <c r="F85" s="1001"/>
      <c r="G85" s="185"/>
      <c r="H85" s="581"/>
      <c r="I85" s="999"/>
      <c r="J85" s="1000"/>
      <c r="K85" s="186"/>
      <c r="L85" s="581"/>
      <c r="M85" s="999"/>
      <c r="N85" s="1000"/>
      <c r="O85" s="186"/>
      <c r="P85" s="581"/>
      <c r="Q85" s="999"/>
      <c r="R85" s="1000"/>
      <c r="S85" s="186"/>
    </row>
    <row r="86" spans="2:19" ht="31.5" customHeight="1" collapsed="1" thickBot="1" x14ac:dyDescent="0.4">
      <c r="B86" s="487"/>
      <c r="C86" s="613"/>
    </row>
    <row r="87" spans="2:19" ht="30.75" customHeight="1" thickBot="1" x14ac:dyDescent="0.4">
      <c r="B87" s="487"/>
      <c r="C87" s="487"/>
      <c r="D87" s="923" t="s">
        <v>300</v>
      </c>
      <c r="E87" s="924"/>
      <c r="F87" s="924"/>
      <c r="G87" s="925"/>
      <c r="H87" s="1005" t="s">
        <v>300</v>
      </c>
      <c r="I87" s="1006"/>
      <c r="J87" s="1006"/>
      <c r="K87" s="1007"/>
      <c r="L87" s="924" t="s">
        <v>302</v>
      </c>
      <c r="M87" s="924"/>
      <c r="N87" s="924"/>
      <c r="O87" s="924"/>
      <c r="P87" s="924" t="s">
        <v>301</v>
      </c>
      <c r="Q87" s="924"/>
      <c r="R87" s="924"/>
      <c r="S87" s="925"/>
    </row>
    <row r="88" spans="2:19" ht="30.75" customHeight="1" x14ac:dyDescent="0.35">
      <c r="B88" s="942" t="s">
        <v>355</v>
      </c>
      <c r="C88" s="942" t="s">
        <v>356</v>
      </c>
      <c r="D88" s="965" t="s">
        <v>357</v>
      </c>
      <c r="E88" s="966"/>
      <c r="F88" s="596" t="s">
        <v>299</v>
      </c>
      <c r="G88" s="614" t="s">
        <v>338</v>
      </c>
      <c r="H88" s="1003" t="s">
        <v>357</v>
      </c>
      <c r="I88" s="966"/>
      <c r="J88" s="596" t="s">
        <v>299</v>
      </c>
      <c r="K88" s="614" t="s">
        <v>338</v>
      </c>
      <c r="L88" s="1003" t="s">
        <v>357</v>
      </c>
      <c r="M88" s="966"/>
      <c r="N88" s="596" t="s">
        <v>299</v>
      </c>
      <c r="O88" s="614" t="s">
        <v>338</v>
      </c>
      <c r="P88" s="1003" t="s">
        <v>357</v>
      </c>
      <c r="Q88" s="966"/>
      <c r="R88" s="596" t="s">
        <v>299</v>
      </c>
      <c r="S88" s="614" t="s">
        <v>338</v>
      </c>
    </row>
    <row r="89" spans="2:19" ht="29.25" customHeight="1" x14ac:dyDescent="0.35">
      <c r="B89" s="944"/>
      <c r="C89" s="1002"/>
      <c r="D89" s="985" t="s">
        <v>515</v>
      </c>
      <c r="E89" s="1004"/>
      <c r="F89" s="181" t="s">
        <v>455</v>
      </c>
      <c r="G89" s="187" t="s">
        <v>405</v>
      </c>
      <c r="H89" s="578" t="s">
        <v>488</v>
      </c>
      <c r="I89" s="577"/>
      <c r="J89" s="183" t="s">
        <v>455</v>
      </c>
      <c r="K89" s="188" t="s">
        <v>405</v>
      </c>
      <c r="L89" s="578"/>
      <c r="M89" s="577"/>
      <c r="N89" s="183"/>
      <c r="O89" s="188"/>
      <c r="P89" s="578"/>
      <c r="Q89" s="577"/>
      <c r="R89" s="183"/>
      <c r="S89" s="188"/>
    </row>
    <row r="90" spans="2:19" ht="45" customHeight="1" x14ac:dyDescent="0.35">
      <c r="B90" s="1012" t="s">
        <v>358</v>
      </c>
      <c r="C90" s="1013" t="s">
        <v>359</v>
      </c>
      <c r="D90" s="593" t="s">
        <v>360</v>
      </c>
      <c r="E90" s="593" t="s">
        <v>361</v>
      </c>
      <c r="F90" s="600" t="s">
        <v>362</v>
      </c>
      <c r="G90" s="594" t="s">
        <v>363</v>
      </c>
      <c r="H90" s="593" t="s">
        <v>360</v>
      </c>
      <c r="I90" s="593" t="s">
        <v>361</v>
      </c>
      <c r="J90" s="600" t="s">
        <v>362</v>
      </c>
      <c r="K90" s="594" t="s">
        <v>363</v>
      </c>
      <c r="L90" s="593" t="s">
        <v>360</v>
      </c>
      <c r="M90" s="593" t="s">
        <v>361</v>
      </c>
      <c r="N90" s="600" t="s">
        <v>362</v>
      </c>
      <c r="O90" s="594" t="s">
        <v>363</v>
      </c>
      <c r="P90" s="593" t="s">
        <v>360</v>
      </c>
      <c r="Q90" s="593" t="s">
        <v>361</v>
      </c>
      <c r="R90" s="600" t="s">
        <v>362</v>
      </c>
      <c r="S90" s="594" t="s">
        <v>363</v>
      </c>
    </row>
    <row r="91" spans="2:19" ht="29.25" customHeight="1" x14ac:dyDescent="0.35">
      <c r="B91" s="1012"/>
      <c r="C91" s="1013"/>
      <c r="D91" s="1014" t="s">
        <v>265</v>
      </c>
      <c r="E91" s="1016"/>
      <c r="F91" s="1014"/>
      <c r="G91" s="1018" t="s">
        <v>515</v>
      </c>
      <c r="H91" s="1020" t="s">
        <v>265</v>
      </c>
      <c r="I91" s="1020">
        <v>1</v>
      </c>
      <c r="J91" s="1020" t="s">
        <v>518</v>
      </c>
      <c r="K91" s="1022" t="s">
        <v>488</v>
      </c>
      <c r="L91" s="1020"/>
      <c r="M91" s="1020"/>
      <c r="N91" s="1020"/>
      <c r="O91" s="1022"/>
      <c r="P91" s="1020"/>
      <c r="Q91" s="1020"/>
      <c r="R91" s="1020"/>
      <c r="S91" s="1022"/>
    </row>
    <row r="92" spans="2:19" ht="29.25" customHeight="1" x14ac:dyDescent="0.35">
      <c r="B92" s="1012"/>
      <c r="C92" s="1013"/>
      <c r="D92" s="1015"/>
      <c r="E92" s="1017"/>
      <c r="F92" s="1015"/>
      <c r="G92" s="1019"/>
      <c r="H92" s="1021"/>
      <c r="I92" s="1021"/>
      <c r="J92" s="1021"/>
      <c r="K92" s="1023"/>
      <c r="L92" s="1021"/>
      <c r="M92" s="1021"/>
      <c r="N92" s="1021"/>
      <c r="O92" s="1023"/>
      <c r="P92" s="1021"/>
      <c r="Q92" s="1021"/>
      <c r="R92" s="1021"/>
      <c r="S92" s="1023"/>
    </row>
    <row r="93" spans="2:19" ht="24" hidden="1" outlineLevel="1" x14ac:dyDescent="0.35">
      <c r="B93" s="1012"/>
      <c r="C93" s="1013"/>
      <c r="D93" s="593" t="s">
        <v>360</v>
      </c>
      <c r="E93" s="593" t="s">
        <v>361</v>
      </c>
      <c r="F93" s="600" t="s">
        <v>362</v>
      </c>
      <c r="G93" s="594" t="s">
        <v>363</v>
      </c>
      <c r="H93" s="593" t="s">
        <v>360</v>
      </c>
      <c r="I93" s="593" t="s">
        <v>361</v>
      </c>
      <c r="J93" s="600" t="s">
        <v>362</v>
      </c>
      <c r="K93" s="594" t="s">
        <v>363</v>
      </c>
      <c r="L93" s="593" t="s">
        <v>360</v>
      </c>
      <c r="M93" s="593" t="s">
        <v>361</v>
      </c>
      <c r="N93" s="600" t="s">
        <v>362</v>
      </c>
      <c r="O93" s="594" t="s">
        <v>363</v>
      </c>
      <c r="P93" s="593" t="s">
        <v>360</v>
      </c>
      <c r="Q93" s="593" t="s">
        <v>361</v>
      </c>
      <c r="R93" s="600" t="s">
        <v>362</v>
      </c>
      <c r="S93" s="594" t="s">
        <v>363</v>
      </c>
    </row>
    <row r="94" spans="2:19" ht="29.25" hidden="1" customHeight="1" outlineLevel="1" x14ac:dyDescent="0.35">
      <c r="B94" s="1012"/>
      <c r="C94" s="1013"/>
      <c r="D94" s="1014"/>
      <c r="E94" s="1016"/>
      <c r="F94" s="1014"/>
      <c r="G94" s="1018"/>
      <c r="H94" s="1020"/>
      <c r="I94" s="1020"/>
      <c r="J94" s="1020"/>
      <c r="K94" s="1022"/>
      <c r="L94" s="1020"/>
      <c r="M94" s="1020"/>
      <c r="N94" s="1020"/>
      <c r="O94" s="1022"/>
      <c r="P94" s="1020"/>
      <c r="Q94" s="1020"/>
      <c r="R94" s="1020"/>
      <c r="S94" s="1022"/>
    </row>
    <row r="95" spans="2:19" ht="29.25" hidden="1" customHeight="1" outlineLevel="1" x14ac:dyDescent="0.35">
      <c r="B95" s="1012"/>
      <c r="C95" s="1013"/>
      <c r="D95" s="1015"/>
      <c r="E95" s="1017"/>
      <c r="F95" s="1015"/>
      <c r="G95" s="1019"/>
      <c r="H95" s="1021"/>
      <c r="I95" s="1021"/>
      <c r="J95" s="1021"/>
      <c r="K95" s="1023"/>
      <c r="L95" s="1021"/>
      <c r="M95" s="1021"/>
      <c r="N95" s="1021"/>
      <c r="O95" s="1023"/>
      <c r="P95" s="1021"/>
      <c r="Q95" s="1021"/>
      <c r="R95" s="1021"/>
      <c r="S95" s="1023"/>
    </row>
    <row r="96" spans="2:19" ht="24" hidden="1" outlineLevel="1" x14ac:dyDescent="0.35">
      <c r="B96" s="1012"/>
      <c r="C96" s="1013"/>
      <c r="D96" s="593" t="s">
        <v>360</v>
      </c>
      <c r="E96" s="593" t="s">
        <v>361</v>
      </c>
      <c r="F96" s="600" t="s">
        <v>362</v>
      </c>
      <c r="G96" s="594" t="s">
        <v>363</v>
      </c>
      <c r="H96" s="593" t="s">
        <v>360</v>
      </c>
      <c r="I96" s="593" t="s">
        <v>361</v>
      </c>
      <c r="J96" s="600" t="s">
        <v>362</v>
      </c>
      <c r="K96" s="594" t="s">
        <v>363</v>
      </c>
      <c r="L96" s="593" t="s">
        <v>360</v>
      </c>
      <c r="M96" s="593" t="s">
        <v>361</v>
      </c>
      <c r="N96" s="600" t="s">
        <v>362</v>
      </c>
      <c r="O96" s="594" t="s">
        <v>363</v>
      </c>
      <c r="P96" s="593" t="s">
        <v>360</v>
      </c>
      <c r="Q96" s="593" t="s">
        <v>361</v>
      </c>
      <c r="R96" s="600" t="s">
        <v>362</v>
      </c>
      <c r="S96" s="594" t="s">
        <v>363</v>
      </c>
    </row>
    <row r="97" spans="2:19" ht="29.25" hidden="1" customHeight="1" outlineLevel="1" x14ac:dyDescent="0.35">
      <c r="B97" s="1012"/>
      <c r="C97" s="1013"/>
      <c r="D97" s="1014"/>
      <c r="E97" s="1016"/>
      <c r="F97" s="1014"/>
      <c r="G97" s="1018"/>
      <c r="H97" s="1020"/>
      <c r="I97" s="1020"/>
      <c r="J97" s="1020"/>
      <c r="K97" s="1022"/>
      <c r="L97" s="1020"/>
      <c r="M97" s="1020"/>
      <c r="N97" s="1020"/>
      <c r="O97" s="1022"/>
      <c r="P97" s="1020"/>
      <c r="Q97" s="1020"/>
      <c r="R97" s="1020"/>
      <c r="S97" s="1022"/>
    </row>
    <row r="98" spans="2:19" ht="29.25" hidden="1" customHeight="1" outlineLevel="1" x14ac:dyDescent="0.35">
      <c r="B98" s="1012"/>
      <c r="C98" s="1013"/>
      <c r="D98" s="1015"/>
      <c r="E98" s="1017"/>
      <c r="F98" s="1015"/>
      <c r="G98" s="1019"/>
      <c r="H98" s="1021"/>
      <c r="I98" s="1021"/>
      <c r="J98" s="1021"/>
      <c r="K98" s="1023"/>
      <c r="L98" s="1021"/>
      <c r="M98" s="1021"/>
      <c r="N98" s="1021"/>
      <c r="O98" s="1023"/>
      <c r="P98" s="1021"/>
      <c r="Q98" s="1021"/>
      <c r="R98" s="1021"/>
      <c r="S98" s="1023"/>
    </row>
    <row r="99" spans="2:19" ht="24" hidden="1" outlineLevel="1" x14ac:dyDescent="0.35">
      <c r="B99" s="1012"/>
      <c r="C99" s="1013"/>
      <c r="D99" s="593" t="s">
        <v>360</v>
      </c>
      <c r="E99" s="593" t="s">
        <v>361</v>
      </c>
      <c r="F99" s="600" t="s">
        <v>362</v>
      </c>
      <c r="G99" s="594" t="s">
        <v>363</v>
      </c>
      <c r="H99" s="593" t="s">
        <v>360</v>
      </c>
      <c r="I99" s="593" t="s">
        <v>361</v>
      </c>
      <c r="J99" s="600" t="s">
        <v>362</v>
      </c>
      <c r="K99" s="594" t="s">
        <v>363</v>
      </c>
      <c r="L99" s="593" t="s">
        <v>360</v>
      </c>
      <c r="M99" s="593" t="s">
        <v>361</v>
      </c>
      <c r="N99" s="600" t="s">
        <v>362</v>
      </c>
      <c r="O99" s="594" t="s">
        <v>363</v>
      </c>
      <c r="P99" s="593" t="s">
        <v>360</v>
      </c>
      <c r="Q99" s="593" t="s">
        <v>361</v>
      </c>
      <c r="R99" s="600" t="s">
        <v>362</v>
      </c>
      <c r="S99" s="594" t="s">
        <v>363</v>
      </c>
    </row>
    <row r="100" spans="2:19" ht="29.25" hidden="1" customHeight="1" outlineLevel="1" x14ac:dyDescent="0.35">
      <c r="B100" s="1012"/>
      <c r="C100" s="1013"/>
      <c r="D100" s="1014"/>
      <c r="E100" s="1016"/>
      <c r="F100" s="1014"/>
      <c r="G100" s="1018"/>
      <c r="H100" s="1020"/>
      <c r="I100" s="1020"/>
      <c r="J100" s="1020"/>
      <c r="K100" s="1022"/>
      <c r="L100" s="1020"/>
      <c r="M100" s="1020"/>
      <c r="N100" s="1020"/>
      <c r="O100" s="1022"/>
      <c r="P100" s="1020"/>
      <c r="Q100" s="1020"/>
      <c r="R100" s="1020"/>
      <c r="S100" s="1022"/>
    </row>
    <row r="101" spans="2:19" ht="29.25" hidden="1" customHeight="1" outlineLevel="1" x14ac:dyDescent="0.35">
      <c r="B101" s="1012"/>
      <c r="C101" s="1013"/>
      <c r="D101" s="1015"/>
      <c r="E101" s="1017"/>
      <c r="F101" s="1015"/>
      <c r="G101" s="1019"/>
      <c r="H101" s="1021"/>
      <c r="I101" s="1021"/>
      <c r="J101" s="1021"/>
      <c r="K101" s="1023"/>
      <c r="L101" s="1021"/>
      <c r="M101" s="1021"/>
      <c r="N101" s="1021"/>
      <c r="O101" s="1023"/>
      <c r="P101" s="1021"/>
      <c r="Q101" s="1021"/>
      <c r="R101" s="1021"/>
      <c r="S101" s="1023"/>
    </row>
    <row r="102" spans="2:19" ht="15" collapsed="1" thickBot="1" x14ac:dyDescent="0.4">
      <c r="B102" s="487"/>
      <c r="C102" s="615"/>
      <c r="D102" s="616"/>
    </row>
    <row r="103" spans="2:19" ht="15" thickBot="1" x14ac:dyDescent="0.4">
      <c r="B103" s="487"/>
      <c r="C103" s="617"/>
      <c r="D103" s="923" t="s">
        <v>300</v>
      </c>
      <c r="E103" s="924"/>
      <c r="F103" s="924"/>
      <c r="G103" s="925"/>
      <c r="H103" s="1005" t="s">
        <v>364</v>
      </c>
      <c r="I103" s="1006"/>
      <c r="J103" s="1006"/>
      <c r="K103" s="1007"/>
      <c r="L103" s="1005" t="s">
        <v>302</v>
      </c>
      <c r="M103" s="1006"/>
      <c r="N103" s="1006"/>
      <c r="O103" s="1007"/>
      <c r="P103" s="1005" t="s">
        <v>303</v>
      </c>
      <c r="Q103" s="1006"/>
      <c r="R103" s="1006"/>
      <c r="S103" s="1007"/>
    </row>
    <row r="104" spans="2:19" ht="33.75" customHeight="1" x14ac:dyDescent="0.35">
      <c r="B104" s="1034" t="s">
        <v>365</v>
      </c>
      <c r="C104" s="1036" t="s">
        <v>366</v>
      </c>
      <c r="D104" s="618" t="s">
        <v>367</v>
      </c>
      <c r="E104" s="619" t="s">
        <v>368</v>
      </c>
      <c r="F104" s="965" t="s">
        <v>369</v>
      </c>
      <c r="G104" s="976"/>
      <c r="H104" s="618" t="s">
        <v>367</v>
      </c>
      <c r="I104" s="619" t="s">
        <v>368</v>
      </c>
      <c r="J104" s="965" t="s">
        <v>369</v>
      </c>
      <c r="K104" s="976"/>
      <c r="L104" s="618" t="s">
        <v>367</v>
      </c>
      <c r="M104" s="619" t="s">
        <v>368</v>
      </c>
      <c r="N104" s="965" t="s">
        <v>369</v>
      </c>
      <c r="O104" s="976"/>
      <c r="P104" s="618" t="s">
        <v>367</v>
      </c>
      <c r="Q104" s="619" t="s">
        <v>368</v>
      </c>
      <c r="R104" s="965" t="s">
        <v>369</v>
      </c>
      <c r="S104" s="976"/>
    </row>
    <row r="105" spans="2:19" ht="30" customHeight="1" x14ac:dyDescent="0.35">
      <c r="B105" s="1031"/>
      <c r="C105" s="944"/>
      <c r="D105" s="189">
        <v>0</v>
      </c>
      <c r="E105" s="620">
        <v>0</v>
      </c>
      <c r="F105" s="985" t="s">
        <v>479</v>
      </c>
      <c r="G105" s="986"/>
      <c r="H105" s="190">
        <v>200</v>
      </c>
      <c r="I105" s="621">
        <v>0.4</v>
      </c>
      <c r="J105" s="1024" t="s">
        <v>466</v>
      </c>
      <c r="K105" s="1025"/>
      <c r="L105" s="190">
        <v>0</v>
      </c>
      <c r="M105" s="621">
        <v>0</v>
      </c>
      <c r="N105" s="1024"/>
      <c r="O105" s="1025"/>
      <c r="P105" s="190"/>
      <c r="Q105" s="191"/>
      <c r="R105" s="1024"/>
      <c r="S105" s="1025"/>
    </row>
    <row r="106" spans="2:19" ht="32.25" customHeight="1" x14ac:dyDescent="0.35">
      <c r="B106" s="1031"/>
      <c r="C106" s="1030" t="s">
        <v>370</v>
      </c>
      <c r="D106" s="622" t="s">
        <v>367</v>
      </c>
      <c r="E106" s="593" t="s">
        <v>368</v>
      </c>
      <c r="F106" s="593" t="s">
        <v>371</v>
      </c>
      <c r="G106" s="604" t="s">
        <v>372</v>
      </c>
      <c r="H106" s="622" t="s">
        <v>367</v>
      </c>
      <c r="I106" s="593" t="s">
        <v>368</v>
      </c>
      <c r="J106" s="593" t="s">
        <v>371</v>
      </c>
      <c r="K106" s="604" t="s">
        <v>372</v>
      </c>
      <c r="L106" s="622" t="s">
        <v>367</v>
      </c>
      <c r="M106" s="593" t="s">
        <v>368</v>
      </c>
      <c r="N106" s="593" t="s">
        <v>371</v>
      </c>
      <c r="O106" s="604" t="s">
        <v>372</v>
      </c>
      <c r="P106" s="622" t="s">
        <v>367</v>
      </c>
      <c r="Q106" s="593" t="s">
        <v>368</v>
      </c>
      <c r="R106" s="593" t="s">
        <v>371</v>
      </c>
      <c r="S106" s="604" t="s">
        <v>372</v>
      </c>
    </row>
    <row r="107" spans="2:19" ht="27.75" customHeight="1" x14ac:dyDescent="0.35">
      <c r="B107" s="1031"/>
      <c r="C107" s="1031"/>
      <c r="D107" s="189">
        <v>0</v>
      </c>
      <c r="E107" s="601">
        <v>0</v>
      </c>
      <c r="F107" s="182"/>
      <c r="G107" s="187"/>
      <c r="H107" s="190">
        <v>200</v>
      </c>
      <c r="I107" s="174">
        <v>0.4</v>
      </c>
      <c r="J107" s="184"/>
      <c r="K107" s="188"/>
      <c r="L107" s="190">
        <v>0</v>
      </c>
      <c r="M107" s="587">
        <v>0</v>
      </c>
      <c r="N107" s="184"/>
      <c r="O107" s="188"/>
      <c r="P107" s="190"/>
      <c r="Q107" s="174"/>
      <c r="R107" s="184"/>
      <c r="S107" s="188"/>
    </row>
    <row r="108" spans="2:19" ht="27.75" hidden="1" customHeight="1" outlineLevel="1" x14ac:dyDescent="0.35">
      <c r="B108" s="1031"/>
      <c r="C108" s="1031"/>
      <c r="D108" s="622" t="s">
        <v>367</v>
      </c>
      <c r="E108" s="593" t="s">
        <v>368</v>
      </c>
      <c r="F108" s="593" t="s">
        <v>371</v>
      </c>
      <c r="G108" s="604" t="s">
        <v>372</v>
      </c>
      <c r="H108" s="622" t="s">
        <v>367</v>
      </c>
      <c r="I108" s="593" t="s">
        <v>368</v>
      </c>
      <c r="J108" s="593" t="s">
        <v>371</v>
      </c>
      <c r="K108" s="604" t="s">
        <v>372</v>
      </c>
      <c r="L108" s="622" t="s">
        <v>367</v>
      </c>
      <c r="M108" s="593" t="s">
        <v>368</v>
      </c>
      <c r="N108" s="593" t="s">
        <v>371</v>
      </c>
      <c r="O108" s="604" t="s">
        <v>372</v>
      </c>
      <c r="P108" s="622" t="s">
        <v>367</v>
      </c>
      <c r="Q108" s="593" t="s">
        <v>368</v>
      </c>
      <c r="R108" s="593" t="s">
        <v>371</v>
      </c>
      <c r="S108" s="604" t="s">
        <v>372</v>
      </c>
    </row>
    <row r="109" spans="2:19" ht="27.75" hidden="1" customHeight="1" outlineLevel="1" x14ac:dyDescent="0.35">
      <c r="B109" s="1031"/>
      <c r="C109" s="1031"/>
      <c r="D109" s="189"/>
      <c r="E109" s="172"/>
      <c r="F109" s="182"/>
      <c r="G109" s="187"/>
      <c r="H109" s="190"/>
      <c r="I109" s="174"/>
      <c r="J109" s="184"/>
      <c r="K109" s="188"/>
      <c r="L109" s="190"/>
      <c r="M109" s="174"/>
      <c r="N109" s="184"/>
      <c r="O109" s="188"/>
      <c r="P109" s="190"/>
      <c r="Q109" s="174"/>
      <c r="R109" s="184"/>
      <c r="S109" s="188"/>
    </row>
    <row r="110" spans="2:19" ht="27.75" hidden="1" customHeight="1" outlineLevel="1" x14ac:dyDescent="0.35">
      <c r="B110" s="1031"/>
      <c r="C110" s="1031"/>
      <c r="D110" s="622" t="s">
        <v>367</v>
      </c>
      <c r="E110" s="593" t="s">
        <v>368</v>
      </c>
      <c r="F110" s="593" t="s">
        <v>371</v>
      </c>
      <c r="G110" s="604" t="s">
        <v>372</v>
      </c>
      <c r="H110" s="622" t="s">
        <v>367</v>
      </c>
      <c r="I110" s="593" t="s">
        <v>368</v>
      </c>
      <c r="J110" s="593" t="s">
        <v>371</v>
      </c>
      <c r="K110" s="604" t="s">
        <v>372</v>
      </c>
      <c r="L110" s="622" t="s">
        <v>367</v>
      </c>
      <c r="M110" s="593" t="s">
        <v>368</v>
      </c>
      <c r="N110" s="593" t="s">
        <v>371</v>
      </c>
      <c r="O110" s="604" t="s">
        <v>372</v>
      </c>
      <c r="P110" s="622" t="s">
        <v>367</v>
      </c>
      <c r="Q110" s="593" t="s">
        <v>368</v>
      </c>
      <c r="R110" s="593" t="s">
        <v>371</v>
      </c>
      <c r="S110" s="604" t="s">
        <v>372</v>
      </c>
    </row>
    <row r="111" spans="2:19" ht="27.75" hidden="1" customHeight="1" outlineLevel="1" x14ac:dyDescent="0.35">
      <c r="B111" s="1031"/>
      <c r="C111" s="1031"/>
      <c r="D111" s="189"/>
      <c r="E111" s="172"/>
      <c r="F111" s="182"/>
      <c r="G111" s="187"/>
      <c r="H111" s="190"/>
      <c r="I111" s="174"/>
      <c r="J111" s="184"/>
      <c r="K111" s="188"/>
      <c r="L111" s="190"/>
      <c r="M111" s="174"/>
      <c r="N111" s="184"/>
      <c r="O111" s="188"/>
      <c r="P111" s="190"/>
      <c r="Q111" s="174"/>
      <c r="R111" s="184"/>
      <c r="S111" s="188"/>
    </row>
    <row r="112" spans="2:19" ht="27.75" hidden="1" customHeight="1" outlineLevel="1" x14ac:dyDescent="0.35">
      <c r="B112" s="1031"/>
      <c r="C112" s="1031"/>
      <c r="D112" s="622" t="s">
        <v>367</v>
      </c>
      <c r="E112" s="593" t="s">
        <v>368</v>
      </c>
      <c r="F112" s="593" t="s">
        <v>371</v>
      </c>
      <c r="G112" s="604" t="s">
        <v>372</v>
      </c>
      <c r="H112" s="622" t="s">
        <v>367</v>
      </c>
      <c r="I112" s="593" t="s">
        <v>368</v>
      </c>
      <c r="J112" s="593" t="s">
        <v>371</v>
      </c>
      <c r="K112" s="604" t="s">
        <v>372</v>
      </c>
      <c r="L112" s="622" t="s">
        <v>367</v>
      </c>
      <c r="M112" s="593" t="s">
        <v>368</v>
      </c>
      <c r="N112" s="593" t="s">
        <v>371</v>
      </c>
      <c r="O112" s="604" t="s">
        <v>372</v>
      </c>
      <c r="P112" s="622" t="s">
        <v>367</v>
      </c>
      <c r="Q112" s="593" t="s">
        <v>368</v>
      </c>
      <c r="R112" s="593" t="s">
        <v>371</v>
      </c>
      <c r="S112" s="604" t="s">
        <v>372</v>
      </c>
    </row>
    <row r="113" spans="1:19" ht="27.75" hidden="1" customHeight="1" outlineLevel="1" x14ac:dyDescent="0.35">
      <c r="B113" s="1035"/>
      <c r="C113" s="1031"/>
      <c r="D113" s="189"/>
      <c r="E113" s="172"/>
      <c r="F113" s="182"/>
      <c r="G113" s="187"/>
      <c r="H113" s="190"/>
      <c r="I113" s="174"/>
      <c r="J113" s="184"/>
      <c r="K113" s="188"/>
      <c r="L113" s="190"/>
      <c r="M113" s="174"/>
      <c r="N113" s="184"/>
      <c r="O113" s="188"/>
      <c r="P113" s="190"/>
      <c r="Q113" s="174"/>
      <c r="R113" s="184"/>
      <c r="S113" s="188"/>
    </row>
    <row r="114" spans="1:19" ht="26.25" customHeight="1" collapsed="1" x14ac:dyDescent="0.35">
      <c r="B114" s="954" t="s">
        <v>373</v>
      </c>
      <c r="C114" s="952" t="s">
        <v>374</v>
      </c>
      <c r="D114" s="623" t="s">
        <v>375</v>
      </c>
      <c r="E114" s="623" t="s">
        <v>376</v>
      </c>
      <c r="F114" s="623" t="s">
        <v>299</v>
      </c>
      <c r="G114" s="624" t="s">
        <v>377</v>
      </c>
      <c r="H114" s="625" t="s">
        <v>375</v>
      </c>
      <c r="I114" s="623" t="s">
        <v>376</v>
      </c>
      <c r="J114" s="623" t="s">
        <v>299</v>
      </c>
      <c r="K114" s="624" t="s">
        <v>377</v>
      </c>
      <c r="L114" s="623" t="s">
        <v>375</v>
      </c>
      <c r="M114" s="623" t="s">
        <v>376</v>
      </c>
      <c r="N114" s="623" t="s">
        <v>299</v>
      </c>
      <c r="O114" s="624" t="s">
        <v>377</v>
      </c>
      <c r="P114" s="623" t="s">
        <v>375</v>
      </c>
      <c r="Q114" s="623" t="s">
        <v>376</v>
      </c>
      <c r="R114" s="623" t="s">
        <v>299</v>
      </c>
      <c r="S114" s="624" t="s">
        <v>377</v>
      </c>
    </row>
    <row r="115" spans="1:19" ht="32.25" customHeight="1" x14ac:dyDescent="0.35">
      <c r="B115" s="955"/>
      <c r="C115" s="952"/>
      <c r="D115" s="171">
        <v>0</v>
      </c>
      <c r="E115" s="171" t="s">
        <v>430</v>
      </c>
      <c r="F115" s="171" t="s">
        <v>460</v>
      </c>
      <c r="G115" s="185" t="s">
        <v>533</v>
      </c>
      <c r="H115" s="581">
        <v>200</v>
      </c>
      <c r="I115" s="173" t="s">
        <v>430</v>
      </c>
      <c r="J115" s="173" t="s">
        <v>460</v>
      </c>
      <c r="K115" s="186" t="s">
        <v>533</v>
      </c>
      <c r="L115" s="173">
        <v>0</v>
      </c>
      <c r="M115" s="173"/>
      <c r="N115" s="173"/>
      <c r="O115" s="186"/>
      <c r="P115" s="173"/>
      <c r="Q115" s="173"/>
      <c r="R115" s="173"/>
      <c r="S115" s="575"/>
    </row>
    <row r="116" spans="1:19" ht="32.25" customHeight="1" x14ac:dyDescent="0.35">
      <c r="B116" s="955"/>
      <c r="C116" s="952"/>
      <c r="D116" s="171">
        <v>0</v>
      </c>
      <c r="E116" s="171" t="s">
        <v>430</v>
      </c>
      <c r="F116" s="582" t="s">
        <v>460</v>
      </c>
      <c r="G116" s="185" t="s">
        <v>533</v>
      </c>
      <c r="H116" s="581">
        <v>4</v>
      </c>
      <c r="I116" s="173" t="s">
        <v>430</v>
      </c>
      <c r="J116" s="581" t="s">
        <v>460</v>
      </c>
      <c r="K116" s="186" t="s">
        <v>533</v>
      </c>
      <c r="L116" s="173">
        <v>0</v>
      </c>
      <c r="M116" s="173"/>
      <c r="N116" s="581"/>
      <c r="O116" s="186"/>
      <c r="P116" s="173"/>
      <c r="Q116" s="173"/>
      <c r="R116" s="173"/>
      <c r="S116" s="574"/>
    </row>
    <row r="117" spans="1:19" ht="32.25" customHeight="1" x14ac:dyDescent="0.35">
      <c r="B117" s="955"/>
      <c r="C117" s="953"/>
      <c r="D117" s="171">
        <v>0</v>
      </c>
      <c r="E117" s="171" t="s">
        <v>434</v>
      </c>
      <c r="F117" s="582" t="s">
        <v>460</v>
      </c>
      <c r="G117" s="185" t="s">
        <v>533</v>
      </c>
      <c r="H117" s="581">
        <v>3</v>
      </c>
      <c r="I117" s="580" t="s">
        <v>434</v>
      </c>
      <c r="J117" s="581" t="s">
        <v>460</v>
      </c>
      <c r="K117" s="186" t="s">
        <v>533</v>
      </c>
      <c r="L117" s="173">
        <v>0</v>
      </c>
      <c r="M117" s="173"/>
      <c r="N117" s="581"/>
      <c r="O117" s="186"/>
      <c r="P117" s="173"/>
      <c r="Q117" s="173"/>
      <c r="R117" s="173"/>
      <c r="S117" s="581"/>
    </row>
    <row r="118" spans="1:19" ht="32.25" customHeight="1" x14ac:dyDescent="0.35">
      <c r="B118" s="955"/>
      <c r="C118" s="1032" t="s">
        <v>378</v>
      </c>
      <c r="D118" s="588" t="s">
        <v>379</v>
      </c>
      <c r="E118" s="970" t="s">
        <v>380</v>
      </c>
      <c r="F118" s="1011"/>
      <c r="G118" s="594" t="s">
        <v>381</v>
      </c>
      <c r="H118" s="600" t="s">
        <v>379</v>
      </c>
      <c r="I118" s="970" t="s">
        <v>380</v>
      </c>
      <c r="J118" s="1011"/>
      <c r="K118" s="594" t="s">
        <v>381</v>
      </c>
      <c r="L118" s="593" t="s">
        <v>379</v>
      </c>
      <c r="M118" s="970" t="s">
        <v>380</v>
      </c>
      <c r="N118" s="1011"/>
      <c r="O118" s="594" t="s">
        <v>381</v>
      </c>
      <c r="P118" s="593" t="s">
        <v>379</v>
      </c>
      <c r="Q118" s="593" t="s">
        <v>380</v>
      </c>
      <c r="R118" s="970" t="s">
        <v>380</v>
      </c>
      <c r="S118" s="1011"/>
    </row>
    <row r="119" spans="1:19" ht="23.25" customHeight="1" x14ac:dyDescent="0.35">
      <c r="A119" s="606"/>
      <c r="B119" s="955"/>
      <c r="C119" s="1032"/>
      <c r="D119" s="192">
        <v>0</v>
      </c>
      <c r="E119" s="1026" t="s">
        <v>465</v>
      </c>
      <c r="F119" s="1027"/>
      <c r="G119" s="163"/>
      <c r="H119" s="626">
        <v>200</v>
      </c>
      <c r="I119" s="1028" t="s">
        <v>465</v>
      </c>
      <c r="J119" s="1029"/>
      <c r="K119" s="180"/>
      <c r="L119" s="193"/>
      <c r="M119" s="1028"/>
      <c r="N119" s="1029"/>
      <c r="O119" s="166"/>
      <c r="P119" s="193"/>
      <c r="Q119" s="583"/>
      <c r="R119" s="1028"/>
      <c r="S119" s="1029"/>
    </row>
    <row r="120" spans="1:19" ht="23.25" hidden="1" customHeight="1" outlineLevel="1" x14ac:dyDescent="0.35">
      <c r="A120" s="606"/>
      <c r="B120" s="955"/>
      <c r="C120" s="1032"/>
      <c r="D120" s="593" t="s">
        <v>379</v>
      </c>
      <c r="E120" s="970" t="s">
        <v>380</v>
      </c>
      <c r="F120" s="1011"/>
      <c r="G120" s="594" t="s">
        <v>381</v>
      </c>
      <c r="H120" s="600" t="s">
        <v>379</v>
      </c>
      <c r="I120" s="970" t="s">
        <v>380</v>
      </c>
      <c r="J120" s="1011"/>
      <c r="K120" s="594" t="s">
        <v>381</v>
      </c>
      <c r="L120" s="593" t="s">
        <v>379</v>
      </c>
      <c r="M120" s="970" t="s">
        <v>380</v>
      </c>
      <c r="N120" s="1011"/>
      <c r="O120" s="594" t="s">
        <v>381</v>
      </c>
      <c r="P120" s="593" t="s">
        <v>379</v>
      </c>
      <c r="Q120" s="603" t="s">
        <v>380</v>
      </c>
      <c r="R120" s="970" t="s">
        <v>380</v>
      </c>
      <c r="S120" s="1011"/>
    </row>
    <row r="121" spans="1:19" ht="23.25" hidden="1" customHeight="1" outlineLevel="1" x14ac:dyDescent="0.35">
      <c r="A121" s="606"/>
      <c r="B121" s="955"/>
      <c r="C121" s="1032"/>
      <c r="D121" s="192"/>
      <c r="E121" s="1026"/>
      <c r="F121" s="1027"/>
      <c r="G121" s="163"/>
      <c r="H121" s="626"/>
      <c r="I121" s="1028"/>
      <c r="J121" s="1029"/>
      <c r="K121" s="166"/>
      <c r="L121" s="193"/>
      <c r="M121" s="1028"/>
      <c r="N121" s="1029"/>
      <c r="O121" s="166"/>
      <c r="P121" s="193"/>
      <c r="Q121" s="583"/>
      <c r="R121" s="1028"/>
      <c r="S121" s="1029"/>
    </row>
    <row r="122" spans="1:19" ht="23.25" hidden="1" customHeight="1" outlineLevel="1" x14ac:dyDescent="0.35">
      <c r="A122" s="606"/>
      <c r="B122" s="955"/>
      <c r="C122" s="1032"/>
      <c r="D122" s="593" t="s">
        <v>379</v>
      </c>
      <c r="E122" s="970" t="s">
        <v>380</v>
      </c>
      <c r="F122" s="1011"/>
      <c r="G122" s="594" t="s">
        <v>381</v>
      </c>
      <c r="H122" s="600" t="s">
        <v>379</v>
      </c>
      <c r="I122" s="970" t="s">
        <v>380</v>
      </c>
      <c r="J122" s="1011"/>
      <c r="K122" s="594" t="s">
        <v>381</v>
      </c>
      <c r="L122" s="593" t="s">
        <v>379</v>
      </c>
      <c r="M122" s="970" t="s">
        <v>380</v>
      </c>
      <c r="N122" s="1011"/>
      <c r="O122" s="594" t="s">
        <v>381</v>
      </c>
      <c r="P122" s="593" t="s">
        <v>379</v>
      </c>
      <c r="Q122" s="603" t="s">
        <v>380</v>
      </c>
      <c r="R122" s="970" t="s">
        <v>380</v>
      </c>
      <c r="S122" s="1011"/>
    </row>
    <row r="123" spans="1:19" ht="23.25" hidden="1" customHeight="1" outlineLevel="1" x14ac:dyDescent="0.35">
      <c r="A123" s="606"/>
      <c r="B123" s="955"/>
      <c r="C123" s="1032"/>
      <c r="D123" s="192"/>
      <c r="E123" s="1026"/>
      <c r="F123" s="1027"/>
      <c r="G123" s="163"/>
      <c r="H123" s="626"/>
      <c r="I123" s="1028"/>
      <c r="J123" s="1029"/>
      <c r="K123" s="166"/>
      <c r="L123" s="193"/>
      <c r="M123" s="1028"/>
      <c r="N123" s="1029"/>
      <c r="O123" s="166"/>
      <c r="P123" s="193"/>
      <c r="Q123" s="583"/>
      <c r="R123" s="1028"/>
      <c r="S123" s="1029"/>
    </row>
    <row r="124" spans="1:19" ht="23.25" hidden="1" customHeight="1" outlineLevel="1" x14ac:dyDescent="0.35">
      <c r="A124" s="606"/>
      <c r="B124" s="955"/>
      <c r="C124" s="1032"/>
      <c r="D124" s="593" t="s">
        <v>379</v>
      </c>
      <c r="E124" s="970" t="s">
        <v>380</v>
      </c>
      <c r="F124" s="1011"/>
      <c r="G124" s="594" t="s">
        <v>381</v>
      </c>
      <c r="H124" s="600" t="s">
        <v>379</v>
      </c>
      <c r="I124" s="970" t="s">
        <v>380</v>
      </c>
      <c r="J124" s="1011"/>
      <c r="K124" s="594" t="s">
        <v>381</v>
      </c>
      <c r="L124" s="593" t="s">
        <v>379</v>
      </c>
      <c r="M124" s="970" t="s">
        <v>380</v>
      </c>
      <c r="N124" s="1011"/>
      <c r="O124" s="594" t="s">
        <v>381</v>
      </c>
      <c r="P124" s="593" t="s">
        <v>379</v>
      </c>
      <c r="Q124" s="603" t="s">
        <v>380</v>
      </c>
      <c r="R124" s="970" t="s">
        <v>380</v>
      </c>
      <c r="S124" s="1011"/>
    </row>
    <row r="125" spans="1:19" ht="23.25" hidden="1" customHeight="1" outlineLevel="1" x14ac:dyDescent="0.35">
      <c r="A125" s="606"/>
      <c r="B125" s="956"/>
      <c r="C125" s="1033"/>
      <c r="D125" s="192"/>
      <c r="E125" s="1026"/>
      <c r="F125" s="1027"/>
      <c r="G125" s="163"/>
      <c r="H125" s="626"/>
      <c r="I125" s="1028"/>
      <c r="J125" s="1029"/>
      <c r="K125" s="166"/>
      <c r="L125" s="193"/>
      <c r="M125" s="1028"/>
      <c r="N125" s="1029"/>
      <c r="O125" s="166"/>
      <c r="P125" s="193"/>
      <c r="Q125" s="583"/>
      <c r="R125" s="1028"/>
      <c r="S125" s="1029"/>
    </row>
    <row r="126" spans="1:19" ht="15" collapsed="1" thickBot="1" x14ac:dyDescent="0.4">
      <c r="A126" s="606"/>
      <c r="B126" s="487"/>
      <c r="C126" s="615"/>
      <c r="D126" s="616"/>
      <c r="G126" s="627"/>
      <c r="R126" s="628"/>
      <c r="S126" s="629"/>
    </row>
    <row r="127" spans="1:19" ht="15" thickBot="1" x14ac:dyDescent="0.4">
      <c r="A127" s="606"/>
      <c r="B127" s="487"/>
      <c r="C127" s="615"/>
      <c r="D127" s="923" t="s">
        <v>300</v>
      </c>
      <c r="E127" s="924"/>
      <c r="F127" s="924"/>
      <c r="G127" s="925"/>
      <c r="H127" s="924" t="s">
        <v>301</v>
      </c>
      <c r="I127" s="924"/>
      <c r="J127" s="924"/>
      <c r="K127" s="925"/>
      <c r="L127" s="924" t="s">
        <v>302</v>
      </c>
      <c r="M127" s="924"/>
      <c r="N127" s="924"/>
      <c r="O127" s="924"/>
      <c r="P127" s="923" t="s">
        <v>303</v>
      </c>
      <c r="Q127" s="924"/>
      <c r="R127" s="1048"/>
      <c r="S127" s="1049"/>
    </row>
    <row r="128" spans="1:19" x14ac:dyDescent="0.35">
      <c r="A128" s="606"/>
      <c r="B128" s="1037" t="s">
        <v>382</v>
      </c>
      <c r="C128" s="942" t="s">
        <v>383</v>
      </c>
      <c r="D128" s="965" t="s">
        <v>384</v>
      </c>
      <c r="E128" s="974"/>
      <c r="F128" s="974"/>
      <c r="G128" s="976"/>
      <c r="H128" s="965" t="s">
        <v>384</v>
      </c>
      <c r="I128" s="974"/>
      <c r="J128" s="974"/>
      <c r="K128" s="976"/>
      <c r="L128" s="965" t="s">
        <v>384</v>
      </c>
      <c r="M128" s="974"/>
      <c r="N128" s="974"/>
      <c r="O128" s="976"/>
      <c r="P128" s="965" t="s">
        <v>384</v>
      </c>
      <c r="Q128" s="974"/>
      <c r="R128" s="974"/>
      <c r="S128" s="976"/>
    </row>
    <row r="129" spans="2:19" ht="45" customHeight="1" x14ac:dyDescent="0.35">
      <c r="B129" s="1038"/>
      <c r="C129" s="944"/>
      <c r="D129" s="1042" t="s">
        <v>438</v>
      </c>
      <c r="E129" s="1043"/>
      <c r="F129" s="1043"/>
      <c r="G129" s="1044"/>
      <c r="H129" s="1045" t="s">
        <v>432</v>
      </c>
      <c r="I129" s="1046"/>
      <c r="J129" s="1046"/>
      <c r="K129" s="1047"/>
      <c r="L129" s="1045"/>
      <c r="M129" s="1046"/>
      <c r="N129" s="1046"/>
      <c r="O129" s="1047"/>
      <c r="P129" s="1045"/>
      <c r="Q129" s="1046"/>
      <c r="R129" s="1046"/>
      <c r="S129" s="1047"/>
    </row>
    <row r="130" spans="2:19" ht="32.25" customHeight="1" x14ac:dyDescent="0.35">
      <c r="B130" s="951" t="s">
        <v>385</v>
      </c>
      <c r="C130" s="951" t="s">
        <v>386</v>
      </c>
      <c r="D130" s="623" t="s">
        <v>387</v>
      </c>
      <c r="E130" s="603" t="s">
        <v>299</v>
      </c>
      <c r="F130" s="593" t="s">
        <v>321</v>
      </c>
      <c r="G130" s="594" t="s">
        <v>338</v>
      </c>
      <c r="H130" s="623" t="s">
        <v>387</v>
      </c>
      <c r="I130" s="603" t="s">
        <v>299</v>
      </c>
      <c r="J130" s="593" t="s">
        <v>321</v>
      </c>
      <c r="K130" s="594" t="s">
        <v>338</v>
      </c>
      <c r="L130" s="623" t="s">
        <v>387</v>
      </c>
      <c r="M130" s="603" t="s">
        <v>299</v>
      </c>
      <c r="N130" s="593" t="s">
        <v>321</v>
      </c>
      <c r="O130" s="594" t="s">
        <v>338</v>
      </c>
      <c r="P130" s="623" t="s">
        <v>387</v>
      </c>
      <c r="Q130" s="603" t="s">
        <v>299</v>
      </c>
      <c r="R130" s="593" t="s">
        <v>321</v>
      </c>
      <c r="S130" s="594" t="s">
        <v>338</v>
      </c>
    </row>
    <row r="131" spans="2:19" ht="23.25" customHeight="1" x14ac:dyDescent="0.35">
      <c r="B131" s="952"/>
      <c r="C131" s="953"/>
      <c r="D131" s="171">
        <v>5</v>
      </c>
      <c r="E131" s="194" t="s">
        <v>460</v>
      </c>
      <c r="F131" s="162" t="s">
        <v>475</v>
      </c>
      <c r="G131" s="185" t="s">
        <v>547</v>
      </c>
      <c r="H131" s="173">
        <v>3</v>
      </c>
      <c r="I131" s="202" t="s">
        <v>460</v>
      </c>
      <c r="J131" s="173" t="s">
        <v>475</v>
      </c>
      <c r="K131" s="575" t="s">
        <v>547</v>
      </c>
      <c r="L131" s="173">
        <v>0</v>
      </c>
      <c r="M131" s="202"/>
      <c r="N131" s="173"/>
      <c r="O131" s="575"/>
      <c r="P131" s="173"/>
      <c r="Q131" s="202"/>
      <c r="R131" s="173"/>
      <c r="S131" s="575"/>
    </row>
    <row r="132" spans="2:19" ht="29.25" customHeight="1" x14ac:dyDescent="0.35">
      <c r="B132" s="952"/>
      <c r="C132" s="951" t="s">
        <v>388</v>
      </c>
      <c r="D132" s="593" t="s">
        <v>389</v>
      </c>
      <c r="E132" s="970" t="s">
        <v>390</v>
      </c>
      <c r="F132" s="1011"/>
      <c r="G132" s="594" t="s">
        <v>391</v>
      </c>
      <c r="H132" s="593" t="s">
        <v>389</v>
      </c>
      <c r="I132" s="970" t="s">
        <v>390</v>
      </c>
      <c r="J132" s="1011"/>
      <c r="K132" s="594" t="s">
        <v>391</v>
      </c>
      <c r="L132" s="593" t="s">
        <v>389</v>
      </c>
      <c r="M132" s="970" t="s">
        <v>390</v>
      </c>
      <c r="N132" s="1011"/>
      <c r="O132" s="594" t="s">
        <v>391</v>
      </c>
      <c r="P132" s="593" t="s">
        <v>389</v>
      </c>
      <c r="Q132" s="970" t="s">
        <v>390</v>
      </c>
      <c r="R132" s="1011"/>
      <c r="S132" s="594" t="s">
        <v>391</v>
      </c>
    </row>
    <row r="133" spans="2:19" ht="39" customHeight="1" x14ac:dyDescent="0.35">
      <c r="B133" s="953"/>
      <c r="C133" s="953"/>
      <c r="D133" s="192">
        <v>0</v>
      </c>
      <c r="E133" s="1026" t="s">
        <v>418</v>
      </c>
      <c r="F133" s="1027"/>
      <c r="G133" s="163" t="s">
        <v>515</v>
      </c>
      <c r="H133" s="193">
        <v>2</v>
      </c>
      <c r="I133" s="1028" t="s">
        <v>397</v>
      </c>
      <c r="J133" s="1029"/>
      <c r="K133" s="166" t="s">
        <v>488</v>
      </c>
      <c r="L133" s="193">
        <v>0</v>
      </c>
      <c r="M133" s="1028"/>
      <c r="N133" s="1029"/>
      <c r="O133" s="166"/>
      <c r="P133" s="193"/>
      <c r="Q133" s="1028"/>
      <c r="R133" s="1029"/>
      <c r="S133" s="166"/>
    </row>
    <row r="137" spans="2:19" hidden="1" x14ac:dyDescent="0.35"/>
    <row r="138" spans="2:19" hidden="1" x14ac:dyDescent="0.35"/>
    <row r="139" spans="2:19" hidden="1" x14ac:dyDescent="0.35">
      <c r="D139" t="s">
        <v>392</v>
      </c>
    </row>
    <row r="140" spans="2:19" hidden="1" x14ac:dyDescent="0.35">
      <c r="D140" t="s">
        <v>393</v>
      </c>
      <c r="E140" t="s">
        <v>394</v>
      </c>
      <c r="F140" t="s">
        <v>395</v>
      </c>
      <c r="H140" t="s">
        <v>396</v>
      </c>
      <c r="I140" t="s">
        <v>397</v>
      </c>
    </row>
    <row r="141" spans="2:19" hidden="1" x14ac:dyDescent="0.35">
      <c r="D141" t="s">
        <v>398</v>
      </c>
      <c r="E141" t="s">
        <v>399</v>
      </c>
      <c r="F141" t="s">
        <v>400</v>
      </c>
      <c r="H141" t="s">
        <v>401</v>
      </c>
      <c r="I141" t="s">
        <v>402</v>
      </c>
    </row>
    <row r="142" spans="2:19" hidden="1" x14ac:dyDescent="0.35">
      <c r="D142" t="s">
        <v>403</v>
      </c>
      <c r="E142" t="s">
        <v>404</v>
      </c>
      <c r="F142" t="s">
        <v>405</v>
      </c>
      <c r="H142" t="s">
        <v>406</v>
      </c>
      <c r="I142" t="s">
        <v>407</v>
      </c>
    </row>
    <row r="143" spans="2:19" hidden="1" x14ac:dyDescent="0.35">
      <c r="D143" t="s">
        <v>408</v>
      </c>
      <c r="F143" t="s">
        <v>409</v>
      </c>
      <c r="G143" t="s">
        <v>410</v>
      </c>
      <c r="H143" t="s">
        <v>411</v>
      </c>
      <c r="I143" t="s">
        <v>412</v>
      </c>
      <c r="K143" t="s">
        <v>413</v>
      </c>
    </row>
    <row r="144" spans="2:19" hidden="1" x14ac:dyDescent="0.35">
      <c r="D144" t="s">
        <v>414</v>
      </c>
      <c r="F144" t="s">
        <v>415</v>
      </c>
      <c r="G144" t="s">
        <v>416</v>
      </c>
      <c r="H144" t="s">
        <v>417</v>
      </c>
      <c r="I144" t="s">
        <v>418</v>
      </c>
      <c r="K144" t="s">
        <v>419</v>
      </c>
      <c r="L144" t="s">
        <v>420</v>
      </c>
    </row>
    <row r="145" spans="2:12" hidden="1" x14ac:dyDescent="0.35">
      <c r="D145" t="s">
        <v>421</v>
      </c>
      <c r="E145" s="195" t="s">
        <v>422</v>
      </c>
      <c r="G145" t="s">
        <v>423</v>
      </c>
      <c r="H145" t="s">
        <v>424</v>
      </c>
      <c r="K145" t="s">
        <v>425</v>
      </c>
      <c r="L145" t="s">
        <v>426</v>
      </c>
    </row>
    <row r="146" spans="2:12" hidden="1" x14ac:dyDescent="0.35">
      <c r="D146" t="s">
        <v>427</v>
      </c>
      <c r="E146" s="196" t="s">
        <v>428</v>
      </c>
      <c r="K146" t="s">
        <v>429</v>
      </c>
      <c r="L146" t="s">
        <v>430</v>
      </c>
    </row>
    <row r="147" spans="2:12" hidden="1" x14ac:dyDescent="0.35">
      <c r="E147" s="197" t="s">
        <v>431</v>
      </c>
      <c r="H147" t="s">
        <v>432</v>
      </c>
      <c r="K147" t="s">
        <v>433</v>
      </c>
      <c r="L147" t="s">
        <v>434</v>
      </c>
    </row>
    <row r="148" spans="2:12" hidden="1" x14ac:dyDescent="0.35">
      <c r="H148" t="s">
        <v>435</v>
      </c>
      <c r="K148" t="s">
        <v>436</v>
      </c>
      <c r="L148" t="s">
        <v>437</v>
      </c>
    </row>
    <row r="149" spans="2:12" hidden="1" x14ac:dyDescent="0.35">
      <c r="H149" t="s">
        <v>438</v>
      </c>
      <c r="K149" t="s">
        <v>439</v>
      </c>
      <c r="L149" t="s">
        <v>440</v>
      </c>
    </row>
    <row r="150" spans="2:12" hidden="1" x14ac:dyDescent="0.35">
      <c r="B150" t="s">
        <v>441</v>
      </c>
      <c r="C150" t="s">
        <v>442</v>
      </c>
      <c r="D150" t="s">
        <v>441</v>
      </c>
      <c r="G150" t="s">
        <v>443</v>
      </c>
      <c r="H150" t="s">
        <v>444</v>
      </c>
      <c r="J150" t="s">
        <v>265</v>
      </c>
      <c r="K150" t="s">
        <v>445</v>
      </c>
      <c r="L150" t="s">
        <v>446</v>
      </c>
    </row>
    <row r="151" spans="2:12" hidden="1" x14ac:dyDescent="0.35">
      <c r="B151">
        <v>1</v>
      </c>
      <c r="C151" t="s">
        <v>447</v>
      </c>
      <c r="D151" t="s">
        <v>448</v>
      </c>
      <c r="E151" t="s">
        <v>338</v>
      </c>
      <c r="F151" t="s">
        <v>11</v>
      </c>
      <c r="G151" t="s">
        <v>449</v>
      </c>
      <c r="H151" t="s">
        <v>450</v>
      </c>
      <c r="J151" t="s">
        <v>425</v>
      </c>
      <c r="K151" t="s">
        <v>451</v>
      </c>
    </row>
    <row r="152" spans="2:12" hidden="1" x14ac:dyDescent="0.35">
      <c r="B152">
        <v>2</v>
      </c>
      <c r="C152" t="s">
        <v>452</v>
      </c>
      <c r="D152" t="s">
        <v>453</v>
      </c>
      <c r="E152" t="s">
        <v>321</v>
      </c>
      <c r="F152" t="s">
        <v>18</v>
      </c>
      <c r="G152" t="s">
        <v>454</v>
      </c>
      <c r="J152" t="s">
        <v>455</v>
      </c>
      <c r="K152" t="s">
        <v>456</v>
      </c>
    </row>
    <row r="153" spans="2:12" hidden="1" x14ac:dyDescent="0.35">
      <c r="B153">
        <v>3</v>
      </c>
      <c r="C153" t="s">
        <v>457</v>
      </c>
      <c r="D153" t="s">
        <v>458</v>
      </c>
      <c r="E153" t="s">
        <v>299</v>
      </c>
      <c r="G153" t="s">
        <v>459</v>
      </c>
      <c r="J153" t="s">
        <v>460</v>
      </c>
      <c r="K153" t="s">
        <v>461</v>
      </c>
    </row>
    <row r="154" spans="2:12" hidden="1" x14ac:dyDescent="0.35">
      <c r="B154">
        <v>4</v>
      </c>
      <c r="C154" t="s">
        <v>450</v>
      </c>
      <c r="H154" t="s">
        <v>462</v>
      </c>
      <c r="I154" t="s">
        <v>463</v>
      </c>
      <c r="J154" t="s">
        <v>464</v>
      </c>
      <c r="K154" t="s">
        <v>465</v>
      </c>
    </row>
    <row r="155" spans="2:12" hidden="1" x14ac:dyDescent="0.35">
      <c r="D155" t="s">
        <v>459</v>
      </c>
      <c r="H155" t="s">
        <v>466</v>
      </c>
      <c r="I155" t="s">
        <v>467</v>
      </c>
      <c r="J155" t="s">
        <v>468</v>
      </c>
      <c r="K155" t="s">
        <v>469</v>
      </c>
    </row>
    <row r="156" spans="2:12" hidden="1" x14ac:dyDescent="0.35">
      <c r="D156" t="s">
        <v>470</v>
      </c>
      <c r="H156" t="s">
        <v>471</v>
      </c>
      <c r="I156" t="s">
        <v>472</v>
      </c>
      <c r="J156" t="s">
        <v>473</v>
      </c>
      <c r="K156" t="s">
        <v>474</v>
      </c>
    </row>
    <row r="157" spans="2:12" hidden="1" x14ac:dyDescent="0.35">
      <c r="D157" t="s">
        <v>475</v>
      </c>
      <c r="H157" t="s">
        <v>476</v>
      </c>
      <c r="J157" t="s">
        <v>477</v>
      </c>
      <c r="K157" t="s">
        <v>478</v>
      </c>
    </row>
    <row r="158" spans="2:12" hidden="1" x14ac:dyDescent="0.35">
      <c r="H158" t="s">
        <v>479</v>
      </c>
      <c r="J158" t="s">
        <v>480</v>
      </c>
    </row>
    <row r="159" spans="2:12" ht="58" hidden="1" x14ac:dyDescent="0.35">
      <c r="D159" s="595" t="s">
        <v>481</v>
      </c>
      <c r="E159" t="s">
        <v>482</v>
      </c>
      <c r="F159" t="s">
        <v>483</v>
      </c>
      <c r="G159" t="s">
        <v>484</v>
      </c>
      <c r="H159" t="s">
        <v>485</v>
      </c>
      <c r="I159" t="s">
        <v>486</v>
      </c>
      <c r="J159" t="s">
        <v>487</v>
      </c>
      <c r="K159" t="s">
        <v>488</v>
      </c>
    </row>
    <row r="160" spans="2:12" ht="72.5" hidden="1" x14ac:dyDescent="0.35">
      <c r="B160" t="s">
        <v>590</v>
      </c>
      <c r="C160" t="s">
        <v>589</v>
      </c>
      <c r="D160" s="595" t="s">
        <v>489</v>
      </c>
      <c r="E160" t="s">
        <v>490</v>
      </c>
      <c r="F160" t="s">
        <v>491</v>
      </c>
      <c r="G160" t="s">
        <v>492</v>
      </c>
      <c r="H160" t="s">
        <v>493</v>
      </c>
      <c r="I160" t="s">
        <v>494</v>
      </c>
      <c r="J160" t="s">
        <v>495</v>
      </c>
      <c r="K160" t="s">
        <v>496</v>
      </c>
    </row>
    <row r="161" spans="2:11" ht="43.5" hidden="1" x14ac:dyDescent="0.35">
      <c r="B161" t="s">
        <v>591</v>
      </c>
      <c r="C161" t="s">
        <v>588</v>
      </c>
      <c r="D161" s="595" t="s">
        <v>497</v>
      </c>
      <c r="E161" t="s">
        <v>498</v>
      </c>
      <c r="F161" t="s">
        <v>499</v>
      </c>
      <c r="G161" t="s">
        <v>500</v>
      </c>
      <c r="H161" t="s">
        <v>501</v>
      </c>
      <c r="I161" t="s">
        <v>502</v>
      </c>
      <c r="J161" t="s">
        <v>503</v>
      </c>
      <c r="K161" t="s">
        <v>504</v>
      </c>
    </row>
    <row r="162" spans="2:11" hidden="1" x14ac:dyDescent="0.35">
      <c r="B162" t="s">
        <v>592</v>
      </c>
      <c r="C162" t="s">
        <v>587</v>
      </c>
      <c r="F162" t="s">
        <v>505</v>
      </c>
      <c r="G162" t="s">
        <v>506</v>
      </c>
      <c r="H162" t="s">
        <v>507</v>
      </c>
      <c r="I162" t="s">
        <v>508</v>
      </c>
      <c r="J162" t="s">
        <v>509</v>
      </c>
      <c r="K162" t="s">
        <v>510</v>
      </c>
    </row>
    <row r="163" spans="2:11" hidden="1" x14ac:dyDescent="0.35">
      <c r="B163" t="s">
        <v>593</v>
      </c>
      <c r="G163" t="s">
        <v>511</v>
      </c>
      <c r="H163" t="s">
        <v>512</v>
      </c>
      <c r="I163" t="s">
        <v>513</v>
      </c>
      <c r="J163" t="s">
        <v>514</v>
      </c>
      <c r="K163" t="s">
        <v>515</v>
      </c>
    </row>
    <row r="164" spans="2:11" hidden="1" x14ac:dyDescent="0.35">
      <c r="C164" t="s">
        <v>516</v>
      </c>
      <c r="J164" t="s">
        <v>517</v>
      </c>
    </row>
    <row r="165" spans="2:11" hidden="1" x14ac:dyDescent="0.35">
      <c r="C165" t="s">
        <v>518</v>
      </c>
      <c r="I165" t="s">
        <v>519</v>
      </c>
      <c r="J165" t="s">
        <v>520</v>
      </c>
    </row>
    <row r="166" spans="2:11" hidden="1" x14ac:dyDescent="0.35">
      <c r="B166" s="203" t="s">
        <v>594</v>
      </c>
      <c r="C166" t="s">
        <v>521</v>
      </c>
      <c r="I166" t="s">
        <v>522</v>
      </c>
      <c r="J166" t="s">
        <v>523</v>
      </c>
    </row>
    <row r="167" spans="2:11" hidden="1" x14ac:dyDescent="0.35">
      <c r="B167" s="203" t="s">
        <v>29</v>
      </c>
      <c r="C167" t="s">
        <v>524</v>
      </c>
      <c r="D167" t="s">
        <v>525</v>
      </c>
      <c r="E167" t="s">
        <v>526</v>
      </c>
      <c r="I167" t="s">
        <v>527</v>
      </c>
      <c r="J167" t="s">
        <v>265</v>
      </c>
    </row>
    <row r="168" spans="2:11" hidden="1" x14ac:dyDescent="0.35">
      <c r="B168" s="203" t="s">
        <v>16</v>
      </c>
      <c r="D168" t="s">
        <v>528</v>
      </c>
      <c r="E168" t="s">
        <v>529</v>
      </c>
      <c r="H168" t="s">
        <v>401</v>
      </c>
      <c r="I168" t="s">
        <v>530</v>
      </c>
    </row>
    <row r="169" spans="2:11" hidden="1" x14ac:dyDescent="0.35">
      <c r="B169" s="203" t="s">
        <v>34</v>
      </c>
      <c r="D169" t="s">
        <v>531</v>
      </c>
      <c r="E169" t="s">
        <v>532</v>
      </c>
      <c r="H169" t="s">
        <v>411</v>
      </c>
      <c r="I169" t="s">
        <v>533</v>
      </c>
      <c r="J169" t="s">
        <v>534</v>
      </c>
    </row>
    <row r="170" spans="2:11" hidden="1" x14ac:dyDescent="0.35">
      <c r="B170" s="203" t="s">
        <v>595</v>
      </c>
      <c r="C170" t="s">
        <v>535</v>
      </c>
      <c r="D170" t="s">
        <v>536</v>
      </c>
      <c r="H170" t="s">
        <v>417</v>
      </c>
      <c r="I170" t="s">
        <v>537</v>
      </c>
      <c r="J170" t="s">
        <v>538</v>
      </c>
    </row>
    <row r="171" spans="2:11" hidden="1" x14ac:dyDescent="0.35">
      <c r="B171" s="203" t="s">
        <v>596</v>
      </c>
      <c r="C171" t="s">
        <v>539</v>
      </c>
      <c r="H171" t="s">
        <v>424</v>
      </c>
      <c r="I171" t="s">
        <v>540</v>
      </c>
    </row>
    <row r="172" spans="2:11" hidden="1" x14ac:dyDescent="0.35">
      <c r="B172" s="203" t="s">
        <v>597</v>
      </c>
      <c r="C172" t="s">
        <v>541</v>
      </c>
      <c r="E172" t="s">
        <v>542</v>
      </c>
      <c r="H172" t="s">
        <v>543</v>
      </c>
      <c r="I172" t="s">
        <v>544</v>
      </c>
    </row>
    <row r="173" spans="2:11" hidden="1" x14ac:dyDescent="0.35">
      <c r="B173" s="203" t="s">
        <v>598</v>
      </c>
      <c r="C173" t="s">
        <v>545</v>
      </c>
      <c r="E173" t="s">
        <v>546</v>
      </c>
      <c r="H173" t="s">
        <v>547</v>
      </c>
      <c r="I173" t="s">
        <v>548</v>
      </c>
    </row>
    <row r="174" spans="2:11" hidden="1" x14ac:dyDescent="0.35">
      <c r="B174" s="203" t="s">
        <v>599</v>
      </c>
      <c r="C174" t="s">
        <v>549</v>
      </c>
      <c r="E174" t="s">
        <v>550</v>
      </c>
      <c r="H174" t="s">
        <v>551</v>
      </c>
      <c r="I174" t="s">
        <v>552</v>
      </c>
    </row>
    <row r="175" spans="2:11" hidden="1" x14ac:dyDescent="0.35">
      <c r="B175" s="203" t="s">
        <v>600</v>
      </c>
      <c r="C175" t="s">
        <v>553</v>
      </c>
      <c r="E175" t="s">
        <v>554</v>
      </c>
      <c r="H175" t="s">
        <v>555</v>
      </c>
      <c r="I175" t="s">
        <v>556</v>
      </c>
    </row>
    <row r="176" spans="2:11" hidden="1" x14ac:dyDescent="0.35">
      <c r="B176" s="203" t="s">
        <v>601</v>
      </c>
      <c r="C176" t="s">
        <v>557</v>
      </c>
      <c r="E176" t="s">
        <v>558</v>
      </c>
      <c r="H176" t="s">
        <v>559</v>
      </c>
      <c r="I176" t="s">
        <v>560</v>
      </c>
    </row>
    <row r="177" spans="2:9" hidden="1" x14ac:dyDescent="0.35">
      <c r="B177" s="203" t="s">
        <v>602</v>
      </c>
      <c r="C177" t="s">
        <v>265</v>
      </c>
      <c r="E177" t="s">
        <v>561</v>
      </c>
      <c r="H177" t="s">
        <v>562</v>
      </c>
      <c r="I177" t="s">
        <v>563</v>
      </c>
    </row>
    <row r="178" spans="2:9" hidden="1" x14ac:dyDescent="0.35">
      <c r="B178" s="203" t="s">
        <v>603</v>
      </c>
      <c r="E178" t="s">
        <v>564</v>
      </c>
      <c r="H178" t="s">
        <v>565</v>
      </c>
      <c r="I178" t="s">
        <v>566</v>
      </c>
    </row>
    <row r="179" spans="2:9" hidden="1" x14ac:dyDescent="0.35">
      <c r="B179" s="203" t="s">
        <v>604</v>
      </c>
      <c r="E179" t="s">
        <v>567</v>
      </c>
      <c r="H179" t="s">
        <v>568</v>
      </c>
      <c r="I179" t="s">
        <v>569</v>
      </c>
    </row>
    <row r="180" spans="2:9" hidden="1" x14ac:dyDescent="0.35">
      <c r="B180" s="203" t="s">
        <v>605</v>
      </c>
      <c r="E180" t="s">
        <v>570</v>
      </c>
      <c r="H180" t="s">
        <v>571</v>
      </c>
      <c r="I180" t="s">
        <v>572</v>
      </c>
    </row>
    <row r="181" spans="2:9" hidden="1" x14ac:dyDescent="0.35">
      <c r="B181" s="203" t="s">
        <v>606</v>
      </c>
      <c r="H181" t="s">
        <v>573</v>
      </c>
      <c r="I181" t="s">
        <v>574</v>
      </c>
    </row>
    <row r="182" spans="2:9" hidden="1" x14ac:dyDescent="0.35">
      <c r="B182" s="203" t="s">
        <v>607</v>
      </c>
      <c r="H182" t="s">
        <v>575</v>
      </c>
    </row>
    <row r="183" spans="2:9" hidden="1" x14ac:dyDescent="0.35">
      <c r="B183" s="203" t="s">
        <v>608</v>
      </c>
      <c r="H183" t="s">
        <v>576</v>
      </c>
    </row>
    <row r="184" spans="2:9" hidden="1" x14ac:dyDescent="0.35">
      <c r="B184" s="203" t="s">
        <v>609</v>
      </c>
      <c r="H184" t="s">
        <v>577</v>
      </c>
    </row>
    <row r="185" spans="2:9" hidden="1" x14ac:dyDescent="0.35">
      <c r="B185" s="203" t="s">
        <v>610</v>
      </c>
      <c r="H185" t="s">
        <v>578</v>
      </c>
    </row>
    <row r="186" spans="2:9" hidden="1" x14ac:dyDescent="0.35">
      <c r="B186" s="203" t="s">
        <v>611</v>
      </c>
      <c r="D186" t="s">
        <v>579</v>
      </c>
      <c r="H186" t="s">
        <v>580</v>
      </c>
    </row>
    <row r="187" spans="2:9" hidden="1" x14ac:dyDescent="0.35">
      <c r="B187" s="203" t="s">
        <v>612</v>
      </c>
      <c r="D187" t="s">
        <v>581</v>
      </c>
      <c r="H187" t="s">
        <v>582</v>
      </c>
    </row>
    <row r="188" spans="2:9" hidden="1" x14ac:dyDescent="0.35">
      <c r="B188" s="203" t="s">
        <v>613</v>
      </c>
      <c r="D188" t="s">
        <v>583</v>
      </c>
      <c r="H188" t="s">
        <v>584</v>
      </c>
    </row>
    <row r="189" spans="2:9" hidden="1" x14ac:dyDescent="0.35">
      <c r="B189" s="203" t="s">
        <v>614</v>
      </c>
      <c r="D189" t="s">
        <v>581</v>
      </c>
      <c r="H189" t="s">
        <v>585</v>
      </c>
    </row>
    <row r="190" spans="2:9" hidden="1" x14ac:dyDescent="0.35">
      <c r="B190" s="203" t="s">
        <v>615</v>
      </c>
      <c r="D190" t="s">
        <v>586</v>
      </c>
    </row>
    <row r="191" spans="2:9" hidden="1" x14ac:dyDescent="0.35">
      <c r="B191" s="203" t="s">
        <v>616</v>
      </c>
      <c r="D191" t="s">
        <v>581</v>
      </c>
    </row>
    <row r="192" spans="2:9" hidden="1" x14ac:dyDescent="0.35">
      <c r="B192" s="203" t="s">
        <v>617</v>
      </c>
    </row>
    <row r="193" spans="2:2" hidden="1" x14ac:dyDescent="0.35">
      <c r="B193" s="203" t="s">
        <v>618</v>
      </c>
    </row>
    <row r="194" spans="2:2" hidden="1" x14ac:dyDescent="0.35">
      <c r="B194" s="203" t="s">
        <v>619</v>
      </c>
    </row>
    <row r="195" spans="2:2" hidden="1" x14ac:dyDescent="0.35">
      <c r="B195" s="203" t="s">
        <v>620</v>
      </c>
    </row>
    <row r="196" spans="2:2" hidden="1" x14ac:dyDescent="0.35">
      <c r="B196" s="203" t="s">
        <v>621</v>
      </c>
    </row>
    <row r="197" spans="2:2" hidden="1" x14ac:dyDescent="0.35">
      <c r="B197" s="203" t="s">
        <v>622</v>
      </c>
    </row>
    <row r="198" spans="2:2" hidden="1" x14ac:dyDescent="0.35">
      <c r="B198" s="203" t="s">
        <v>623</v>
      </c>
    </row>
    <row r="199" spans="2:2" hidden="1" x14ac:dyDescent="0.35">
      <c r="B199" s="203" t="s">
        <v>624</v>
      </c>
    </row>
    <row r="200" spans="2:2" hidden="1" x14ac:dyDescent="0.35">
      <c r="B200" s="203" t="s">
        <v>625</v>
      </c>
    </row>
    <row r="201" spans="2:2" hidden="1" x14ac:dyDescent="0.35">
      <c r="B201" s="203" t="s">
        <v>50</v>
      </c>
    </row>
    <row r="202" spans="2:2" hidden="1" x14ac:dyDescent="0.35">
      <c r="B202" s="203" t="s">
        <v>55</v>
      </c>
    </row>
    <row r="203" spans="2:2" hidden="1" x14ac:dyDescent="0.35">
      <c r="B203" s="203" t="s">
        <v>56</v>
      </c>
    </row>
    <row r="204" spans="2:2" hidden="1" x14ac:dyDescent="0.35">
      <c r="B204" s="203" t="s">
        <v>58</v>
      </c>
    </row>
    <row r="205" spans="2:2" hidden="1" x14ac:dyDescent="0.35">
      <c r="B205" s="203" t="s">
        <v>23</v>
      </c>
    </row>
    <row r="206" spans="2:2" hidden="1" x14ac:dyDescent="0.35">
      <c r="B206" s="203" t="s">
        <v>60</v>
      </c>
    </row>
    <row r="207" spans="2:2" hidden="1" x14ac:dyDescent="0.35">
      <c r="B207" s="203" t="s">
        <v>62</v>
      </c>
    </row>
    <row r="208" spans="2:2" hidden="1" x14ac:dyDescent="0.35">
      <c r="B208" s="203" t="s">
        <v>65</v>
      </c>
    </row>
    <row r="209" spans="2:2" hidden="1" x14ac:dyDescent="0.35">
      <c r="B209" s="203" t="s">
        <v>66</v>
      </c>
    </row>
    <row r="210" spans="2:2" hidden="1" x14ac:dyDescent="0.35">
      <c r="B210" s="203" t="s">
        <v>67</v>
      </c>
    </row>
    <row r="211" spans="2:2" hidden="1" x14ac:dyDescent="0.35">
      <c r="B211" s="203" t="s">
        <v>68</v>
      </c>
    </row>
    <row r="212" spans="2:2" hidden="1" x14ac:dyDescent="0.35">
      <c r="B212" s="203" t="s">
        <v>626</v>
      </c>
    </row>
    <row r="213" spans="2:2" hidden="1" x14ac:dyDescent="0.35">
      <c r="B213" s="203" t="s">
        <v>627</v>
      </c>
    </row>
    <row r="214" spans="2:2" hidden="1" x14ac:dyDescent="0.35">
      <c r="B214" s="203" t="s">
        <v>72</v>
      </c>
    </row>
    <row r="215" spans="2:2" hidden="1" x14ac:dyDescent="0.35">
      <c r="B215" s="203" t="s">
        <v>74</v>
      </c>
    </row>
    <row r="216" spans="2:2" hidden="1" x14ac:dyDescent="0.35">
      <c r="B216" s="203" t="s">
        <v>78</v>
      </c>
    </row>
    <row r="217" spans="2:2" hidden="1" x14ac:dyDescent="0.35">
      <c r="B217" s="203" t="s">
        <v>628</v>
      </c>
    </row>
    <row r="218" spans="2:2" hidden="1" x14ac:dyDescent="0.35">
      <c r="B218" s="203" t="s">
        <v>629</v>
      </c>
    </row>
    <row r="219" spans="2:2" hidden="1" x14ac:dyDescent="0.35">
      <c r="B219" s="203" t="s">
        <v>630</v>
      </c>
    </row>
    <row r="220" spans="2:2" hidden="1" x14ac:dyDescent="0.35">
      <c r="B220" s="203" t="s">
        <v>76</v>
      </c>
    </row>
    <row r="221" spans="2:2" hidden="1" x14ac:dyDescent="0.35">
      <c r="B221" s="203" t="s">
        <v>77</v>
      </c>
    </row>
    <row r="222" spans="2:2" hidden="1" x14ac:dyDescent="0.35">
      <c r="B222" s="203" t="s">
        <v>80</v>
      </c>
    </row>
    <row r="223" spans="2:2" hidden="1" x14ac:dyDescent="0.35">
      <c r="B223" s="203" t="s">
        <v>82</v>
      </c>
    </row>
    <row r="224" spans="2:2" hidden="1" x14ac:dyDescent="0.35">
      <c r="B224" s="203" t="s">
        <v>631</v>
      </c>
    </row>
    <row r="225" spans="2:2" hidden="1" x14ac:dyDescent="0.35">
      <c r="B225" s="203" t="s">
        <v>81</v>
      </c>
    </row>
    <row r="226" spans="2:2" hidden="1" x14ac:dyDescent="0.35">
      <c r="B226" s="203" t="s">
        <v>83</v>
      </c>
    </row>
    <row r="227" spans="2:2" hidden="1" x14ac:dyDescent="0.35">
      <c r="B227" s="203" t="s">
        <v>86</v>
      </c>
    </row>
    <row r="228" spans="2:2" hidden="1" x14ac:dyDescent="0.35">
      <c r="B228" s="203" t="s">
        <v>85</v>
      </c>
    </row>
    <row r="229" spans="2:2" hidden="1" x14ac:dyDescent="0.35">
      <c r="B229" s="203" t="s">
        <v>632</v>
      </c>
    </row>
    <row r="230" spans="2:2" hidden="1" x14ac:dyDescent="0.35">
      <c r="B230" s="203" t="s">
        <v>92</v>
      </c>
    </row>
    <row r="231" spans="2:2" hidden="1" x14ac:dyDescent="0.35">
      <c r="B231" s="203" t="s">
        <v>94</v>
      </c>
    </row>
    <row r="232" spans="2:2" hidden="1" x14ac:dyDescent="0.35">
      <c r="B232" s="203" t="s">
        <v>95</v>
      </c>
    </row>
    <row r="233" spans="2:2" hidden="1" x14ac:dyDescent="0.35">
      <c r="B233" s="203" t="s">
        <v>96</v>
      </c>
    </row>
    <row r="234" spans="2:2" hidden="1" x14ac:dyDescent="0.35">
      <c r="B234" s="203" t="s">
        <v>633</v>
      </c>
    </row>
    <row r="235" spans="2:2" hidden="1" x14ac:dyDescent="0.35">
      <c r="B235" s="203" t="s">
        <v>634</v>
      </c>
    </row>
    <row r="236" spans="2:2" hidden="1" x14ac:dyDescent="0.35">
      <c r="B236" s="203" t="s">
        <v>97</v>
      </c>
    </row>
    <row r="237" spans="2:2" hidden="1" x14ac:dyDescent="0.35">
      <c r="B237" s="203" t="s">
        <v>151</v>
      </c>
    </row>
    <row r="238" spans="2:2" hidden="1" x14ac:dyDescent="0.35">
      <c r="B238" s="203" t="s">
        <v>635</v>
      </c>
    </row>
    <row r="239" spans="2:2" ht="29" hidden="1" x14ac:dyDescent="0.35">
      <c r="B239" s="203" t="s">
        <v>636</v>
      </c>
    </row>
    <row r="240" spans="2:2" hidden="1" x14ac:dyDescent="0.35">
      <c r="B240" s="203" t="s">
        <v>102</v>
      </c>
    </row>
    <row r="241" spans="2:2" hidden="1" x14ac:dyDescent="0.35">
      <c r="B241" s="203" t="s">
        <v>104</v>
      </c>
    </row>
    <row r="242" spans="2:2" hidden="1" x14ac:dyDescent="0.35">
      <c r="B242" s="203" t="s">
        <v>637</v>
      </c>
    </row>
    <row r="243" spans="2:2" hidden="1" x14ac:dyDescent="0.35">
      <c r="B243" s="203" t="s">
        <v>152</v>
      </c>
    </row>
    <row r="244" spans="2:2" hidden="1" x14ac:dyDescent="0.35">
      <c r="B244" s="203" t="s">
        <v>169</v>
      </c>
    </row>
    <row r="245" spans="2:2" hidden="1" x14ac:dyDescent="0.35">
      <c r="B245" s="203" t="s">
        <v>103</v>
      </c>
    </row>
    <row r="246" spans="2:2" hidden="1" x14ac:dyDescent="0.35">
      <c r="B246" s="203" t="s">
        <v>107</v>
      </c>
    </row>
    <row r="247" spans="2:2" hidden="1" x14ac:dyDescent="0.35">
      <c r="B247" s="203" t="s">
        <v>101</v>
      </c>
    </row>
    <row r="248" spans="2:2" hidden="1" x14ac:dyDescent="0.35">
      <c r="B248" s="203" t="s">
        <v>123</v>
      </c>
    </row>
    <row r="249" spans="2:2" hidden="1" x14ac:dyDescent="0.35">
      <c r="B249" s="203" t="s">
        <v>638</v>
      </c>
    </row>
    <row r="250" spans="2:2" hidden="1" x14ac:dyDescent="0.35">
      <c r="B250" s="203" t="s">
        <v>109</v>
      </c>
    </row>
    <row r="251" spans="2:2" hidden="1" x14ac:dyDescent="0.35">
      <c r="B251" s="203" t="s">
        <v>112</v>
      </c>
    </row>
    <row r="252" spans="2:2" hidden="1" x14ac:dyDescent="0.35">
      <c r="B252" s="203" t="s">
        <v>118</v>
      </c>
    </row>
    <row r="253" spans="2:2" hidden="1" x14ac:dyDescent="0.35">
      <c r="B253" s="203" t="s">
        <v>115</v>
      </c>
    </row>
    <row r="254" spans="2:2" ht="29" hidden="1" x14ac:dyDescent="0.35">
      <c r="B254" s="203" t="s">
        <v>639</v>
      </c>
    </row>
    <row r="255" spans="2:2" hidden="1" x14ac:dyDescent="0.35">
      <c r="B255" s="203" t="s">
        <v>113</v>
      </c>
    </row>
    <row r="256" spans="2:2" hidden="1" x14ac:dyDescent="0.35">
      <c r="B256" s="203" t="s">
        <v>114</v>
      </c>
    </row>
    <row r="257" spans="2:2" hidden="1" x14ac:dyDescent="0.35">
      <c r="B257" s="203" t="s">
        <v>125</v>
      </c>
    </row>
    <row r="258" spans="2:2" hidden="1" x14ac:dyDescent="0.35">
      <c r="B258" s="203" t="s">
        <v>122</v>
      </c>
    </row>
    <row r="259" spans="2:2" hidden="1" x14ac:dyDescent="0.35">
      <c r="B259" s="203" t="s">
        <v>121</v>
      </c>
    </row>
    <row r="260" spans="2:2" hidden="1" x14ac:dyDescent="0.35">
      <c r="B260" s="203" t="s">
        <v>124</v>
      </c>
    </row>
    <row r="261" spans="2:2" hidden="1" x14ac:dyDescent="0.35">
      <c r="B261" s="203" t="s">
        <v>116</v>
      </c>
    </row>
    <row r="262" spans="2:2" hidden="1" x14ac:dyDescent="0.35">
      <c r="B262" s="203" t="s">
        <v>117</v>
      </c>
    </row>
    <row r="263" spans="2:2" hidden="1" x14ac:dyDescent="0.35">
      <c r="B263" s="203" t="s">
        <v>110</v>
      </c>
    </row>
    <row r="264" spans="2:2" hidden="1" x14ac:dyDescent="0.35">
      <c r="B264" s="203" t="s">
        <v>111</v>
      </c>
    </row>
    <row r="265" spans="2:2" hidden="1" x14ac:dyDescent="0.35">
      <c r="B265" s="203" t="s">
        <v>126</v>
      </c>
    </row>
    <row r="266" spans="2:2" hidden="1" x14ac:dyDescent="0.35">
      <c r="B266" s="203" t="s">
        <v>132</v>
      </c>
    </row>
    <row r="267" spans="2:2" hidden="1" x14ac:dyDescent="0.35">
      <c r="B267" s="203" t="s">
        <v>133</v>
      </c>
    </row>
    <row r="268" spans="2:2" hidden="1" x14ac:dyDescent="0.35">
      <c r="B268" s="203" t="s">
        <v>131</v>
      </c>
    </row>
    <row r="269" spans="2:2" hidden="1" x14ac:dyDescent="0.35">
      <c r="B269" s="203" t="s">
        <v>640</v>
      </c>
    </row>
    <row r="270" spans="2:2" hidden="1" x14ac:dyDescent="0.35">
      <c r="B270" s="203" t="s">
        <v>128</v>
      </c>
    </row>
    <row r="271" spans="2:2" hidden="1" x14ac:dyDescent="0.35">
      <c r="B271" s="203" t="s">
        <v>127</v>
      </c>
    </row>
    <row r="272" spans="2:2" hidden="1" x14ac:dyDescent="0.35">
      <c r="B272" s="203" t="s">
        <v>135</v>
      </c>
    </row>
    <row r="273" spans="2:2" hidden="1" x14ac:dyDescent="0.35">
      <c r="B273" s="203" t="s">
        <v>136</v>
      </c>
    </row>
    <row r="274" spans="2:2" hidden="1" x14ac:dyDescent="0.35">
      <c r="B274" s="203" t="s">
        <v>138</v>
      </c>
    </row>
    <row r="275" spans="2:2" hidden="1" x14ac:dyDescent="0.35">
      <c r="B275" s="203" t="s">
        <v>141</v>
      </c>
    </row>
    <row r="276" spans="2:2" hidden="1" x14ac:dyDescent="0.35">
      <c r="B276" s="203" t="s">
        <v>142</v>
      </c>
    </row>
    <row r="277" spans="2:2" hidden="1" x14ac:dyDescent="0.35">
      <c r="B277" s="203" t="s">
        <v>137</v>
      </c>
    </row>
    <row r="278" spans="2:2" hidden="1" x14ac:dyDescent="0.35">
      <c r="B278" s="203" t="s">
        <v>139</v>
      </c>
    </row>
    <row r="279" spans="2:2" hidden="1" x14ac:dyDescent="0.35">
      <c r="B279" s="203" t="s">
        <v>143</v>
      </c>
    </row>
    <row r="280" spans="2:2" hidden="1" x14ac:dyDescent="0.35">
      <c r="B280" s="203" t="s">
        <v>641</v>
      </c>
    </row>
    <row r="281" spans="2:2" hidden="1" x14ac:dyDescent="0.35">
      <c r="B281" s="203" t="s">
        <v>140</v>
      </c>
    </row>
    <row r="282" spans="2:2" hidden="1" x14ac:dyDescent="0.35">
      <c r="B282" s="203" t="s">
        <v>148</v>
      </c>
    </row>
    <row r="283" spans="2:2" hidden="1" x14ac:dyDescent="0.35">
      <c r="B283" s="203" t="s">
        <v>149</v>
      </c>
    </row>
    <row r="284" spans="2:2" hidden="1" x14ac:dyDescent="0.35">
      <c r="B284" s="203" t="s">
        <v>150</v>
      </c>
    </row>
    <row r="285" spans="2:2" hidden="1" x14ac:dyDescent="0.35">
      <c r="B285" s="203" t="s">
        <v>157</v>
      </c>
    </row>
    <row r="286" spans="2:2" hidden="1" x14ac:dyDescent="0.35">
      <c r="B286" s="203" t="s">
        <v>170</v>
      </c>
    </row>
    <row r="287" spans="2:2" hidden="1" x14ac:dyDescent="0.35">
      <c r="B287" s="203" t="s">
        <v>158</v>
      </c>
    </row>
    <row r="288" spans="2:2" hidden="1" x14ac:dyDescent="0.35">
      <c r="B288" s="203" t="s">
        <v>165</v>
      </c>
    </row>
    <row r="289" spans="2:2" hidden="1" x14ac:dyDescent="0.35">
      <c r="B289" s="203" t="s">
        <v>161</v>
      </c>
    </row>
    <row r="290" spans="2:2" hidden="1" x14ac:dyDescent="0.35">
      <c r="B290" s="203" t="s">
        <v>63</v>
      </c>
    </row>
    <row r="291" spans="2:2" hidden="1" x14ac:dyDescent="0.35">
      <c r="B291" s="203" t="s">
        <v>155</v>
      </c>
    </row>
    <row r="292" spans="2:2" hidden="1" x14ac:dyDescent="0.35">
      <c r="B292" s="203" t="s">
        <v>159</v>
      </c>
    </row>
    <row r="293" spans="2:2" hidden="1" x14ac:dyDescent="0.35">
      <c r="B293" s="203" t="s">
        <v>156</v>
      </c>
    </row>
    <row r="294" spans="2:2" hidden="1" x14ac:dyDescent="0.35">
      <c r="B294" s="203" t="s">
        <v>171</v>
      </c>
    </row>
    <row r="295" spans="2:2" hidden="1" x14ac:dyDescent="0.35">
      <c r="B295" s="203" t="s">
        <v>642</v>
      </c>
    </row>
    <row r="296" spans="2:2" hidden="1" x14ac:dyDescent="0.35">
      <c r="B296" s="203" t="s">
        <v>164</v>
      </c>
    </row>
    <row r="297" spans="2:2" hidden="1" x14ac:dyDescent="0.35">
      <c r="B297" s="203" t="s">
        <v>172</v>
      </c>
    </row>
    <row r="298" spans="2:2" hidden="1" x14ac:dyDescent="0.35">
      <c r="B298" s="203" t="s">
        <v>160</v>
      </c>
    </row>
    <row r="299" spans="2:2" hidden="1" x14ac:dyDescent="0.35">
      <c r="B299" s="203" t="s">
        <v>175</v>
      </c>
    </row>
    <row r="300" spans="2:2" hidden="1" x14ac:dyDescent="0.35">
      <c r="B300" s="203" t="s">
        <v>643</v>
      </c>
    </row>
    <row r="301" spans="2:2" hidden="1" x14ac:dyDescent="0.35">
      <c r="B301" s="203" t="s">
        <v>180</v>
      </c>
    </row>
    <row r="302" spans="2:2" hidden="1" x14ac:dyDescent="0.35">
      <c r="B302" s="203" t="s">
        <v>177</v>
      </c>
    </row>
    <row r="303" spans="2:2" hidden="1" x14ac:dyDescent="0.35">
      <c r="B303" s="203" t="s">
        <v>176</v>
      </c>
    </row>
    <row r="304" spans="2:2" hidden="1" x14ac:dyDescent="0.35">
      <c r="B304" s="203" t="s">
        <v>185</v>
      </c>
    </row>
    <row r="305" spans="2:2" hidden="1" x14ac:dyDescent="0.35">
      <c r="B305" s="203" t="s">
        <v>181</v>
      </c>
    </row>
    <row r="306" spans="2:2" hidden="1" x14ac:dyDescent="0.35">
      <c r="B306" s="203" t="s">
        <v>182</v>
      </c>
    </row>
    <row r="307" spans="2:2" hidden="1" x14ac:dyDescent="0.35">
      <c r="B307" s="203" t="s">
        <v>183</v>
      </c>
    </row>
    <row r="308" spans="2:2" hidden="1" x14ac:dyDescent="0.35">
      <c r="B308" s="203" t="s">
        <v>184</v>
      </c>
    </row>
    <row r="309" spans="2:2" hidden="1" x14ac:dyDescent="0.35">
      <c r="B309" s="203" t="s">
        <v>186</v>
      </c>
    </row>
    <row r="310" spans="2:2" hidden="1" x14ac:dyDescent="0.35">
      <c r="B310" s="203" t="s">
        <v>644</v>
      </c>
    </row>
    <row r="311" spans="2:2" hidden="1" x14ac:dyDescent="0.35">
      <c r="B311" s="203" t="s">
        <v>187</v>
      </c>
    </row>
    <row r="312" spans="2:2" hidden="1" x14ac:dyDescent="0.35">
      <c r="B312" s="203" t="s">
        <v>188</v>
      </c>
    </row>
    <row r="313" spans="2:2" hidden="1" x14ac:dyDescent="0.35">
      <c r="B313" s="203" t="s">
        <v>193</v>
      </c>
    </row>
    <row r="314" spans="2:2" hidden="1" x14ac:dyDescent="0.35">
      <c r="B314" s="203" t="s">
        <v>194</v>
      </c>
    </row>
    <row r="315" spans="2:2" ht="29" hidden="1" x14ac:dyDescent="0.35">
      <c r="B315" s="203" t="s">
        <v>153</v>
      </c>
    </row>
    <row r="316" spans="2:2" hidden="1" x14ac:dyDescent="0.35">
      <c r="B316" s="203" t="s">
        <v>645</v>
      </c>
    </row>
    <row r="317" spans="2:2" hidden="1" x14ac:dyDescent="0.35">
      <c r="B317" s="203" t="s">
        <v>646</v>
      </c>
    </row>
    <row r="318" spans="2:2" hidden="1" x14ac:dyDescent="0.35">
      <c r="B318" s="203" t="s">
        <v>195</v>
      </c>
    </row>
    <row r="319" spans="2:2" hidden="1" x14ac:dyDescent="0.35">
      <c r="B319" s="203" t="s">
        <v>154</v>
      </c>
    </row>
    <row r="320" spans="2:2" hidden="1" x14ac:dyDescent="0.35">
      <c r="B320" s="203" t="s">
        <v>647</v>
      </c>
    </row>
    <row r="321" spans="2:2" hidden="1" x14ac:dyDescent="0.35">
      <c r="B321" s="203" t="s">
        <v>167</v>
      </c>
    </row>
    <row r="322" spans="2:2" hidden="1" x14ac:dyDescent="0.35">
      <c r="B322" s="203" t="s">
        <v>199</v>
      </c>
    </row>
    <row r="323" spans="2:2" hidden="1" x14ac:dyDescent="0.35">
      <c r="B323" s="203" t="s">
        <v>200</v>
      </c>
    </row>
    <row r="324" spans="2:2" hidden="1" x14ac:dyDescent="0.35">
      <c r="B324" s="203" t="s">
        <v>179</v>
      </c>
    </row>
    <row r="325" spans="2:2" hidden="1" x14ac:dyDescent="0.35"/>
  </sheetData>
  <dataConsolidate/>
  <mergeCells count="362">
    <mergeCell ref="Q132:R132"/>
    <mergeCell ref="E133:F133"/>
    <mergeCell ref="I133:J133"/>
    <mergeCell ref="M133:N133"/>
    <mergeCell ref="Q133:R133"/>
    <mergeCell ref="D20:G20"/>
    <mergeCell ref="H20:K20"/>
    <mergeCell ref="L20:O20"/>
    <mergeCell ref="P20:S20"/>
    <mergeCell ref="D129:G129"/>
    <mergeCell ref="H129:K129"/>
    <mergeCell ref="L129:O129"/>
    <mergeCell ref="P129:S129"/>
    <mergeCell ref="P127:S127"/>
    <mergeCell ref="P128:S128"/>
    <mergeCell ref="E124:F124"/>
    <mergeCell ref="I124:J124"/>
    <mergeCell ref="M124:N124"/>
    <mergeCell ref="R124:S124"/>
    <mergeCell ref="E125:F125"/>
    <mergeCell ref="I125:J125"/>
    <mergeCell ref="M125:N125"/>
    <mergeCell ref="R125:S125"/>
    <mergeCell ref="M122:N122"/>
    <mergeCell ref="B130:B133"/>
    <mergeCell ref="C130:C131"/>
    <mergeCell ref="C132:C133"/>
    <mergeCell ref="E132:F132"/>
    <mergeCell ref="I132:J132"/>
    <mergeCell ref="M132:N132"/>
    <mergeCell ref="D127:G127"/>
    <mergeCell ref="H127:K127"/>
    <mergeCell ref="L127:O127"/>
    <mergeCell ref="B128:B129"/>
    <mergeCell ref="C128:C129"/>
    <mergeCell ref="D128:G128"/>
    <mergeCell ref="H128:K128"/>
    <mergeCell ref="L128:O128"/>
    <mergeCell ref="R122:S122"/>
    <mergeCell ref="E123:F123"/>
    <mergeCell ref="I123:J123"/>
    <mergeCell ref="M123:N123"/>
    <mergeCell ref="R123:S123"/>
    <mergeCell ref="M120:N120"/>
    <mergeCell ref="R120:S120"/>
    <mergeCell ref="E121:F121"/>
    <mergeCell ref="I121:J121"/>
    <mergeCell ref="M121:N121"/>
    <mergeCell ref="R121:S121"/>
    <mergeCell ref="M118:N118"/>
    <mergeCell ref="R118:S118"/>
    <mergeCell ref="E119:F119"/>
    <mergeCell ref="I119:J119"/>
    <mergeCell ref="M119:N119"/>
    <mergeCell ref="R119:S119"/>
    <mergeCell ref="C106:C113"/>
    <mergeCell ref="B114:B125"/>
    <mergeCell ref="C114:C117"/>
    <mergeCell ref="C118:C125"/>
    <mergeCell ref="E118:F118"/>
    <mergeCell ref="I118:J118"/>
    <mergeCell ref="E120:F120"/>
    <mergeCell ref="I120:J120"/>
    <mergeCell ref="E122:F122"/>
    <mergeCell ref="I122:J122"/>
    <mergeCell ref="B104:B113"/>
    <mergeCell ref="C104:C105"/>
    <mergeCell ref="F104:G104"/>
    <mergeCell ref="J104:K104"/>
    <mergeCell ref="N104:O104"/>
    <mergeCell ref="R104:S104"/>
    <mergeCell ref="F105:G105"/>
    <mergeCell ref="J105:K105"/>
    <mergeCell ref="N105:O105"/>
    <mergeCell ref="R105:S105"/>
    <mergeCell ref="P100:P101"/>
    <mergeCell ref="Q100:Q101"/>
    <mergeCell ref="R100:R101"/>
    <mergeCell ref="S100:S101"/>
    <mergeCell ref="D103:G103"/>
    <mergeCell ref="H103:K103"/>
    <mergeCell ref="L103:O103"/>
    <mergeCell ref="P103:S103"/>
    <mergeCell ref="J100:J101"/>
    <mergeCell ref="K100:K101"/>
    <mergeCell ref="L100:L101"/>
    <mergeCell ref="M100:M101"/>
    <mergeCell ref="N100:N101"/>
    <mergeCell ref="O100:O101"/>
    <mergeCell ref="P97:P98"/>
    <mergeCell ref="Q97:Q98"/>
    <mergeCell ref="R97:R98"/>
    <mergeCell ref="S97:S98"/>
    <mergeCell ref="D100:D101"/>
    <mergeCell ref="E100:E101"/>
    <mergeCell ref="F100:F101"/>
    <mergeCell ref="G100:G101"/>
    <mergeCell ref="H100:H101"/>
    <mergeCell ref="I100:I101"/>
    <mergeCell ref="J97:J98"/>
    <mergeCell ref="K97:K98"/>
    <mergeCell ref="L97:L98"/>
    <mergeCell ref="M97:M98"/>
    <mergeCell ref="N97:N98"/>
    <mergeCell ref="O97:O98"/>
    <mergeCell ref="D97:D98"/>
    <mergeCell ref="E97:E98"/>
    <mergeCell ref="F97:F98"/>
    <mergeCell ref="G97:G98"/>
    <mergeCell ref="H97:H98"/>
    <mergeCell ref="I97:I98"/>
    <mergeCell ref="N94:N95"/>
    <mergeCell ref="O94:O95"/>
    <mergeCell ref="P94:P95"/>
    <mergeCell ref="Q94:Q95"/>
    <mergeCell ref="R94:R95"/>
    <mergeCell ref="S94:S95"/>
    <mergeCell ref="H94:H95"/>
    <mergeCell ref="I94:I95"/>
    <mergeCell ref="J94:J95"/>
    <mergeCell ref="K94:K95"/>
    <mergeCell ref="L94:L95"/>
    <mergeCell ref="M94:M95"/>
    <mergeCell ref="N91:N92"/>
    <mergeCell ref="O91:O92"/>
    <mergeCell ref="P91:P92"/>
    <mergeCell ref="Q91:Q92"/>
    <mergeCell ref="R91:R92"/>
    <mergeCell ref="S91:S92"/>
    <mergeCell ref="H91:H92"/>
    <mergeCell ref="I91:I92"/>
    <mergeCell ref="J91:J92"/>
    <mergeCell ref="K91:K92"/>
    <mergeCell ref="L91:L92"/>
    <mergeCell ref="M91:M92"/>
    <mergeCell ref="B90:B101"/>
    <mergeCell ref="C90:C101"/>
    <mergeCell ref="D91:D92"/>
    <mergeCell ref="E91:E92"/>
    <mergeCell ref="F91:F92"/>
    <mergeCell ref="G91:G92"/>
    <mergeCell ref="D94:D95"/>
    <mergeCell ref="E94:E95"/>
    <mergeCell ref="F94:F95"/>
    <mergeCell ref="G94:G95"/>
    <mergeCell ref="B88:B89"/>
    <mergeCell ref="C88:C89"/>
    <mergeCell ref="D88:E88"/>
    <mergeCell ref="H88:I88"/>
    <mergeCell ref="L88:M88"/>
    <mergeCell ref="P88:Q88"/>
    <mergeCell ref="D89:E89"/>
    <mergeCell ref="E85:F85"/>
    <mergeCell ref="I85:J85"/>
    <mergeCell ref="M85:N85"/>
    <mergeCell ref="Q85:R85"/>
    <mergeCell ref="D87:G87"/>
    <mergeCell ref="H87:K87"/>
    <mergeCell ref="L87:O87"/>
    <mergeCell ref="P87:S87"/>
    <mergeCell ref="B79:B85"/>
    <mergeCell ref="C79:C85"/>
    <mergeCell ref="E79:F79"/>
    <mergeCell ref="I79:J79"/>
    <mergeCell ref="M79:N79"/>
    <mergeCell ref="Q79:R79"/>
    <mergeCell ref="E80:F80"/>
    <mergeCell ref="I80:J80"/>
    <mergeCell ref="M80:N80"/>
    <mergeCell ref="E83:F83"/>
    <mergeCell ref="I83:J83"/>
    <mergeCell ref="M83:N83"/>
    <mergeCell ref="Q83:R83"/>
    <mergeCell ref="E84:F84"/>
    <mergeCell ref="I84:J84"/>
    <mergeCell ref="M84:N84"/>
    <mergeCell ref="Q84:R84"/>
    <mergeCell ref="E81:F81"/>
    <mergeCell ref="I81:J81"/>
    <mergeCell ref="M81:N81"/>
    <mergeCell ref="Q81:R81"/>
    <mergeCell ref="E82:F82"/>
    <mergeCell ref="I82:J82"/>
    <mergeCell ref="M82:N82"/>
    <mergeCell ref="Q82:R82"/>
    <mergeCell ref="Q80:R80"/>
    <mergeCell ref="F77:G77"/>
    <mergeCell ref="J77:K77"/>
    <mergeCell ref="N77:O77"/>
    <mergeCell ref="R77:S77"/>
    <mergeCell ref="F78:G78"/>
    <mergeCell ref="J78:K78"/>
    <mergeCell ref="N78:O78"/>
    <mergeCell ref="R78:S78"/>
    <mergeCell ref="F76:G76"/>
    <mergeCell ref="J76:K76"/>
    <mergeCell ref="N76:O76"/>
    <mergeCell ref="R76:S76"/>
    <mergeCell ref="J73:K73"/>
    <mergeCell ref="N73:O73"/>
    <mergeCell ref="R73:S73"/>
    <mergeCell ref="F74:G74"/>
    <mergeCell ref="J74:K74"/>
    <mergeCell ref="N74:O74"/>
    <mergeCell ref="R74:S74"/>
    <mergeCell ref="D69:G69"/>
    <mergeCell ref="H69:K69"/>
    <mergeCell ref="L69:O69"/>
    <mergeCell ref="P69:S69"/>
    <mergeCell ref="B70:B78"/>
    <mergeCell ref="C70:C71"/>
    <mergeCell ref="F70:G70"/>
    <mergeCell ref="J70:K70"/>
    <mergeCell ref="N70:O70"/>
    <mergeCell ref="R70:S70"/>
    <mergeCell ref="F71:G71"/>
    <mergeCell ref="J71:K71"/>
    <mergeCell ref="N71:O71"/>
    <mergeCell ref="R71:S71"/>
    <mergeCell ref="C72:C78"/>
    <mergeCell ref="F72:G72"/>
    <mergeCell ref="J72:K72"/>
    <mergeCell ref="N72:O72"/>
    <mergeCell ref="R72:S72"/>
    <mergeCell ref="F73:G73"/>
    <mergeCell ref="F75:G75"/>
    <mergeCell ref="J75:K75"/>
    <mergeCell ref="N75:O75"/>
    <mergeCell ref="R75:S75"/>
    <mergeCell ref="B66:B67"/>
    <mergeCell ref="C66:C67"/>
    <mergeCell ref="F66:G66"/>
    <mergeCell ref="J66:K66"/>
    <mergeCell ref="N66:O66"/>
    <mergeCell ref="R66:S66"/>
    <mergeCell ref="F67:G67"/>
    <mergeCell ref="J67:K67"/>
    <mergeCell ref="N67:O67"/>
    <mergeCell ref="R67:S67"/>
    <mergeCell ref="P64:Q64"/>
    <mergeCell ref="R64:S64"/>
    <mergeCell ref="D65:E65"/>
    <mergeCell ref="F65:G65"/>
    <mergeCell ref="H65:I65"/>
    <mergeCell ref="J65:K65"/>
    <mergeCell ref="L65:M65"/>
    <mergeCell ref="N65:O65"/>
    <mergeCell ref="L63:M63"/>
    <mergeCell ref="N63:O63"/>
    <mergeCell ref="P63:Q63"/>
    <mergeCell ref="R63:S63"/>
    <mergeCell ref="D64:E64"/>
    <mergeCell ref="F64:G64"/>
    <mergeCell ref="H64:I64"/>
    <mergeCell ref="J64:K64"/>
    <mergeCell ref="L64:M64"/>
    <mergeCell ref="N64:O64"/>
    <mergeCell ref="B63:B65"/>
    <mergeCell ref="C63:C64"/>
    <mergeCell ref="D63:E63"/>
    <mergeCell ref="F63:G63"/>
    <mergeCell ref="H63:I63"/>
    <mergeCell ref="J63:K63"/>
    <mergeCell ref="F58:G58"/>
    <mergeCell ref="J58:K58"/>
    <mergeCell ref="N58:O58"/>
    <mergeCell ref="B57:B60"/>
    <mergeCell ref="R58:S58"/>
    <mergeCell ref="C59:C60"/>
    <mergeCell ref="D62:G62"/>
    <mergeCell ref="H62:K62"/>
    <mergeCell ref="L62:O62"/>
    <mergeCell ref="P62:S62"/>
    <mergeCell ref="N55:N56"/>
    <mergeCell ref="O55:O56"/>
    <mergeCell ref="R55:R56"/>
    <mergeCell ref="S55:S56"/>
    <mergeCell ref="C57:C58"/>
    <mergeCell ref="F57:G57"/>
    <mergeCell ref="J57:K57"/>
    <mergeCell ref="N57:O57"/>
    <mergeCell ref="R57:S57"/>
    <mergeCell ref="B54:B56"/>
    <mergeCell ref="C54:C56"/>
    <mergeCell ref="D54:E54"/>
    <mergeCell ref="H54:I54"/>
    <mergeCell ref="L54:M54"/>
    <mergeCell ref="P54:Q54"/>
    <mergeCell ref="F55:F56"/>
    <mergeCell ref="G55:G56"/>
    <mergeCell ref="J55:J56"/>
    <mergeCell ref="K55:K56"/>
    <mergeCell ref="L47:L48"/>
    <mergeCell ref="M47:M48"/>
    <mergeCell ref="P47:P48"/>
    <mergeCell ref="Q47:Q48"/>
    <mergeCell ref="P50:P51"/>
    <mergeCell ref="Q50:Q51"/>
    <mergeCell ref="D53:G53"/>
    <mergeCell ref="H53:K53"/>
    <mergeCell ref="L53:O53"/>
    <mergeCell ref="P53:S53"/>
    <mergeCell ref="D50:D51"/>
    <mergeCell ref="E50:E51"/>
    <mergeCell ref="H50:H51"/>
    <mergeCell ref="I50:I51"/>
    <mergeCell ref="L50:L51"/>
    <mergeCell ref="M50:M51"/>
    <mergeCell ref="L41:L42"/>
    <mergeCell ref="M41:M42"/>
    <mergeCell ref="P41:P42"/>
    <mergeCell ref="Q41:Q42"/>
    <mergeCell ref="D44:D45"/>
    <mergeCell ref="E44:E45"/>
    <mergeCell ref="H44:H45"/>
    <mergeCell ref="I44:I45"/>
    <mergeCell ref="L44:L45"/>
    <mergeCell ref="M44:M45"/>
    <mergeCell ref="P44:P45"/>
    <mergeCell ref="Q44:Q45"/>
    <mergeCell ref="B30:B39"/>
    <mergeCell ref="C30:C39"/>
    <mergeCell ref="B40:B51"/>
    <mergeCell ref="C40:C51"/>
    <mergeCell ref="D41:D42"/>
    <mergeCell ref="E41:E42"/>
    <mergeCell ref="H41:H42"/>
    <mergeCell ref="I41:I42"/>
    <mergeCell ref="F28:F29"/>
    <mergeCell ref="G28:G29"/>
    <mergeCell ref="D47:D48"/>
    <mergeCell ref="E47:E48"/>
    <mergeCell ref="H47:H48"/>
    <mergeCell ref="I47:I48"/>
    <mergeCell ref="D26:G26"/>
    <mergeCell ref="H26:K26"/>
    <mergeCell ref="L26:O26"/>
    <mergeCell ref="P26:S26"/>
    <mergeCell ref="B27:B29"/>
    <mergeCell ref="C27:C29"/>
    <mergeCell ref="D27:E27"/>
    <mergeCell ref="H27:I27"/>
    <mergeCell ref="L27:M27"/>
    <mergeCell ref="P27:Q27"/>
    <mergeCell ref="R28:R29"/>
    <mergeCell ref="S28:S29"/>
    <mergeCell ref="J28:J29"/>
    <mergeCell ref="K28:K29"/>
    <mergeCell ref="N28:N29"/>
    <mergeCell ref="O28:O29"/>
    <mergeCell ref="D19:G19"/>
    <mergeCell ref="H19:K19"/>
    <mergeCell ref="L19:O19"/>
    <mergeCell ref="P19:S19"/>
    <mergeCell ref="B21:B24"/>
    <mergeCell ref="C21:C24"/>
    <mergeCell ref="C2:G2"/>
    <mergeCell ref="C3:G3"/>
    <mergeCell ref="B6:G6"/>
    <mergeCell ref="B7:G7"/>
    <mergeCell ref="B8:G8"/>
    <mergeCell ref="B10:C10"/>
  </mergeCells>
  <conditionalFormatting sqref="E140">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8:G29 K28:K29 O28:O29 S28:S29" xr:uid="{3A5D5164-7F9D-664F-BBDE-8DEA876E2631}">
      <formula1>$K$159:$K$163</formula1>
    </dataValidation>
    <dataValidation allowBlank="1" showInputMessage="1" showErrorMessage="1" prompt="Enter the name of the Implementing Entity_x000a_" sqref="C13" xr:uid="{D9963C5D-7CCE-0A4B-B44C-41389C4882F8}"/>
    <dataValidation allowBlank="1" showInputMessage="1" showErrorMessage="1" prompt="Please enter your project ID" sqref="C12" xr:uid="{FD03D275-28B2-E84C-B606-21025AA73CBC}"/>
    <dataValidation type="list" allowBlank="1" showInputMessage="1" showErrorMessage="1" error="Select from the drop-down list" prompt="Select from the drop-down list" sqref="C15" xr:uid="{EF69C1D4-CFDD-064B-A314-DCEB09480E9A}">
      <formula1>$B$166:$B$324</formula1>
    </dataValidation>
    <dataValidation type="list" allowBlank="1" showInputMessage="1" showErrorMessage="1" error="Select from the drop-down list" prompt="Select from the drop-down list" sqref="C16" xr:uid="{0565D06B-135C-004B-AEDE-008060FD2FC8}">
      <formula1>$B$160:$B$163</formula1>
    </dataValidation>
    <dataValidation type="list" allowBlank="1" showInputMessage="1" showErrorMessage="1" error="Please select from the drop-down list" prompt="Please select from the drop-down list" sqref="C14" xr:uid="{823BBA08-F7B3-1144-A49A-087D09961039}">
      <formula1>$C$160:$C$162</formula1>
    </dataValidation>
    <dataValidation type="list" allowBlank="1" showInputMessage="1" showErrorMessage="1" error="Please select the from the drop-down list_x000a_" prompt="Please select from the drop-down list" sqref="C17" xr:uid="{E22D6D10-5FEF-E54B-99C2-0C9B2ADF6036}">
      <formula1>$J$151:$J$158</formula1>
    </dataValidation>
    <dataValidation type="list" allowBlank="1" showInputMessage="1" showErrorMessage="1" prompt="Select state of enforcement" sqref="E133:F133 Q133:R133 M133:N133 I133:J133" xr:uid="{58D6057A-3F48-B54D-8AFF-8B78A54816C6}">
      <formula1>$I$140:$I$144</formula1>
    </dataValidation>
    <dataValidation type="list" allowBlank="1" showInputMessage="1" showErrorMessage="1" prompt="Select integration level" sqref="D129:S129" xr:uid="{65D2D7D8-F1D9-5C42-870B-1BE96DEAB705}">
      <formula1>$H$147:$H$151</formula1>
    </dataValidation>
    <dataValidation type="list" allowBlank="1" showInputMessage="1" showErrorMessage="1" prompt="Select adaptation strategy" sqref="G115:G117 S115:S117 O115:O117 K115:K117" xr:uid="{82461FAF-A54C-0A4D-940B-A995A6F5DD46}">
      <formula1>$I$165:$I$181</formula1>
    </dataValidation>
    <dataValidation type="list" allowBlank="1" showInputMessage="1" showErrorMessage="1" error="Please select improvement level from the drop-down list" prompt="Select improvement level" sqref="F105:G105 R105:S105 N105:O105 J105:K105" xr:uid="{6BA2124D-236E-4A41-950A-B3DD8A3776FA}">
      <formula1>$H$154:$H$158</formula1>
    </dataValidation>
    <dataValidation type="list" allowBlank="1" showInputMessage="1" showErrorMessage="1" error="Please select a level of effectiveness from the drop-down list" prompt="Select the level of effectiveness of protection/rehabilitation" sqref="G91:G92 R91:R92 R94:R95 R97:R98 R100:R101 O100:O101 O97:O98 O94:O95 O91:O92 K91:K92 K94:K95 K97:K98 K100:K101 G100:G101 G97:G98 G94:G95" xr:uid="{750E2872-AE86-7943-9A66-DFEE16425AE0}">
      <formula1>$K$159:$K$163</formula1>
    </dataValidation>
    <dataValidation type="list" allowBlank="1" showInputMessage="1" showErrorMessage="1" prompt="Select type" sqref="G89 O89 S89 K89" xr:uid="{6139D1F6-62FF-D04F-8CD0-1A2C3613FA1B}">
      <formula1>$F$140:$F$144</formula1>
    </dataValidation>
    <dataValidation type="list" allowBlank="1" showInputMessage="1" showErrorMessage="1" prompt="Select level of improvements" sqref="D89:E89 P89 L89 H89" xr:uid="{64B14694-BEE0-1143-9DF1-2B11EFB19B8E}">
      <formula1>$K$159:$K$163</formula1>
    </dataValidation>
    <dataValidation type="list" allowBlank="1" showInputMessage="1" showErrorMessage="1" sqref="E80:F85 I80:J85 M80:N85 Q80:R85" xr:uid="{E999B5E7-0767-A54B-894C-B4D562DE30DA}">
      <formula1>type1</formula1>
    </dataValidation>
    <dataValidation type="list" allowBlank="1" showInputMessage="1" showErrorMessage="1" prompt="Select type" sqref="F58:G58 P60 L60 H60 D60 R58:S58 N58:O58 J58:K58" xr:uid="{E104AE61-9C4C-CB4F-94A8-665058D46A3F}">
      <formula1>$D$151:$D$153</formula1>
    </dataValidation>
    <dataValidation type="list" allowBlank="1" showInputMessage="1" showErrorMessage="1" errorTitle="Select from the list" error="Select from the list" prompt="Select hazard addressed by the Early Warning System" sqref="S40 G40 G43 G46 G49 K49 K46 K43 K40 O40 O43 O46 O49 S49 S46 S43" xr:uid="{EAA054AC-1379-824C-9565-38D112444E2D}">
      <formula1>$D$139:$D$146</formula1>
    </dataValidation>
    <dataValidation type="whole" allowBlank="1" showInputMessage="1" showErrorMessage="1" errorTitle="Please enter a number here" error="Please enter a number here" promptTitle="Please enter a number here" sqref="D31 D33 D35 D37 D39 H39 H37 H35 H33 H31 L31 L33 L35 L37 L39 P39 P37 P35 P33 P31" xr:uid="{5F324D45-1393-DE41-BB53-61419F7BE29D}">
      <formula1>0</formula1>
      <formula2>99999</formula2>
    </dataValidation>
    <dataValidation type="list" allowBlank="1" showInputMessage="1" showErrorMessage="1" error="Select from the drop-down list" prompt="Select type of hazards information generated from the drop-down list_x000a_" sqref="F28:F29 R28:R29 N28:N29 J28:J29" xr:uid="{5426458C-3B64-4C45-A948-D49666267EC7}">
      <formula1>$D$139:$D$146</formula1>
    </dataValidation>
    <dataValidation type="list" allowBlank="1" showInputMessage="1" showErrorMessage="1" sqref="B68" xr:uid="{0BFE8E49-84BE-034B-8A21-B17D65ED0007}">
      <formula1>selectyn</formula1>
    </dataValidation>
    <dataValidation type="list" allowBlank="1" showInputMessage="1" showErrorMessage="1" sqref="I130 O114 K79 I79 G79 K130 M130 Q79 S79 E130 O130 F114 G130 S114 O79 M79 K114 S130 Q130" xr:uid="{4ECD9DFE-CD2B-744D-BBF2-BA735C9DD277}">
      <formula1>group</formula1>
    </dataValidation>
    <dataValidation type="list" allowBlank="1" showInputMessage="1" showErrorMessage="1" prompt="Select sector" sqref="F55 Q131 R55 R115:R117 N115:N117 J115:J117 F115:F117 R60 E131 S80:S85 P73:P78 O80:O85 L73:L78 K80:K85 H73:H78 G80:G85 D73:D78 J60 N60 I131 J55 N55 M131 F60" xr:uid="{6AA34525-DAC3-E346-8DAA-797842A7D19C}">
      <formula1>$J$150:$J$158</formula1>
    </dataValidation>
    <dataValidation type="list" allowBlank="1" showInputMessage="1" showErrorMessage="1" prompt="Select capacity level" sqref="G55 S55 K55 O55" xr:uid="{6CDD65B8-14DD-7B42-B41F-4D379691D364}">
      <formula1>$F$159:$F$162</formula1>
    </dataValidation>
    <dataValidation type="list" allowBlank="1" showInputMessage="1" showErrorMessage="1" prompt="Select scale" sqref="F131 Q60 M60 I60 E60 R39 R37 R35 R33 R31 N31 N33 N35 N37 N39 J39 J37 J35 J33 J31 F39 F37 F35 F33 F31 R131 N131 J131" xr:uid="{D8C63287-1930-4544-AC05-F3AD2EB9107E}">
      <formula1>$D$155:$D$157</formula1>
    </dataValidation>
    <dataValidation type="list" allowBlank="1" showInputMessage="1" showErrorMessage="1" prompt="Select scale" sqref="G60 S60 K60 O60" xr:uid="{BE5C357E-8B60-514C-B5C5-438BC3102F44}">
      <formula1>$F$159:$F$162</formula1>
    </dataValidation>
    <dataValidation type="list" allowBlank="1" showInputMessage="1" showErrorMessage="1" prompt="Select level of awarness" sqref="F67:G67 R67:S67 N67:O67 J67:K67" xr:uid="{B51C22AD-39EB-C34A-8722-7E84D3173636}">
      <formula1>$G$159:$G$163</formula1>
    </dataValidation>
    <dataValidation type="list" allowBlank="1" showInputMessage="1" showErrorMessage="1" prompt="Select project/programme sector" sqref="D71 Q31 Q33 Q35 Q37 Q39 M39 M37 M35 M33 M31 I31 I33 I35 I37 I39 E39 E37 E35 E33 E31 P71 L71 H71" xr:uid="{0ECBC8EB-1EE0-6C41-8420-47E77FD05064}">
      <formula1>$J$150:$J$158</formula1>
    </dataValidation>
    <dataValidation type="list" allowBlank="1" showInputMessage="1" showErrorMessage="1" prompt="Select geographical scale" sqref="E71 Q71 M71 I71" xr:uid="{F494C40C-1C81-F441-ADA2-A97E2FBE8BCB}">
      <formula1>$D$155:$D$157</formula1>
    </dataValidation>
    <dataValidation type="list" allowBlank="1" showInputMessage="1" showErrorMessage="1" prompt="Select response level" sqref="F71 R71 N71 J71" xr:uid="{E26C629B-8D6C-034D-BE5E-622A87A9A6C2}">
      <formula1>$H$159:$H$163</formula1>
    </dataValidation>
    <dataValidation type="list" allowBlank="1" showInputMessage="1" showErrorMessage="1" prompt="Select changes in asset" sqref="F73:G78 R73:S78 N73:O78 J73:K78" xr:uid="{A7A60588-83F4-D645-8CCA-E90C7603D71A}">
      <formula1>$I$159:$I$163</formula1>
    </dataValidation>
    <dataValidation type="list" allowBlank="1" showInputMessage="1" showErrorMessage="1" prompt="Select level of improvements" sqref="I89 M89 Q89" xr:uid="{87CCE14A-5906-6C47-A36D-381F3D550282}">
      <formula1>effectiveness</formula1>
    </dataValidation>
    <dataValidation type="list" allowBlank="1" showInputMessage="1" showErrorMessage="1" prompt="Select programme/sector" sqref="F89 R89 N89 J89" xr:uid="{AFB3FF11-DC22-9441-AB51-C106AF0B9C03}">
      <formula1>$J$150:$J$158</formula1>
    </dataValidation>
    <dataValidation type="list" allowBlank="1" showInputMessage="1" showErrorMessage="1" prompt="Select the effectiveness of protection/rehabilitation" sqref="S100 S94 S97 S91" xr:uid="{A6CDC546-0850-6240-B672-B53DD6930CAC}">
      <formula1>effectiveness</formula1>
    </dataValidation>
    <dataValidation type="list" allowBlank="1" showInputMessage="1" showErrorMessage="1" prompt="Select income source" sqref="Q119 Q123 Q125 Q121" xr:uid="{F3478315-B78E-DB4A-A385-CAB1EB36FEF8}">
      <formula1>incomesource</formula1>
    </dataValidation>
    <dataValidation type="list" allowBlank="1" showInputMessage="1" showErrorMessage="1" prompt="Select type of policy" sqref="S131 K131 O131" xr:uid="{CC1BB84B-3314-7449-9CFE-CB588413D3FB}">
      <formula1>policy</formula1>
    </dataValidation>
    <dataValidation type="decimal" allowBlank="1" showInputMessage="1" showErrorMessage="1" errorTitle="Invalid data" error="Please enter a number between 0 and 100" prompt="Enter a percentage between 0 and 100" sqref="E64 E67 H64:H65 L64:L65 M29 I29 D64:D65 E29 E56 E105 I56 M56 M58 I58 Q29 E58 Q58 I67 M67 Q67 Q105 M113 I113 M105 I105 E113 Q56 M64 E107 E109 E111 I107 I109 I111 M107 M109 M111 Q107 Q109 Q111 Q113 P64:Q65 I64 E23:E24 I23:I24 M23:M24 Q23:Q24" xr:uid="{6B3B502E-547F-3742-8ADC-DA2D86B4247F}">
      <formula1>0</formula1>
      <formula2>100</formula2>
    </dataValidation>
    <dataValidation type="decimal" allowBlank="1" showInputMessage="1" showErrorMessage="1" errorTitle="Invalid data" error="Enter a percentage between 0 and 100" prompt="Enter a percentage (between 0 and 100)" sqref="F23:G24 J23:K24 R23:S24 N23:O24" xr:uid="{BC7C7675-1ED9-BB48-99DD-33DB41210C5B}">
      <formula1>0</formula1>
      <formula2>100</formula2>
    </dataValidation>
    <dataValidation type="decimal" allowBlank="1" showInputMessage="1" showErrorMessage="1" errorTitle="Invalid data" error="Please enter a number between 0 and 9999999" prompt="Enter a number here" sqref="E28 I28 Q28 M28 E22:G22 I22:K22 Q22:S22 M22:O22" xr:uid="{BA07B97F-EE57-A149-BBAA-1ED8C1DD3196}">
      <formula1>0</formula1>
      <formula2>99999999999</formula2>
    </dataValidation>
    <dataValidation type="list" allowBlank="1" showInputMessage="1" showErrorMessage="1" prompt="Select a sector" sqref="O64 G64 F64:F65 N64:N65 J64:J65 K64 R64:S65" xr:uid="{A029EF05-C6FA-734B-B251-382D1E797868}">
      <formula1>$J$150:$J$158</formula1>
    </dataValidation>
    <dataValidation type="list" allowBlank="1" showInputMessage="1" showErrorMessage="1" prompt="Select effectiveness" sqref="G133 S133 O133 K133" xr:uid="{40C6C7C2-F5FB-9A4A-942E-06CB0B5BEB75}">
      <formula1>$K$159:$K$163</formula1>
    </dataValidation>
    <dataValidation type="list" allowBlank="1" showInputMessage="1" showErrorMessage="1" sqref="E146:E147" xr:uid="{9FD064AF-2EEB-5746-9FAA-32EE68C9FA12}">
      <formula1>$D$16:$D$18</formula1>
    </dataValidation>
    <dataValidation type="list" allowBlank="1" showInputMessage="1" showErrorMessage="1" prompt="Select status" sqref="O39 S39 S37 S35 S33 S31 O37 O35 O33 O31 K37 K35 K33 K31 G39 G35 G33 G31 G37 K39" xr:uid="{462729F8-B77B-1945-8BF1-4D957CE2E985}">
      <formula1>$E$167:$E$169</formula1>
    </dataValidation>
    <dataValidation type="list" allowBlank="1" showInputMessage="1" showErrorMessage="1" error="Select from the drop-down list" prompt="Select category of early warning systems_x000a__x000a_" sqref="E41:E42 Q47:Q48 Q50:Q51 Q44:Q45 Q41:Q42 E47:E48 E50:E51 I47:I48 M47:M48 E44:E45 I50:I51 I44:I45 I41:I42 M50:M51 M44:M45 M41:M42" xr:uid="{D92D3C43-B2AB-2344-8FA0-613100C219D2}">
      <formula1>$D$167:$D$170</formula1>
    </dataValidation>
    <dataValidation type="list" allowBlank="1" showInputMessage="1" showErrorMessage="1" prompt="Select targeted asset" sqref="E73:E78 I73:I78 M73:M78 Q73:Q78" xr:uid="{9358C833-D2C2-174F-A378-D4FFCC27E97D}">
      <formula1>$J$169:$J$170</formula1>
    </dataValidation>
    <dataValidation type="list" allowBlank="1" showInputMessage="1" showErrorMessage="1" prompt="Enter the unit and type of the natural asset of ecosystem restored" sqref="F91:F92 J94:J95 J97:J98 J100:J101 N94:N95 N97:N98 N100:N101 F100:F101 F97:F98 F94:F95 N91:N92 J91:J92" xr:uid="{21BFF693-813F-2A4A-B1FF-76460F177AD8}">
      <formula1>$C$164:$C$167</formula1>
    </dataValidation>
    <dataValidation type="list" allowBlank="1" showInputMessage="1" showErrorMessage="1" prompt="Select type of natural assets protected or rehabilitated" sqref="D91:D92 D94:D95 D97:D98 D100:D101 H91:H92 H94:H95 H97:H98 H100:H101 L94:L95 L97:L98 L100:L101 P94:P95 P97:P98 P100:P101 L91:L92 P91:P92" xr:uid="{AF5DB418-3C10-B842-8EDD-5A9B60CBA737}">
      <formula1>$C$170:$C$177</formula1>
    </dataValidation>
    <dataValidation type="list" allowBlank="1" showInputMessage="1" showErrorMessage="1" prompt="Select % increase in income level" sqref="F113 R113 R111 R109 R107 N111 N109 N107 J111 J109 J107 F111 F109 J113 F107 N113" xr:uid="{4CEEAAA1-EAEA-4145-96AB-AC10088AC035}">
      <formula1>$E$172:$E$180</formula1>
    </dataValidation>
    <dataValidation type="list" allowBlank="1" showInputMessage="1" showErrorMessage="1" prompt="Please select the alternate source" sqref="G113 S113 S111 S109 S107 O111 O109 O107 K111 K109 K107 G111 G109 K113 G107 O113" xr:uid="{2FAEFF60-3DC4-264C-8261-5789506ACF01}">
      <formula1>$K$143:$K$157</formula1>
    </dataValidation>
    <dataValidation type="list" allowBlank="1" showInputMessage="1" showErrorMessage="1" prompt="Select income source" sqref="E119:F119 R125 R123 R121 M125 M123 M121 I125 I123 I121 R119 M119 I119 E121:F121 E123:F123 E125:F125" xr:uid="{D8631CB6-1197-1A4B-9C76-445627D8BD92}">
      <formula1>$K$143:$K$157</formula1>
    </dataValidation>
    <dataValidation type="decimal" allowBlank="1" showInputMessage="1" showErrorMessage="1" errorTitle="Invalid data" error="Please enter a number here" prompt="Enter the number of adopted Early Warning Systems" sqref="D41:D42 D44:D45 D47:D48 D50:D51 H41:H42 H44:H45 H47:H48 H50:H51 L41:L42 L44:L45 L47:L48 L50:L51 P41:P42 P44:P45 P47:P48 P50:P51" xr:uid="{832039A7-2320-AF44-ABE7-5A08BE7CB5B4}">
      <formula1>0</formula1>
      <formula2>9999999999</formula2>
    </dataValidation>
    <dataValidation type="list" allowBlank="1" showInputMessage="1" showErrorMessage="1" error="Select from the drop-down list" prompt="Select the geographical coverage of the Early Warning System" sqref="G41 S50 S47 S44 S41 O50 O47 O44 O41 K50 K47 K44 K41 G50 G47 G44" xr:uid="{1DF16725-644E-4C44-B546-36B285E525B0}">
      <formula1>$D$155:$D$157</formula1>
    </dataValidation>
    <dataValidation type="decimal" allowBlank="1" showInputMessage="1" showErrorMessage="1" errorTitle="Invalid data" error="Please enter a number" prompt="Enter the number of municipalities covered by the Early Warning System" sqref="G42 G45 G48 G51 K42 K45 K48 K51 O42 O45 O48 O51 S42 S45 S48 S51" xr:uid="{B8A8FCF5-39F8-4546-B065-E545F2148ED8}">
      <formula1>0</formula1>
      <formula2>9999999</formula2>
    </dataValidation>
    <dataValidation type="decimal" allowBlank="1" showInputMessage="1" showErrorMessage="1" errorTitle="Invalid data" error="Please enter a number" sqref="Q55 P58 L58 H58 M55" xr:uid="{BDD007C4-26F9-7F40-A1A2-6FC2FD3AB1F2}">
      <formula1>0</formula1>
      <formula2>9999999999</formula2>
    </dataValidation>
    <dataValidation type="decimal" allowBlank="1" showInputMessage="1" showErrorMessage="1" errorTitle="Invalid data" error="Please enter a number" prompt="Enter total number of staff trained" sqref="D58" xr:uid="{29D4F8E1-E486-EC4B-80B9-A04D55F03A90}">
      <formula1>0</formula1>
      <formula2>9999999999</formula2>
    </dataValidation>
    <dataValidation type="decimal" allowBlank="1" showInputMessage="1" showErrorMessage="1" errorTitle="Invalid data" error="Please enter a number" prompt="Please enter a number here" sqref="E55 I55 D67 H67 L67 P67" xr:uid="{E69FEEEB-BEFC-6541-BACB-77A8E95FFE47}">
      <formula1>0</formula1>
      <formula2>9999999999</formula2>
    </dataValidation>
    <dataValidation type="whole" allowBlank="1" showInputMessage="1" showErrorMessage="1" error="Please enter a number here" prompt="Please enter a number" sqref="D80:D85 H80:H85 L80:L85 P80:P85" xr:uid="{7F8C654B-CB78-594C-961A-3DD9F456B73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91:E92 E94:E95 E97:E98 E100:E101 I91:I92 M94:M95 I94:I95 I97:I98 I100:I101 M100:M101 M97:M98 M91:M92 Q91:Q92 Q94:Q95 Q97:Q98 Q100:Q101" xr:uid="{25C85B22-D57B-4748-8234-F415646C0B64}">
      <formula1>0</formula1>
    </dataValidation>
    <dataValidation type="whole" allowBlank="1" showInputMessage="1" showErrorMessage="1" error="Please enter a number here" prompt="Please enter the No. of targeted households" sqref="D105 L113 H105 D113 H113 L105 P105 D107 D109 D111 H107 H109 H111 L107 L109 L111 P107 P109 P111 P113" xr:uid="{4C6AE489-2E03-1548-A075-49BBC680470E}">
      <formula1>0</formula1>
      <formula2>999999999999999</formula2>
    </dataValidation>
    <dataValidation type="whole" allowBlank="1" showInputMessage="1" showErrorMessage="1" prompt="Enter number of assets" sqref="D115:D117 P115:P117 L115:L117 H115:H117" xr:uid="{A0BB92FD-D66C-3B48-8C16-F1F6A4BB6214}">
      <formula1>0</formula1>
      <formula2>9999999999999</formula2>
    </dataValidation>
    <dataValidation type="whole" allowBlank="1" showInputMessage="1" showErrorMessage="1" prompt="Enter number of households" sqref="L125 D125 H125 D119 D121 D123 H119 H121 H123 L119 L121 L123 P119 P121 P123 P125" xr:uid="{2A31BAF7-5F5E-B04B-B314-6B4463BF653A}">
      <formula1>0</formula1>
      <formula2>999999999999</formula2>
    </dataValidation>
    <dataValidation type="decimal" allowBlank="1" showInputMessage="1" showErrorMessage="1" error="Please enter a number" prompt="Enter income level of households" sqref="O125 G125 K125 G119 G121 G123 K119 K121 K123 O119 O121 O123" xr:uid="{DC15ECB3-D914-E043-9A1D-0CF7D7CE1858}">
      <formula1>0</formula1>
      <formula2>9999999999999</formula2>
    </dataValidation>
    <dataValidation type="whole" allowBlank="1" showInputMessage="1" showErrorMessage="1" error="Please enter a number" prompt="Enter No. of policy introduced or adjusted" sqref="D131 H131 L131 P131" xr:uid="{2B799AEA-EAD9-4D4D-8AAB-A21EFDC8CB13}">
      <formula1>0</formula1>
      <formula2>999999999999</formula2>
    </dataValidation>
    <dataValidation type="whole" allowBlank="1" showInputMessage="1" showErrorMessage="1" error="Please enter a number here" prompt="Enter No. of development strategies" sqref="D133 H133 L133 P133" xr:uid="{4D895558-8F4D-7C4A-B39A-915BDC805AEC}">
      <formula1>0</formula1>
      <formula2>999999999</formula2>
    </dataValidation>
    <dataValidation type="list" allowBlank="1" showInputMessage="1" showErrorMessage="1" prompt="Select type of assets" sqref="E115:E117 Q115:Q117 M115:M117 I115:I117" xr:uid="{76D36E48-B3BD-DF47-9A4C-087537D51809}">
      <formula1>$L$144:$L$150</formula1>
    </dataValidation>
    <dataValidation type="list" allowBlank="1" showInputMessage="1" showErrorMessage="1" prompt="Select type of policy" sqref="G131" xr:uid="{CFDDCF14-BBAD-114F-BDC6-5A52C748BB57}">
      <formula1>$H$168:$H$189</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21"/>
  <sheetViews>
    <sheetView zoomScaleNormal="80" zoomScalePageLayoutView="80" workbookViewId="0">
      <selection activeCell="I27" sqref="I27"/>
    </sheetView>
  </sheetViews>
  <sheetFormatPr defaultColWidth="8.81640625" defaultRowHeight="14.5" x14ac:dyDescent="0.35"/>
  <cols>
    <col min="1" max="1" width="2.1796875" customWidth="1"/>
    <col min="2" max="2" width="2.36328125" customWidth="1"/>
    <col min="3" max="3" width="22.453125" style="6" customWidth="1"/>
    <col min="4" max="4" width="29.453125" customWidth="1"/>
    <col min="5" max="5" width="33.1796875" customWidth="1"/>
    <col min="6" max="6" width="11.453125" customWidth="1"/>
    <col min="7" max="7" width="5" customWidth="1"/>
    <col min="8" max="8" width="15.453125" customWidth="1"/>
    <col min="9" max="9" width="20.453125" customWidth="1"/>
    <col min="10" max="10" width="57.1796875" customWidth="1"/>
    <col min="11" max="11" width="17.6328125" customWidth="1"/>
    <col min="12" max="12" width="2.6328125" customWidth="1"/>
    <col min="13" max="13" width="2" customWidth="1"/>
    <col min="14" max="14" width="40.6328125" customWidth="1"/>
  </cols>
  <sheetData>
    <row r="1" spans="1:54" ht="15" thickBot="1" x14ac:dyDescent="0.4">
      <c r="A1" s="17"/>
      <c r="B1" s="17"/>
      <c r="C1" s="16"/>
      <c r="D1" s="17"/>
      <c r="E1" s="17"/>
      <c r="F1" s="17"/>
      <c r="G1" s="17"/>
      <c r="H1" s="17"/>
      <c r="I1" s="17"/>
      <c r="J1" s="82"/>
      <c r="K1" s="82"/>
      <c r="L1" s="17"/>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row>
    <row r="2" spans="1:54" ht="15" thickBot="1" x14ac:dyDescent="0.4">
      <c r="A2" s="17"/>
      <c r="B2" s="35"/>
      <c r="C2" s="36"/>
      <c r="D2" s="37"/>
      <c r="E2" s="37"/>
      <c r="F2" s="37"/>
      <c r="G2" s="37"/>
      <c r="H2" s="37"/>
      <c r="I2" s="37"/>
      <c r="J2" s="92"/>
      <c r="K2" s="92"/>
      <c r="L2" s="38"/>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row>
    <row r="3" spans="1:54" ht="20.5" thickBot="1" x14ac:dyDescent="0.45">
      <c r="A3" s="17"/>
      <c r="B3" s="76"/>
      <c r="C3" s="744" t="s">
        <v>239</v>
      </c>
      <c r="D3" s="745"/>
      <c r="E3" s="745"/>
      <c r="F3" s="745"/>
      <c r="G3" s="745"/>
      <c r="H3" s="745"/>
      <c r="I3" s="745"/>
      <c r="J3" s="745"/>
      <c r="K3" s="746"/>
      <c r="L3" s="78"/>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row>
    <row r="4" spans="1:54" ht="15" customHeight="1" x14ac:dyDescent="0.35">
      <c r="A4" s="17"/>
      <c r="B4" s="39"/>
      <c r="C4" s="1085" t="s">
        <v>778</v>
      </c>
      <c r="D4" s="1085"/>
      <c r="E4" s="1085"/>
      <c r="F4" s="1085"/>
      <c r="G4" s="1085"/>
      <c r="H4" s="1085"/>
      <c r="I4" s="1085"/>
      <c r="J4" s="1085"/>
      <c r="K4" s="1085"/>
      <c r="L4" s="40"/>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row>
    <row r="5" spans="1:54" ht="15" customHeight="1" x14ac:dyDescent="0.35">
      <c r="A5" s="17"/>
      <c r="B5" s="39"/>
      <c r="C5" s="1056" t="s">
        <v>796</v>
      </c>
      <c r="D5" s="1056"/>
      <c r="E5" s="1056"/>
      <c r="F5" s="1056"/>
      <c r="G5" s="1056"/>
      <c r="H5" s="1056"/>
      <c r="I5" s="1056"/>
      <c r="J5" s="1056"/>
      <c r="K5" s="1056"/>
      <c r="L5" s="40"/>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row>
    <row r="6" spans="1:54" x14ac:dyDescent="0.35">
      <c r="A6" s="17"/>
      <c r="B6" s="39"/>
      <c r="C6" s="41"/>
      <c r="D6" s="42"/>
      <c r="E6" s="42"/>
      <c r="F6" s="42"/>
      <c r="G6" s="42"/>
      <c r="H6" s="42"/>
      <c r="I6" s="42"/>
      <c r="J6" s="93"/>
      <c r="K6" s="93"/>
      <c r="L6" s="40"/>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row>
    <row r="7" spans="1:54" ht="28.75" customHeight="1" thickBot="1" x14ac:dyDescent="0.4">
      <c r="A7" s="17"/>
      <c r="B7" s="39"/>
      <c r="C7" s="41"/>
      <c r="D7" s="1065" t="s">
        <v>806</v>
      </c>
      <c r="E7" s="1065"/>
      <c r="F7" s="1065" t="s">
        <v>759</v>
      </c>
      <c r="G7" s="1065"/>
      <c r="H7" s="1066" t="s">
        <v>243</v>
      </c>
      <c r="I7" s="1066"/>
      <c r="J7" s="89" t="s">
        <v>244</v>
      </c>
      <c r="K7" s="89" t="s">
        <v>226</v>
      </c>
      <c r="L7" s="40"/>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row>
    <row r="8" spans="1:54" s="6" customFormat="1" ht="120" customHeight="1" thickBot="1" x14ac:dyDescent="0.4">
      <c r="A8" s="16"/>
      <c r="B8" s="44"/>
      <c r="C8" s="337" t="s">
        <v>758</v>
      </c>
      <c r="D8" s="1081" t="s">
        <v>1111</v>
      </c>
      <c r="E8" s="1082"/>
      <c r="F8" s="1063" t="s">
        <v>784</v>
      </c>
      <c r="G8" s="1064"/>
      <c r="H8" s="1081" t="s">
        <v>1175</v>
      </c>
      <c r="I8" s="1082"/>
      <c r="J8" s="631" t="s">
        <v>1174</v>
      </c>
      <c r="K8" s="95" t="s">
        <v>26</v>
      </c>
      <c r="L8" s="4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row>
    <row r="9" spans="1:54" s="6" customFormat="1" ht="80" customHeight="1" thickBot="1" x14ac:dyDescent="0.4">
      <c r="A9" s="16"/>
      <c r="B9" s="44"/>
      <c r="C9" s="88"/>
      <c r="D9" s="1081" t="s">
        <v>1112</v>
      </c>
      <c r="E9" s="1082"/>
      <c r="F9" s="1063" t="s">
        <v>1114</v>
      </c>
      <c r="G9" s="1064"/>
      <c r="H9" s="1081" t="s">
        <v>1118</v>
      </c>
      <c r="I9" s="1082"/>
      <c r="J9" s="631" t="s">
        <v>1119</v>
      </c>
      <c r="K9" s="95" t="s">
        <v>20</v>
      </c>
      <c r="L9" s="45"/>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row>
    <row r="10" spans="1:54" s="6" customFormat="1" ht="153" customHeight="1" thickBot="1" x14ac:dyDescent="0.4">
      <c r="A10" s="16"/>
      <c r="B10" s="44"/>
      <c r="C10" s="88"/>
      <c r="D10" s="1081" t="s">
        <v>1113</v>
      </c>
      <c r="E10" s="1082"/>
      <c r="F10" s="1063" t="s">
        <v>784</v>
      </c>
      <c r="G10" s="1064"/>
      <c r="H10" s="1063" t="s">
        <v>1107</v>
      </c>
      <c r="I10" s="1064"/>
      <c r="J10" s="631" t="s">
        <v>1173</v>
      </c>
      <c r="K10" s="95" t="s">
        <v>20</v>
      </c>
      <c r="L10" s="45"/>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row>
    <row r="11" spans="1:54" s="6" customFormat="1" ht="18.75" customHeight="1" thickBot="1" x14ac:dyDescent="0.4">
      <c r="A11" s="16"/>
      <c r="B11" s="44"/>
      <c r="C11" s="86"/>
      <c r="D11" s="46"/>
      <c r="E11" s="46"/>
      <c r="F11" s="46"/>
      <c r="G11" s="46"/>
      <c r="H11" s="46"/>
      <c r="I11" s="46"/>
      <c r="J11" s="98" t="s">
        <v>240</v>
      </c>
      <c r="K11" s="100" t="s">
        <v>1104</v>
      </c>
      <c r="L11" s="45"/>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row>
    <row r="12" spans="1:54" s="6" customFormat="1" ht="18.75" customHeight="1" x14ac:dyDescent="0.35">
      <c r="A12" s="16"/>
      <c r="B12" s="44"/>
      <c r="C12" s="132"/>
      <c r="D12" s="46"/>
      <c r="E12" s="46"/>
      <c r="F12" s="46"/>
      <c r="G12" s="46"/>
      <c r="H12" s="46"/>
      <c r="I12" s="46"/>
      <c r="J12" s="99"/>
      <c r="K12" s="41"/>
      <c r="L12" s="45"/>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row>
    <row r="13" spans="1:54" s="6" customFormat="1" ht="15" thickBot="1" x14ac:dyDescent="0.4">
      <c r="A13" s="16"/>
      <c r="B13" s="44"/>
      <c r="C13" s="120"/>
      <c r="D13" s="1089" t="s">
        <v>263</v>
      </c>
      <c r="E13" s="1089"/>
      <c r="F13" s="1089"/>
      <c r="G13" s="1089"/>
      <c r="H13" s="1089"/>
      <c r="I13" s="1089"/>
      <c r="J13" s="1089"/>
      <c r="K13" s="1089"/>
      <c r="L13" s="45"/>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row>
    <row r="14" spans="1:54" s="6" customFormat="1" ht="15" thickBot="1" x14ac:dyDescent="0.4">
      <c r="A14" s="16"/>
      <c r="B14" s="44"/>
      <c r="C14" s="120"/>
      <c r="D14" s="71" t="s">
        <v>57</v>
      </c>
      <c r="E14" s="1086" t="s">
        <v>1108</v>
      </c>
      <c r="F14" s="1087"/>
      <c r="G14" s="1087"/>
      <c r="H14" s="1087"/>
      <c r="I14" s="1087"/>
      <c r="J14" s="1088"/>
      <c r="K14" s="46"/>
      <c r="L14" s="45"/>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row>
    <row r="15" spans="1:54" s="6" customFormat="1" ht="15" thickBot="1" x14ac:dyDescent="0.4">
      <c r="A15" s="16"/>
      <c r="B15" s="44"/>
      <c r="C15" s="120"/>
      <c r="D15" s="71" t="s">
        <v>59</v>
      </c>
      <c r="E15" s="1070" t="s">
        <v>1109</v>
      </c>
      <c r="F15" s="1068"/>
      <c r="G15" s="1068"/>
      <c r="H15" s="1068"/>
      <c r="I15" s="1068"/>
      <c r="J15" s="1069"/>
      <c r="K15" s="46"/>
      <c r="L15" s="45"/>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row>
    <row r="16" spans="1:54" s="6" customFormat="1" ht="13.5" customHeight="1" x14ac:dyDescent="0.35">
      <c r="A16" s="16"/>
      <c r="B16" s="44"/>
      <c r="C16" s="120"/>
      <c r="D16" s="46"/>
      <c r="E16" s="46"/>
      <c r="F16" s="46"/>
      <c r="G16" s="46"/>
      <c r="H16" s="46"/>
      <c r="I16" s="46"/>
      <c r="J16" s="46"/>
      <c r="K16" s="46"/>
      <c r="L16" s="4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row>
    <row r="17" spans="1:54" s="6" customFormat="1" ht="30.75" customHeight="1" thickBot="1" x14ac:dyDescent="0.4">
      <c r="A17" s="16"/>
      <c r="B17" s="44"/>
      <c r="C17" s="1083" t="s">
        <v>749</v>
      </c>
      <c r="D17" s="1083"/>
      <c r="E17" s="1083"/>
      <c r="F17" s="1083"/>
      <c r="G17" s="1083"/>
      <c r="H17" s="1083"/>
      <c r="I17" s="1083"/>
      <c r="J17" s="1083"/>
      <c r="K17" s="93"/>
      <c r="L17" s="45"/>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row>
    <row r="18" spans="1:54" s="6" customFormat="1" ht="24" customHeight="1" x14ac:dyDescent="0.35">
      <c r="A18" s="16"/>
      <c r="B18" s="44"/>
      <c r="C18" s="96"/>
      <c r="D18" s="1072" t="s">
        <v>1162</v>
      </c>
      <c r="E18" s="1073"/>
      <c r="F18" s="1073"/>
      <c r="G18" s="1073"/>
      <c r="H18" s="1073"/>
      <c r="I18" s="1073"/>
      <c r="J18" s="1073"/>
      <c r="K18" s="1074"/>
      <c r="L18" s="45"/>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row>
    <row r="19" spans="1:54" s="6" customFormat="1" ht="30.75" customHeight="1" x14ac:dyDescent="0.35">
      <c r="A19" s="16"/>
      <c r="B19" s="44"/>
      <c r="C19" s="96"/>
      <c r="D19" s="1075"/>
      <c r="E19" s="1076"/>
      <c r="F19" s="1076"/>
      <c r="G19" s="1076"/>
      <c r="H19" s="1076"/>
      <c r="I19" s="1076"/>
      <c r="J19" s="1076"/>
      <c r="K19" s="1077"/>
      <c r="L19" s="45"/>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row>
    <row r="20" spans="1:54" s="6" customFormat="1" ht="30.75" customHeight="1" x14ac:dyDescent="0.35">
      <c r="A20" s="16"/>
      <c r="B20" s="44"/>
      <c r="C20" s="96"/>
      <c r="D20" s="1075"/>
      <c r="E20" s="1076"/>
      <c r="F20" s="1076"/>
      <c r="G20" s="1076"/>
      <c r="H20" s="1076"/>
      <c r="I20" s="1076"/>
      <c r="J20" s="1076"/>
      <c r="K20" s="1077"/>
      <c r="L20" s="45"/>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row>
    <row r="21" spans="1:54" s="6" customFormat="1" ht="80" customHeight="1" thickBot="1" x14ac:dyDescent="0.4">
      <c r="A21" s="16"/>
      <c r="B21" s="44"/>
      <c r="C21" s="96"/>
      <c r="D21" s="1078"/>
      <c r="E21" s="1079"/>
      <c r="F21" s="1079"/>
      <c r="G21" s="1079"/>
      <c r="H21" s="1079"/>
      <c r="I21" s="1079"/>
      <c r="J21" s="1079"/>
      <c r="K21" s="1080"/>
      <c r="L21" s="45"/>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row>
    <row r="22" spans="1:54" s="6" customFormat="1" x14ac:dyDescent="0.35">
      <c r="A22" s="16"/>
      <c r="B22" s="44"/>
      <c r="C22" s="87"/>
      <c r="D22" s="87"/>
      <c r="E22" s="87"/>
      <c r="F22" s="326"/>
      <c r="G22" s="326"/>
      <c r="H22" s="96"/>
      <c r="I22" s="87"/>
      <c r="J22" s="93"/>
      <c r="K22" s="93"/>
      <c r="L22" s="45"/>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row>
    <row r="23" spans="1:54" ht="47" customHeight="1" thickBot="1" x14ac:dyDescent="0.4">
      <c r="A23" s="17"/>
      <c r="B23" s="44"/>
      <c r="C23" s="47"/>
      <c r="D23" s="1065" t="s">
        <v>806</v>
      </c>
      <c r="E23" s="1065"/>
      <c r="F23" s="1065" t="s">
        <v>759</v>
      </c>
      <c r="G23" s="1065"/>
      <c r="H23" s="1066" t="s">
        <v>243</v>
      </c>
      <c r="I23" s="1066"/>
      <c r="J23" s="89" t="s">
        <v>244</v>
      </c>
      <c r="K23" s="89" t="s">
        <v>226</v>
      </c>
      <c r="L23" s="45"/>
      <c r="M23" s="1"/>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row>
    <row r="24" spans="1:54" ht="70" customHeight="1" thickBot="1" x14ac:dyDescent="0.4">
      <c r="A24" s="17"/>
      <c r="B24" s="44"/>
      <c r="C24" s="337" t="s">
        <v>757</v>
      </c>
      <c r="D24" s="1081" t="s">
        <v>1115</v>
      </c>
      <c r="E24" s="1082"/>
      <c r="F24" s="1063" t="s">
        <v>784</v>
      </c>
      <c r="G24" s="1064"/>
      <c r="H24" s="1057" t="s">
        <v>1102</v>
      </c>
      <c r="I24" s="1058"/>
      <c r="J24" s="631" t="s">
        <v>1103</v>
      </c>
      <c r="K24" s="95" t="s">
        <v>20</v>
      </c>
      <c r="L24" s="45"/>
      <c r="M24" s="1"/>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row>
    <row r="25" spans="1:54" ht="219" customHeight="1" thickBot="1" x14ac:dyDescent="0.4">
      <c r="A25" s="17"/>
      <c r="B25" s="44"/>
      <c r="C25" s="88"/>
      <c r="D25" s="1081" t="s">
        <v>1115</v>
      </c>
      <c r="E25" s="1082"/>
      <c r="F25" s="1063" t="s">
        <v>1114</v>
      </c>
      <c r="G25" s="1064"/>
      <c r="H25" s="1057" t="s">
        <v>1160</v>
      </c>
      <c r="I25" s="1058"/>
      <c r="J25" s="631" t="s">
        <v>1161</v>
      </c>
      <c r="K25" s="95" t="s">
        <v>26</v>
      </c>
      <c r="L25" s="45"/>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row>
    <row r="26" spans="1:54" ht="173" customHeight="1" thickBot="1" x14ac:dyDescent="0.4">
      <c r="A26" s="17"/>
      <c r="B26" s="44"/>
      <c r="C26" s="88"/>
      <c r="D26" s="1081" t="s">
        <v>1116</v>
      </c>
      <c r="E26" s="1082"/>
      <c r="F26" s="1063" t="s">
        <v>784</v>
      </c>
      <c r="G26" s="1064"/>
      <c r="H26" s="1057" t="s">
        <v>1105</v>
      </c>
      <c r="I26" s="1058"/>
      <c r="J26" s="631" t="s">
        <v>1106</v>
      </c>
      <c r="K26" s="95" t="s">
        <v>26</v>
      </c>
      <c r="L26" s="45"/>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row>
    <row r="27" spans="1:54" ht="18.75" customHeight="1" thickBot="1" x14ac:dyDescent="0.4">
      <c r="A27" s="17"/>
      <c r="B27" s="44"/>
      <c r="C27" s="41"/>
      <c r="D27" s="41"/>
      <c r="E27" s="41"/>
      <c r="F27" s="41"/>
      <c r="G27" s="41"/>
      <c r="H27" s="41"/>
      <c r="I27" s="41"/>
      <c r="J27" s="98" t="s">
        <v>240</v>
      </c>
      <c r="K27" s="100" t="s">
        <v>1104</v>
      </c>
      <c r="L27" s="45"/>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row>
    <row r="28" spans="1:54" ht="15" thickBot="1" x14ac:dyDescent="0.4">
      <c r="A28" s="17"/>
      <c r="B28" s="44"/>
      <c r="C28" s="41"/>
      <c r="D28" s="130" t="s">
        <v>263</v>
      </c>
      <c r="E28" s="133"/>
      <c r="F28" s="133"/>
      <c r="G28" s="133"/>
      <c r="H28" s="41"/>
      <c r="I28" s="41"/>
      <c r="J28" s="99"/>
      <c r="K28" s="41"/>
      <c r="L28" s="45"/>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row>
    <row r="29" spans="1:54" ht="15" thickBot="1" x14ac:dyDescent="0.4">
      <c r="A29" s="17"/>
      <c r="B29" s="44"/>
      <c r="C29" s="41"/>
      <c r="D29" s="71" t="s">
        <v>57</v>
      </c>
      <c r="E29" s="1067" t="s">
        <v>1110</v>
      </c>
      <c r="F29" s="1068"/>
      <c r="G29" s="1068"/>
      <c r="H29" s="1068"/>
      <c r="I29" s="1068"/>
      <c r="J29" s="1069"/>
      <c r="K29" s="41"/>
      <c r="L29" s="45"/>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row>
    <row r="30" spans="1:54" ht="15" thickBot="1" x14ac:dyDescent="0.4">
      <c r="A30" s="17"/>
      <c r="B30" s="44"/>
      <c r="C30" s="41"/>
      <c r="D30" s="71" t="s">
        <v>59</v>
      </c>
      <c r="E30" s="1070" t="s">
        <v>898</v>
      </c>
      <c r="F30" s="1068"/>
      <c r="G30" s="1068"/>
      <c r="H30" s="1068"/>
      <c r="I30" s="1068"/>
      <c r="J30" s="1069"/>
      <c r="K30" s="41"/>
      <c r="L30" s="45"/>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row>
    <row r="31" spans="1:54" x14ac:dyDescent="0.35">
      <c r="A31" s="17"/>
      <c r="B31" s="44"/>
      <c r="C31" s="41"/>
      <c r="D31" s="41"/>
      <c r="E31" s="41"/>
      <c r="F31" s="41"/>
      <c r="G31" s="41"/>
      <c r="H31" s="41"/>
      <c r="I31" s="41"/>
      <c r="J31" s="99"/>
      <c r="K31" s="41"/>
      <c r="L31" s="45"/>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row>
    <row r="32" spans="1:54" ht="32.5" customHeight="1" thickBot="1" x14ac:dyDescent="0.4">
      <c r="A32" s="17"/>
      <c r="B32" s="44"/>
      <c r="C32" s="1083" t="s">
        <v>749</v>
      </c>
      <c r="D32" s="1083"/>
      <c r="E32" s="1083"/>
      <c r="F32" s="1083"/>
      <c r="G32" s="1083"/>
      <c r="H32" s="1083"/>
      <c r="I32" s="1083"/>
      <c r="J32" s="1083"/>
      <c r="K32" s="93"/>
      <c r="L32" s="45"/>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row>
    <row r="33" spans="1:54" ht="15" customHeight="1" x14ac:dyDescent="0.35">
      <c r="A33" s="17"/>
      <c r="B33" s="44"/>
      <c r="C33" s="311"/>
      <c r="D33" s="1084" t="s">
        <v>1163</v>
      </c>
      <c r="E33" s="1073"/>
      <c r="F33" s="1073"/>
      <c r="G33" s="1073"/>
      <c r="H33" s="1073"/>
      <c r="I33" s="1073"/>
      <c r="J33" s="1073"/>
      <c r="K33" s="1074"/>
      <c r="L33" s="45"/>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row>
    <row r="34" spans="1:54" ht="15" customHeight="1" x14ac:dyDescent="0.35">
      <c r="A34" s="17"/>
      <c r="B34" s="44"/>
      <c r="C34" s="311"/>
      <c r="D34" s="1075"/>
      <c r="E34" s="1076"/>
      <c r="F34" s="1076"/>
      <c r="G34" s="1076"/>
      <c r="H34" s="1076"/>
      <c r="I34" s="1076"/>
      <c r="J34" s="1076"/>
      <c r="K34" s="1077"/>
      <c r="L34" s="45"/>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row>
    <row r="35" spans="1:54" ht="15" customHeight="1" x14ac:dyDescent="0.35">
      <c r="A35" s="17"/>
      <c r="B35" s="44"/>
      <c r="C35" s="311"/>
      <c r="D35" s="1075"/>
      <c r="E35" s="1076"/>
      <c r="F35" s="1076"/>
      <c r="G35" s="1076"/>
      <c r="H35" s="1076"/>
      <c r="I35" s="1076"/>
      <c r="J35" s="1076"/>
      <c r="K35" s="1077"/>
      <c r="L35" s="45"/>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row>
    <row r="36" spans="1:54" ht="15" customHeight="1" x14ac:dyDescent="0.35">
      <c r="A36" s="17"/>
      <c r="B36" s="44"/>
      <c r="C36" s="311"/>
      <c r="D36" s="1075"/>
      <c r="E36" s="1076"/>
      <c r="F36" s="1076"/>
      <c r="G36" s="1076"/>
      <c r="H36" s="1076"/>
      <c r="I36" s="1076"/>
      <c r="J36" s="1076"/>
      <c r="K36" s="1077"/>
      <c r="L36" s="45"/>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row>
    <row r="37" spans="1:54" ht="15" customHeight="1" x14ac:dyDescent="0.35">
      <c r="A37" s="17"/>
      <c r="B37" s="44"/>
      <c r="C37" s="311"/>
      <c r="D37" s="1075"/>
      <c r="E37" s="1076"/>
      <c r="F37" s="1076"/>
      <c r="G37" s="1076"/>
      <c r="H37" s="1076"/>
      <c r="I37" s="1076"/>
      <c r="J37" s="1076"/>
      <c r="K37" s="1077"/>
      <c r="L37" s="45"/>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row>
    <row r="38" spans="1:54" ht="15" customHeight="1" x14ac:dyDescent="0.35">
      <c r="A38" s="17"/>
      <c r="B38" s="44"/>
      <c r="C38" s="311"/>
      <c r="D38" s="1075"/>
      <c r="E38" s="1076"/>
      <c r="F38" s="1076"/>
      <c r="G38" s="1076"/>
      <c r="H38" s="1076"/>
      <c r="I38" s="1076"/>
      <c r="J38" s="1076"/>
      <c r="K38" s="1077"/>
      <c r="L38" s="45"/>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row>
    <row r="39" spans="1:54" x14ac:dyDescent="0.35">
      <c r="A39" s="17"/>
      <c r="B39" s="44"/>
      <c r="C39" s="311"/>
      <c r="D39" s="1075"/>
      <c r="E39" s="1076"/>
      <c r="F39" s="1076"/>
      <c r="G39" s="1076"/>
      <c r="H39" s="1076"/>
      <c r="I39" s="1076"/>
      <c r="J39" s="1076"/>
      <c r="K39" s="1077"/>
      <c r="L39" s="45"/>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row>
    <row r="40" spans="1:54" ht="15" thickBot="1" x14ac:dyDescent="0.4">
      <c r="A40" s="17"/>
      <c r="B40" s="44"/>
      <c r="C40" s="311"/>
      <c r="D40" s="1078"/>
      <c r="E40" s="1079"/>
      <c r="F40" s="1079"/>
      <c r="G40" s="1079"/>
      <c r="H40" s="1079"/>
      <c r="I40" s="1079"/>
      <c r="J40" s="1079"/>
      <c r="K40" s="1080"/>
      <c r="L40" s="45"/>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row>
    <row r="41" spans="1:54" x14ac:dyDescent="0.35">
      <c r="A41" s="17"/>
      <c r="B41" s="44"/>
      <c r="C41" s="41"/>
      <c r="D41" s="41"/>
      <c r="E41" s="41"/>
      <c r="F41" s="41"/>
      <c r="G41" s="41"/>
      <c r="H41" s="41"/>
      <c r="I41" s="41"/>
      <c r="J41" s="99"/>
      <c r="K41" s="41"/>
      <c r="L41" s="45"/>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row>
    <row r="42" spans="1:54" ht="8.5" customHeight="1" x14ac:dyDescent="0.35">
      <c r="A42" s="17"/>
      <c r="B42" s="44"/>
      <c r="C42" s="41"/>
      <c r="D42" s="41"/>
      <c r="E42" s="41"/>
      <c r="F42" s="41"/>
      <c r="G42" s="41"/>
      <c r="H42" s="41"/>
      <c r="I42" s="41"/>
      <c r="J42" s="99"/>
      <c r="K42" s="41"/>
      <c r="L42" s="45"/>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row>
    <row r="43" spans="1:54" ht="25.25" customHeight="1" thickBot="1" x14ac:dyDescent="0.4">
      <c r="A43" s="17"/>
      <c r="B43" s="44"/>
      <c r="C43" s="47"/>
      <c r="D43" s="1065" t="s">
        <v>806</v>
      </c>
      <c r="E43" s="1065"/>
      <c r="F43" s="1065" t="s">
        <v>759</v>
      </c>
      <c r="G43" s="1065"/>
      <c r="H43" s="1066" t="s">
        <v>243</v>
      </c>
      <c r="I43" s="1066"/>
      <c r="J43" s="89" t="s">
        <v>244</v>
      </c>
      <c r="K43" s="89" t="s">
        <v>226</v>
      </c>
      <c r="L43" s="45"/>
      <c r="M43" s="1"/>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row>
    <row r="44" spans="1:54" ht="40" customHeight="1" thickBot="1" x14ac:dyDescent="0.4">
      <c r="A44" s="17"/>
      <c r="B44" s="44"/>
      <c r="C44" s="1062" t="s">
        <v>756</v>
      </c>
      <c r="D44" s="1063"/>
      <c r="E44" s="1064"/>
      <c r="F44" s="1063"/>
      <c r="G44" s="1064"/>
      <c r="H44" s="1063"/>
      <c r="I44" s="1064"/>
      <c r="J44" s="95"/>
      <c r="K44" s="95"/>
      <c r="L44" s="45"/>
      <c r="M44" s="1"/>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row>
    <row r="45" spans="1:54" ht="40" customHeight="1" thickBot="1" x14ac:dyDescent="0.4">
      <c r="A45" s="17"/>
      <c r="B45" s="44"/>
      <c r="C45" s="1062"/>
      <c r="D45" s="1063"/>
      <c r="E45" s="1064"/>
      <c r="F45" s="1063"/>
      <c r="G45" s="1064"/>
      <c r="H45" s="1063"/>
      <c r="I45" s="1064"/>
      <c r="J45" s="95"/>
      <c r="K45" s="95"/>
      <c r="L45" s="45"/>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row>
    <row r="46" spans="1:54" ht="48" customHeight="1" thickBot="1" x14ac:dyDescent="0.4">
      <c r="A46" s="17"/>
      <c r="B46" s="44"/>
      <c r="C46" s="1062"/>
      <c r="D46" s="1063"/>
      <c r="E46" s="1064"/>
      <c r="F46" s="1063"/>
      <c r="G46" s="1064"/>
      <c r="H46" s="1063"/>
      <c r="I46" s="1064"/>
      <c r="J46" s="95"/>
      <c r="K46" s="95"/>
      <c r="L46" s="45"/>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row>
    <row r="47" spans="1:54" ht="26" customHeight="1" thickBot="1" x14ac:dyDescent="0.4">
      <c r="A47" s="17"/>
      <c r="B47" s="44"/>
      <c r="C47" s="1062"/>
      <c r="D47" s="41"/>
      <c r="E47" s="41"/>
      <c r="F47" s="41"/>
      <c r="G47" s="41"/>
      <c r="H47" s="41"/>
      <c r="I47" s="41"/>
      <c r="J47" s="98" t="s">
        <v>240</v>
      </c>
      <c r="K47" s="100"/>
      <c r="L47" s="45"/>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row>
    <row r="48" spans="1:54" ht="15" thickBot="1" x14ac:dyDescent="0.4">
      <c r="A48" s="17"/>
      <c r="B48" s="44"/>
      <c r="C48" s="41"/>
      <c r="D48" s="130" t="s">
        <v>263</v>
      </c>
      <c r="E48" s="133"/>
      <c r="F48" s="133"/>
      <c r="G48" s="133"/>
      <c r="H48" s="41"/>
      <c r="I48" s="41"/>
      <c r="J48" s="99"/>
      <c r="K48" s="41"/>
      <c r="L48" s="45"/>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row>
    <row r="49" spans="1:54" ht="15" thickBot="1" x14ac:dyDescent="0.4">
      <c r="A49" s="17"/>
      <c r="B49" s="44"/>
      <c r="C49" s="41"/>
      <c r="D49" s="71" t="s">
        <v>57</v>
      </c>
      <c r="E49" s="1067"/>
      <c r="F49" s="1068"/>
      <c r="G49" s="1068"/>
      <c r="H49" s="1068"/>
      <c r="I49" s="1068"/>
      <c r="J49" s="1069"/>
      <c r="K49" s="41"/>
      <c r="L49" s="45"/>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row>
    <row r="50" spans="1:54" ht="15" thickBot="1" x14ac:dyDescent="0.4">
      <c r="A50" s="17"/>
      <c r="B50" s="44"/>
      <c r="C50" s="41"/>
      <c r="D50" s="71" t="s">
        <v>59</v>
      </c>
      <c r="E50" s="1067"/>
      <c r="F50" s="1068"/>
      <c r="G50" s="1068"/>
      <c r="H50" s="1068"/>
      <c r="I50" s="1068"/>
      <c r="J50" s="1069"/>
      <c r="K50" s="41"/>
      <c r="L50" s="45"/>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row>
    <row r="51" spans="1:54" ht="15" thickBot="1" x14ac:dyDescent="0.4">
      <c r="A51" s="17"/>
      <c r="B51" s="44"/>
      <c r="C51" s="41"/>
      <c r="D51" s="71"/>
      <c r="E51" s="41"/>
      <c r="F51" s="41"/>
      <c r="G51" s="41"/>
      <c r="H51" s="41"/>
      <c r="I51" s="41"/>
      <c r="J51" s="41"/>
      <c r="K51" s="41"/>
      <c r="L51" s="45"/>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row>
    <row r="52" spans="1:54" ht="191" customHeight="1" thickBot="1" x14ac:dyDescent="0.4">
      <c r="A52" s="17"/>
      <c r="B52" s="44"/>
      <c r="C52" s="1071" t="s">
        <v>245</v>
      </c>
      <c r="D52" s="1071"/>
      <c r="E52" s="1071"/>
      <c r="F52" s="329"/>
      <c r="G52" s="330"/>
      <c r="H52" s="327"/>
      <c r="I52" s="327"/>
      <c r="J52" s="327"/>
      <c r="K52" s="328"/>
      <c r="L52" s="45"/>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row>
    <row r="53" spans="1:54" s="6" customFormat="1" ht="18.75" customHeight="1" x14ac:dyDescent="0.35">
      <c r="A53" s="16"/>
      <c r="B53" s="44"/>
      <c r="C53" s="48"/>
      <c r="D53" s="48"/>
      <c r="E53" s="48"/>
      <c r="F53" s="48"/>
      <c r="G53" s="48"/>
      <c r="H53" s="48"/>
      <c r="I53" s="48"/>
      <c r="J53" s="93"/>
      <c r="K53" s="93"/>
      <c r="L53" s="45"/>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row>
    <row r="54" spans="1:54" s="6" customFormat="1" ht="15.75" customHeight="1" thickBot="1" x14ac:dyDescent="0.4">
      <c r="A54" s="16"/>
      <c r="B54" s="44"/>
      <c r="C54" s="41"/>
      <c r="D54" s="331" t="s">
        <v>779</v>
      </c>
      <c r="E54" s="42"/>
      <c r="F54" s="42"/>
      <c r="G54" s="42"/>
      <c r="H54" s="42"/>
      <c r="I54" s="70" t="s">
        <v>219</v>
      </c>
      <c r="J54" s="93"/>
      <c r="K54" s="93"/>
      <c r="L54" s="45"/>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row>
    <row r="55" spans="1:54" s="6" customFormat="1" ht="78" customHeight="1" x14ac:dyDescent="0.35">
      <c r="A55" s="16"/>
      <c r="B55" s="44"/>
      <c r="C55" s="338" t="s">
        <v>781</v>
      </c>
      <c r="D55" s="1059" t="s">
        <v>780</v>
      </c>
      <c r="E55" s="1060"/>
      <c r="F55" s="1061"/>
      <c r="G55" s="42"/>
      <c r="H55" s="26" t="s">
        <v>220</v>
      </c>
      <c r="I55" s="1059" t="s">
        <v>273</v>
      </c>
      <c r="J55" s="1060"/>
      <c r="K55" s="1061"/>
      <c r="L55" s="45"/>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row>
    <row r="56" spans="1:54" s="6" customFormat="1" ht="54.75" customHeight="1" x14ac:dyDescent="0.35">
      <c r="A56" s="16"/>
      <c r="B56" s="44"/>
      <c r="C56" s="339" t="s">
        <v>782</v>
      </c>
      <c r="D56" s="1050" t="s">
        <v>787</v>
      </c>
      <c r="E56" s="1051"/>
      <c r="F56" s="1052"/>
      <c r="G56" s="42"/>
      <c r="H56" s="27" t="s">
        <v>221</v>
      </c>
      <c r="I56" s="1050" t="s">
        <v>274</v>
      </c>
      <c r="J56" s="1051"/>
      <c r="K56" s="1052"/>
      <c r="L56" s="45"/>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row>
    <row r="57" spans="1:54" s="6" customFormat="1" ht="58.5" customHeight="1" x14ac:dyDescent="0.35">
      <c r="A57" s="16"/>
      <c r="B57" s="44"/>
      <c r="C57" s="339" t="s">
        <v>783</v>
      </c>
      <c r="D57" s="1050" t="s">
        <v>788</v>
      </c>
      <c r="E57" s="1051"/>
      <c r="F57" s="1052"/>
      <c r="G57" s="630" t="s">
        <v>1094</v>
      </c>
      <c r="H57" s="27" t="s">
        <v>222</v>
      </c>
      <c r="I57" s="1050" t="s">
        <v>275</v>
      </c>
      <c r="J57" s="1051"/>
      <c r="K57" s="1052"/>
      <c r="L57" s="45"/>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row>
    <row r="58" spans="1:54" ht="60" customHeight="1" x14ac:dyDescent="0.35">
      <c r="A58" s="17"/>
      <c r="B58" s="44"/>
      <c r="C58" s="339" t="s">
        <v>784</v>
      </c>
      <c r="D58" s="1050" t="s">
        <v>789</v>
      </c>
      <c r="E58" s="1051"/>
      <c r="F58" s="1052"/>
      <c r="G58" s="42"/>
      <c r="H58" s="27" t="s">
        <v>223</v>
      </c>
      <c r="I58" s="1050" t="s">
        <v>276</v>
      </c>
      <c r="J58" s="1051"/>
      <c r="K58" s="1052"/>
      <c r="L58" s="45"/>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row>
    <row r="59" spans="1:54" ht="54" customHeight="1" x14ac:dyDescent="0.35">
      <c r="A59" s="17"/>
      <c r="B59" s="39"/>
      <c r="C59" s="339" t="s">
        <v>785</v>
      </c>
      <c r="D59" s="1050" t="s">
        <v>790</v>
      </c>
      <c r="E59" s="1051"/>
      <c r="F59" s="1052"/>
      <c r="G59" s="42"/>
      <c r="H59" s="27" t="s">
        <v>224</v>
      </c>
      <c r="I59" s="1050" t="s">
        <v>277</v>
      </c>
      <c r="J59" s="1051"/>
      <c r="K59" s="1052"/>
      <c r="L59" s="40"/>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row>
    <row r="60" spans="1:54" ht="61.5" customHeight="1" thickBot="1" x14ac:dyDescent="0.4">
      <c r="A60" s="17"/>
      <c r="B60" s="39"/>
      <c r="C60" s="339" t="s">
        <v>786</v>
      </c>
      <c r="D60" s="1050" t="s">
        <v>791</v>
      </c>
      <c r="E60" s="1051"/>
      <c r="F60" s="1052"/>
      <c r="G60" s="42"/>
      <c r="H60" s="28" t="s">
        <v>225</v>
      </c>
      <c r="I60" s="1053" t="s">
        <v>278</v>
      </c>
      <c r="J60" s="1054"/>
      <c r="K60" s="1055"/>
      <c r="L60" s="40"/>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row>
    <row r="61" spans="1:54" ht="61.5" customHeight="1" x14ac:dyDescent="0.35">
      <c r="A61" s="17"/>
      <c r="B61" s="39"/>
      <c r="C61" s="340" t="s">
        <v>792</v>
      </c>
      <c r="D61" s="1050" t="s">
        <v>794</v>
      </c>
      <c r="E61" s="1051"/>
      <c r="F61" s="1052"/>
      <c r="G61" s="39"/>
      <c r="H61" s="131"/>
      <c r="I61" s="332"/>
      <c r="J61" s="332"/>
      <c r="K61" s="332"/>
      <c r="L61" s="40"/>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row>
    <row r="62" spans="1:54" ht="61.5" customHeight="1" thickBot="1" x14ac:dyDescent="0.4">
      <c r="A62" s="17"/>
      <c r="B62" s="315"/>
      <c r="C62" s="341" t="s">
        <v>793</v>
      </c>
      <c r="D62" s="1053" t="s">
        <v>795</v>
      </c>
      <c r="E62" s="1054"/>
      <c r="F62" s="1055"/>
      <c r="G62" s="39"/>
      <c r="H62" s="131"/>
      <c r="I62" s="332"/>
      <c r="J62" s="332"/>
      <c r="K62" s="332"/>
      <c r="L62" s="40"/>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row>
    <row r="63" spans="1:54" ht="15" thickBot="1" x14ac:dyDescent="0.4">
      <c r="A63" s="17"/>
      <c r="B63" s="49"/>
      <c r="C63" s="50"/>
      <c r="D63" s="51"/>
      <c r="E63" s="51"/>
      <c r="F63" s="51"/>
      <c r="G63" s="51"/>
      <c r="H63" s="51"/>
      <c r="I63" s="51"/>
      <c r="J63" s="94"/>
      <c r="K63" s="94"/>
      <c r="L63" s="5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row>
    <row r="64" spans="1:54" ht="50" customHeight="1" x14ac:dyDescent="0.35">
      <c r="A64" s="17"/>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row>
    <row r="65" spans="1:54" ht="50" customHeight="1" x14ac:dyDescent="0.35">
      <c r="A65" s="17"/>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row>
    <row r="66" spans="1:54" ht="49.5" customHeight="1" x14ac:dyDescent="0.35">
      <c r="A66" s="17"/>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row>
    <row r="67" spans="1:54" ht="50" customHeight="1" x14ac:dyDescent="0.35">
      <c r="A67" s="17"/>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row>
    <row r="68" spans="1:54" ht="50" customHeight="1" x14ac:dyDescent="0.35">
      <c r="A68" s="17"/>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row>
    <row r="69" spans="1:54" ht="50" customHeight="1" x14ac:dyDescent="0.35">
      <c r="A69" s="17"/>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row>
    <row r="70" spans="1:54" x14ac:dyDescent="0.35">
      <c r="A70" s="17"/>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row>
    <row r="71" spans="1:54" x14ac:dyDescent="0.35">
      <c r="A71" s="17"/>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row>
    <row r="72" spans="1:54" x14ac:dyDescent="0.35">
      <c r="A72" s="17"/>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row>
    <row r="73" spans="1:54" x14ac:dyDescent="0.35">
      <c r="A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row>
    <row r="74" spans="1:54" x14ac:dyDescent="0.3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row>
    <row r="75" spans="1:54" x14ac:dyDescent="0.3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row>
    <row r="76" spans="1:54" x14ac:dyDescent="0.3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row>
    <row r="77" spans="1:54" x14ac:dyDescent="0.35">
      <c r="A77" s="82"/>
      <c r="B77" s="82"/>
      <c r="C77" s="82"/>
      <c r="D77" s="82"/>
      <c r="E77" s="82"/>
      <c r="F77" s="82"/>
      <c r="G77" s="82"/>
      <c r="H77" s="82"/>
      <c r="I77" s="82"/>
      <c r="J77" s="82"/>
      <c r="K77" s="82"/>
      <c r="L77" s="82"/>
      <c r="M77" s="82"/>
    </row>
    <row r="78" spans="1:54" x14ac:dyDescent="0.35">
      <c r="A78" s="82"/>
      <c r="B78" s="82"/>
      <c r="C78" s="82"/>
      <c r="D78" s="82"/>
      <c r="E78" s="82"/>
      <c r="F78" s="82"/>
      <c r="G78" s="82"/>
      <c r="H78" s="82"/>
      <c r="I78" s="82"/>
      <c r="J78" s="82"/>
      <c r="K78" s="82"/>
      <c r="L78" s="82"/>
      <c r="M78" s="82"/>
    </row>
    <row r="79" spans="1:54" x14ac:dyDescent="0.35">
      <c r="A79" s="82"/>
      <c r="B79" s="82"/>
      <c r="C79" s="82"/>
      <c r="D79" s="82"/>
      <c r="E79" s="82"/>
      <c r="F79" s="82"/>
      <c r="G79" s="82"/>
      <c r="H79" s="82"/>
      <c r="I79" s="82"/>
      <c r="J79" s="82"/>
      <c r="K79" s="82"/>
      <c r="L79" s="82"/>
      <c r="M79" s="82"/>
    </row>
    <row r="80" spans="1:54" x14ac:dyDescent="0.35">
      <c r="A80" s="82"/>
      <c r="B80" s="82"/>
      <c r="C80" s="82"/>
      <c r="D80" s="82"/>
      <c r="E80" s="82"/>
      <c r="F80" s="82"/>
      <c r="G80" s="82"/>
      <c r="H80" s="82"/>
      <c r="I80" s="82"/>
      <c r="J80" s="82"/>
      <c r="K80" s="82"/>
      <c r="L80" s="82"/>
      <c r="M80" s="82"/>
    </row>
    <row r="81" spans="1:13" x14ac:dyDescent="0.35">
      <c r="A81" s="82"/>
      <c r="B81" s="82"/>
      <c r="C81" s="82"/>
      <c r="D81" s="82"/>
      <c r="E81" s="82"/>
      <c r="F81" s="82"/>
      <c r="G81" s="82"/>
      <c r="H81" s="82"/>
      <c r="I81" s="82"/>
      <c r="J81" s="82"/>
      <c r="K81" s="82"/>
      <c r="L81" s="82"/>
      <c r="M81" s="82"/>
    </row>
    <row r="82" spans="1:13" x14ac:dyDescent="0.35">
      <c r="A82" s="82"/>
      <c r="B82" s="82"/>
      <c r="C82" s="82"/>
      <c r="D82" s="82"/>
      <c r="E82" s="82"/>
      <c r="F82" s="82"/>
      <c r="G82" s="82"/>
      <c r="H82" s="82"/>
      <c r="I82" s="82"/>
      <c r="J82" s="82"/>
      <c r="K82" s="82"/>
      <c r="L82" s="82"/>
      <c r="M82" s="82"/>
    </row>
    <row r="83" spans="1:13" x14ac:dyDescent="0.35">
      <c r="A83" s="82"/>
      <c r="B83" s="82"/>
      <c r="C83" s="82"/>
      <c r="D83" s="82"/>
      <c r="E83" s="82"/>
      <c r="F83" s="82"/>
      <c r="G83" s="82"/>
      <c r="H83" s="82"/>
      <c r="I83" s="82"/>
      <c r="J83" s="82"/>
      <c r="K83" s="82"/>
      <c r="L83" s="82"/>
      <c r="M83" s="82"/>
    </row>
    <row r="84" spans="1:13" x14ac:dyDescent="0.35">
      <c r="A84" s="82"/>
      <c r="B84" s="82"/>
      <c r="C84" s="82"/>
      <c r="D84" s="82"/>
      <c r="E84" s="82"/>
      <c r="F84" s="82"/>
      <c r="G84" s="82"/>
      <c r="H84" s="82"/>
      <c r="I84" s="82"/>
      <c r="J84" s="82"/>
      <c r="K84" s="82"/>
      <c r="L84" s="82"/>
      <c r="M84" s="82"/>
    </row>
    <row r="85" spans="1:13" x14ac:dyDescent="0.35">
      <c r="A85" s="82"/>
      <c r="B85" s="82"/>
      <c r="C85" s="82"/>
      <c r="D85" s="82"/>
      <c r="E85" s="82"/>
      <c r="F85" s="82"/>
      <c r="G85" s="82"/>
      <c r="H85" s="82"/>
      <c r="I85" s="82"/>
      <c r="J85" s="82"/>
      <c r="K85" s="82"/>
      <c r="L85" s="82"/>
      <c r="M85" s="82"/>
    </row>
    <row r="86" spans="1:13" x14ac:dyDescent="0.35">
      <c r="A86" s="82"/>
      <c r="B86" s="82"/>
      <c r="C86" s="82"/>
      <c r="D86" s="82"/>
      <c r="E86" s="82"/>
      <c r="F86" s="82"/>
      <c r="G86" s="82"/>
      <c r="H86" s="82"/>
      <c r="I86" s="82"/>
      <c r="J86" s="82"/>
      <c r="K86" s="82"/>
      <c r="L86" s="82"/>
      <c r="M86" s="82"/>
    </row>
    <row r="87" spans="1:13" x14ac:dyDescent="0.35">
      <c r="A87" s="82"/>
      <c r="B87" s="82"/>
      <c r="C87" s="82"/>
      <c r="D87" s="82"/>
      <c r="E87" s="82"/>
      <c r="F87" s="82"/>
      <c r="G87" s="82"/>
      <c r="H87" s="82"/>
      <c r="I87" s="82"/>
      <c r="J87" s="82"/>
      <c r="K87" s="82"/>
      <c r="L87" s="82"/>
      <c r="M87" s="82"/>
    </row>
    <row r="88" spans="1:13" x14ac:dyDescent="0.35">
      <c r="A88" s="82"/>
      <c r="B88" s="82"/>
      <c r="C88" s="82"/>
      <c r="D88" s="82"/>
      <c r="E88" s="82"/>
      <c r="F88" s="82"/>
      <c r="G88" s="82"/>
      <c r="H88" s="82"/>
      <c r="I88" s="82"/>
      <c r="J88" s="82"/>
      <c r="K88" s="82"/>
      <c r="L88" s="82"/>
      <c r="M88" s="82"/>
    </row>
    <row r="89" spans="1:13" x14ac:dyDescent="0.35">
      <c r="A89" s="82"/>
      <c r="B89" s="82"/>
      <c r="C89" s="82"/>
      <c r="D89" s="82"/>
      <c r="E89" s="82"/>
      <c r="F89" s="82"/>
      <c r="G89" s="82"/>
      <c r="H89" s="82"/>
      <c r="I89" s="82"/>
      <c r="J89" s="82"/>
      <c r="K89" s="82"/>
      <c r="L89" s="82"/>
      <c r="M89" s="82"/>
    </row>
    <row r="90" spans="1:13" x14ac:dyDescent="0.35">
      <c r="A90" s="82"/>
      <c r="B90" s="82"/>
      <c r="C90" s="82"/>
      <c r="D90" s="82"/>
      <c r="E90" s="82"/>
      <c r="F90" s="82"/>
      <c r="G90" s="82"/>
      <c r="H90" s="82"/>
      <c r="I90" s="82"/>
      <c r="J90" s="82"/>
      <c r="K90" s="82"/>
      <c r="L90" s="82"/>
      <c r="M90" s="82"/>
    </row>
    <row r="91" spans="1:13" x14ac:dyDescent="0.35">
      <c r="A91" s="82"/>
      <c r="B91" s="82"/>
      <c r="C91" s="82"/>
      <c r="D91" s="82"/>
      <c r="E91" s="82"/>
      <c r="F91" s="82"/>
      <c r="G91" s="82"/>
      <c r="H91" s="82"/>
      <c r="I91" s="82"/>
      <c r="J91" s="82"/>
      <c r="K91" s="82"/>
      <c r="L91" s="82"/>
      <c r="M91" s="82"/>
    </row>
    <row r="92" spans="1:13" x14ac:dyDescent="0.35">
      <c r="A92" s="82"/>
      <c r="B92" s="82"/>
      <c r="C92" s="82"/>
      <c r="D92" s="82"/>
      <c r="E92" s="82"/>
      <c r="F92" s="82"/>
      <c r="G92" s="82"/>
      <c r="H92" s="82"/>
      <c r="I92" s="82"/>
      <c r="J92" s="82"/>
      <c r="K92" s="82"/>
      <c r="L92" s="82"/>
      <c r="M92" s="82"/>
    </row>
    <row r="93" spans="1:13" x14ac:dyDescent="0.35">
      <c r="A93" s="82"/>
      <c r="B93" s="82"/>
      <c r="C93" s="82"/>
      <c r="D93" s="82"/>
      <c r="E93" s="82"/>
      <c r="F93" s="82"/>
      <c r="G93" s="82"/>
      <c r="H93" s="82"/>
      <c r="I93" s="82"/>
      <c r="J93" s="82"/>
      <c r="K93" s="82"/>
      <c r="L93" s="82"/>
      <c r="M93" s="82"/>
    </row>
    <row r="94" spans="1:13" x14ac:dyDescent="0.35">
      <c r="A94" s="82"/>
      <c r="B94" s="82"/>
      <c r="C94" s="82"/>
      <c r="D94" s="82"/>
      <c r="E94" s="82"/>
      <c r="F94" s="82"/>
      <c r="G94" s="82"/>
      <c r="H94" s="82"/>
      <c r="I94" s="82"/>
      <c r="J94" s="82"/>
      <c r="K94" s="82"/>
      <c r="L94" s="82"/>
      <c r="M94" s="82"/>
    </row>
    <row r="95" spans="1:13" x14ac:dyDescent="0.35">
      <c r="A95" s="82"/>
      <c r="B95" s="82"/>
      <c r="C95" s="82"/>
      <c r="D95" s="82"/>
      <c r="E95" s="82"/>
      <c r="F95" s="82"/>
      <c r="G95" s="82"/>
      <c r="H95" s="82"/>
      <c r="I95" s="82"/>
      <c r="J95" s="82"/>
      <c r="K95" s="82"/>
      <c r="L95" s="82"/>
      <c r="M95" s="82"/>
    </row>
    <row r="96" spans="1:13" x14ac:dyDescent="0.35">
      <c r="A96" s="82"/>
      <c r="B96" s="82"/>
      <c r="C96" s="82"/>
      <c r="D96" s="82"/>
      <c r="E96" s="82"/>
      <c r="F96" s="82"/>
      <c r="G96" s="82"/>
      <c r="H96" s="82"/>
      <c r="I96" s="82"/>
      <c r="J96" s="82"/>
      <c r="K96" s="82"/>
      <c r="L96" s="82"/>
      <c r="M96" s="82"/>
    </row>
    <row r="97" spans="1:13" x14ac:dyDescent="0.35">
      <c r="A97" s="82"/>
      <c r="B97" s="82"/>
      <c r="C97" s="82"/>
      <c r="D97" s="82"/>
      <c r="E97" s="82"/>
      <c r="F97" s="82"/>
      <c r="G97" s="82"/>
      <c r="H97" s="82"/>
      <c r="I97" s="82"/>
      <c r="J97" s="82"/>
      <c r="K97" s="82"/>
      <c r="L97" s="82"/>
      <c r="M97" s="82"/>
    </row>
    <row r="98" spans="1:13" x14ac:dyDescent="0.35">
      <c r="A98" s="82"/>
      <c r="B98" s="82"/>
      <c r="C98" s="82"/>
      <c r="D98" s="82"/>
      <c r="E98" s="82"/>
      <c r="F98" s="82"/>
      <c r="G98" s="82"/>
      <c r="H98" s="82"/>
      <c r="I98" s="82"/>
      <c r="J98" s="82"/>
      <c r="K98" s="82"/>
      <c r="L98" s="82"/>
      <c r="M98" s="82"/>
    </row>
    <row r="99" spans="1:13" x14ac:dyDescent="0.35">
      <c r="A99" s="82"/>
      <c r="B99" s="82"/>
      <c r="C99" s="82"/>
      <c r="D99" s="82"/>
      <c r="E99" s="82"/>
      <c r="F99" s="82"/>
      <c r="G99" s="82"/>
      <c r="H99" s="82"/>
      <c r="I99" s="82"/>
      <c r="J99" s="82"/>
      <c r="K99" s="82"/>
      <c r="L99" s="82"/>
      <c r="M99" s="82"/>
    </row>
    <row r="100" spans="1:13" x14ac:dyDescent="0.35">
      <c r="A100" s="82"/>
      <c r="B100" s="82"/>
      <c r="C100" s="82"/>
      <c r="D100" s="82"/>
      <c r="E100" s="82"/>
      <c r="F100" s="82"/>
      <c r="G100" s="82"/>
      <c r="H100" s="82"/>
      <c r="I100" s="82"/>
      <c r="J100" s="82"/>
      <c r="K100" s="82"/>
      <c r="L100" s="82"/>
      <c r="M100" s="82"/>
    </row>
    <row r="101" spans="1:13" x14ac:dyDescent="0.35">
      <c r="A101" s="82"/>
      <c r="B101" s="82"/>
      <c r="C101" s="82"/>
      <c r="D101" s="82"/>
      <c r="E101" s="82"/>
      <c r="F101" s="82"/>
      <c r="G101" s="82"/>
      <c r="H101" s="82"/>
      <c r="I101" s="82"/>
      <c r="J101" s="82"/>
      <c r="K101" s="82"/>
      <c r="L101" s="82"/>
      <c r="M101" s="82"/>
    </row>
    <row r="102" spans="1:13" x14ac:dyDescent="0.35">
      <c r="A102" s="82"/>
      <c r="B102" s="82"/>
      <c r="C102" s="82"/>
      <c r="D102" s="82"/>
      <c r="E102" s="82"/>
      <c r="F102" s="82"/>
      <c r="G102" s="82"/>
      <c r="H102" s="82"/>
      <c r="I102" s="82"/>
      <c r="J102" s="82"/>
      <c r="K102" s="82"/>
      <c r="L102" s="82"/>
      <c r="M102" s="82"/>
    </row>
    <row r="103" spans="1:13" x14ac:dyDescent="0.35">
      <c r="A103" s="82"/>
      <c r="B103" s="82"/>
      <c r="C103" s="82"/>
      <c r="D103" s="82"/>
      <c r="E103" s="82"/>
      <c r="F103" s="82"/>
      <c r="G103" s="82"/>
      <c r="H103" s="82"/>
      <c r="I103" s="82"/>
      <c r="J103" s="82"/>
      <c r="K103" s="82"/>
      <c r="L103" s="82"/>
      <c r="M103" s="82"/>
    </row>
    <row r="104" spans="1:13" x14ac:dyDescent="0.35">
      <c r="A104" s="82"/>
      <c r="B104" s="82"/>
      <c r="C104" s="82"/>
      <c r="D104" s="82"/>
      <c r="E104" s="82"/>
      <c r="F104" s="82"/>
      <c r="G104" s="82"/>
      <c r="H104" s="82"/>
      <c r="I104" s="82"/>
      <c r="J104" s="82"/>
      <c r="K104" s="82"/>
      <c r="L104" s="82"/>
      <c r="M104" s="82"/>
    </row>
    <row r="105" spans="1:13" x14ac:dyDescent="0.35">
      <c r="A105" s="82"/>
      <c r="B105" s="82"/>
      <c r="C105" s="82"/>
      <c r="D105" s="82"/>
      <c r="E105" s="82"/>
      <c r="F105" s="82"/>
      <c r="G105" s="82"/>
      <c r="H105" s="82"/>
      <c r="I105" s="82"/>
      <c r="J105" s="82"/>
      <c r="K105" s="82"/>
      <c r="L105" s="82"/>
      <c r="M105" s="82"/>
    </row>
    <row r="106" spans="1:13" x14ac:dyDescent="0.35">
      <c r="A106" s="82"/>
      <c r="B106" s="82"/>
      <c r="C106" s="82"/>
      <c r="D106" s="82"/>
      <c r="E106" s="82"/>
      <c r="F106" s="82"/>
      <c r="G106" s="82"/>
      <c r="H106" s="82"/>
      <c r="I106" s="82"/>
      <c r="J106" s="82"/>
      <c r="K106" s="82"/>
      <c r="L106" s="82"/>
      <c r="M106" s="82"/>
    </row>
    <row r="107" spans="1:13" x14ac:dyDescent="0.35">
      <c r="A107" s="82"/>
      <c r="B107" s="82"/>
      <c r="C107" s="82"/>
      <c r="D107" s="82"/>
      <c r="E107" s="82"/>
      <c r="F107" s="82"/>
      <c r="G107" s="82"/>
      <c r="H107" s="82"/>
      <c r="I107" s="82"/>
      <c r="J107" s="82"/>
      <c r="K107" s="82"/>
      <c r="L107" s="82"/>
      <c r="M107" s="82"/>
    </row>
    <row r="108" spans="1:13" x14ac:dyDescent="0.35">
      <c r="A108" s="82"/>
      <c r="B108" s="82"/>
      <c r="C108" s="82"/>
      <c r="D108" s="82"/>
      <c r="E108" s="82"/>
      <c r="F108" s="82"/>
      <c r="G108" s="82"/>
      <c r="H108" s="82"/>
      <c r="I108" s="82"/>
      <c r="J108" s="82"/>
      <c r="K108" s="82"/>
      <c r="L108" s="82"/>
      <c r="M108" s="82"/>
    </row>
    <row r="109" spans="1:13" x14ac:dyDescent="0.35">
      <c r="A109" s="82"/>
      <c r="B109" s="82"/>
      <c r="C109" s="82"/>
      <c r="D109" s="82"/>
      <c r="E109" s="82"/>
      <c r="F109" s="82"/>
      <c r="G109" s="82"/>
      <c r="H109" s="82"/>
      <c r="I109" s="82"/>
      <c r="J109" s="82"/>
      <c r="K109" s="82"/>
      <c r="L109" s="82"/>
      <c r="M109" s="82"/>
    </row>
    <row r="110" spans="1:13" x14ac:dyDescent="0.35">
      <c r="A110" s="82"/>
      <c r="B110" s="82"/>
      <c r="C110" s="82"/>
      <c r="D110" s="82"/>
      <c r="E110" s="82"/>
      <c r="F110" s="82"/>
      <c r="G110" s="82"/>
      <c r="H110" s="82"/>
      <c r="I110" s="82"/>
      <c r="J110" s="82"/>
      <c r="K110" s="82"/>
      <c r="L110" s="82"/>
      <c r="M110" s="82"/>
    </row>
    <row r="111" spans="1:13" x14ac:dyDescent="0.35">
      <c r="A111" s="82"/>
      <c r="B111" s="82"/>
      <c r="C111" s="82"/>
      <c r="D111" s="82"/>
      <c r="E111" s="82"/>
      <c r="F111" s="82"/>
      <c r="G111" s="82"/>
      <c r="H111" s="82"/>
      <c r="I111" s="82"/>
      <c r="J111" s="82"/>
      <c r="K111" s="82"/>
      <c r="L111" s="82"/>
      <c r="M111" s="82"/>
    </row>
    <row r="112" spans="1:13" x14ac:dyDescent="0.35">
      <c r="A112" s="82"/>
      <c r="B112" s="82"/>
      <c r="J112" s="82"/>
      <c r="K112" s="82"/>
      <c r="L112" s="82"/>
      <c r="M112" s="82"/>
    </row>
    <row r="113" spans="1:13" x14ac:dyDescent="0.35">
      <c r="A113" s="82"/>
      <c r="B113" s="82"/>
      <c r="J113" s="82"/>
      <c r="K113" s="82"/>
      <c r="L113" s="82"/>
      <c r="M113" s="82"/>
    </row>
    <row r="114" spans="1:13" x14ac:dyDescent="0.35">
      <c r="A114" s="82"/>
      <c r="B114" s="82"/>
      <c r="J114" s="82"/>
      <c r="K114" s="82"/>
      <c r="L114" s="82"/>
      <c r="M114" s="82"/>
    </row>
    <row r="115" spans="1:13" x14ac:dyDescent="0.35">
      <c r="A115" s="82"/>
      <c r="B115" s="82"/>
      <c r="J115" s="82"/>
      <c r="K115" s="82"/>
      <c r="L115" s="82"/>
      <c r="M115" s="82"/>
    </row>
    <row r="116" spans="1:13" x14ac:dyDescent="0.35">
      <c r="A116" s="82"/>
      <c r="B116" s="82"/>
      <c r="J116" s="82"/>
      <c r="K116" s="82"/>
      <c r="L116" s="82"/>
      <c r="M116" s="82"/>
    </row>
    <row r="117" spans="1:13" x14ac:dyDescent="0.35">
      <c r="A117" s="82"/>
      <c r="B117" s="82"/>
      <c r="J117" s="82"/>
      <c r="K117" s="82"/>
      <c r="L117" s="82"/>
      <c r="M117" s="82"/>
    </row>
    <row r="118" spans="1:13" x14ac:dyDescent="0.35">
      <c r="A118" s="82"/>
      <c r="B118" s="82"/>
      <c r="J118" s="82"/>
      <c r="K118" s="82"/>
      <c r="L118" s="82"/>
      <c r="M118" s="82"/>
    </row>
    <row r="119" spans="1:13" x14ac:dyDescent="0.35">
      <c r="A119" s="82"/>
      <c r="B119" s="82"/>
      <c r="J119" s="82"/>
      <c r="K119" s="82"/>
      <c r="L119" s="82"/>
      <c r="M119" s="82"/>
    </row>
    <row r="120" spans="1:13" x14ac:dyDescent="0.35">
      <c r="A120" s="82"/>
      <c r="B120" s="82"/>
      <c r="J120" s="82"/>
      <c r="K120" s="82"/>
      <c r="L120" s="82"/>
      <c r="M120" s="82"/>
    </row>
    <row r="121" spans="1:13" x14ac:dyDescent="0.35">
      <c r="B121" s="82"/>
      <c r="L121" s="82"/>
    </row>
  </sheetData>
  <mergeCells count="66">
    <mergeCell ref="C3:K3"/>
    <mergeCell ref="C4:K4"/>
    <mergeCell ref="C17:J17"/>
    <mergeCell ref="D8:E8"/>
    <mergeCell ref="D10:E10"/>
    <mergeCell ref="D7:E7"/>
    <mergeCell ref="H7:I7"/>
    <mergeCell ref="H10:I10"/>
    <mergeCell ref="H8:I8"/>
    <mergeCell ref="E14:J14"/>
    <mergeCell ref="E15:J15"/>
    <mergeCell ref="D13:K13"/>
    <mergeCell ref="F7:G7"/>
    <mergeCell ref="F8:G8"/>
    <mergeCell ref="F9:G9"/>
    <mergeCell ref="F10:G10"/>
    <mergeCell ref="F25:G25"/>
    <mergeCell ref="F24:G24"/>
    <mergeCell ref="C32:J32"/>
    <mergeCell ref="D33:K40"/>
    <mergeCell ref="D24:E24"/>
    <mergeCell ref="D25:E25"/>
    <mergeCell ref="D26:E26"/>
    <mergeCell ref="H26:I26"/>
    <mergeCell ref="F26:G26"/>
    <mergeCell ref="F23:G23"/>
    <mergeCell ref="D18:K21"/>
    <mergeCell ref="D23:E23"/>
    <mergeCell ref="H23:I23"/>
    <mergeCell ref="D9:E9"/>
    <mergeCell ref="H9:I9"/>
    <mergeCell ref="I60:K60"/>
    <mergeCell ref="H45:I45"/>
    <mergeCell ref="I55:K55"/>
    <mergeCell ref="I56:K56"/>
    <mergeCell ref="I57:K57"/>
    <mergeCell ref="I58:K58"/>
    <mergeCell ref="I59:K59"/>
    <mergeCell ref="E50:J50"/>
    <mergeCell ref="D45:E45"/>
    <mergeCell ref="H46:I46"/>
    <mergeCell ref="E49:J49"/>
    <mergeCell ref="C52:E52"/>
    <mergeCell ref="F46:G46"/>
    <mergeCell ref="H43:I43"/>
    <mergeCell ref="E29:J29"/>
    <mergeCell ref="E30:J30"/>
    <mergeCell ref="D44:E44"/>
    <mergeCell ref="H44:I44"/>
    <mergeCell ref="F43:G43"/>
    <mergeCell ref="D61:F61"/>
    <mergeCell ref="D62:F62"/>
    <mergeCell ref="C5:K5"/>
    <mergeCell ref="D56:F56"/>
    <mergeCell ref="D57:F57"/>
    <mergeCell ref="D58:F58"/>
    <mergeCell ref="D59:F59"/>
    <mergeCell ref="D60:F60"/>
    <mergeCell ref="H24:I24"/>
    <mergeCell ref="H25:I25"/>
    <mergeCell ref="D55:F55"/>
    <mergeCell ref="C44:C47"/>
    <mergeCell ref="F44:G44"/>
    <mergeCell ref="F45:G45"/>
    <mergeCell ref="D43:E43"/>
    <mergeCell ref="D46:E46"/>
  </mergeCells>
  <dataValidations count="6">
    <dataValidation type="list" allowBlank="1" showInputMessage="1" showErrorMessage="1" sqref="F45:G46 G10 F9:F10 F25:F26 G25"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3 J43" xr:uid="{1B9734F0-50A7-479D-ABFE-1CB451E9E6F9}"/>
    <dataValidation allowBlank="1" showInputMessage="1" showErrorMessage="1" prompt="Refers to the progress expected to be reached at project finalization. " sqref="H7:I7 H23:I23 H43:I43" xr:uid="{796D07AB-DB36-4395-BBDF-F15569F365CC}"/>
    <dataValidation allowBlank="1" showInputMessage="1" showErrorMessage="1" prompt="Please use the drop-down menu to fill this section" sqref="F7:G7 F23:G23 F43:G43" xr:uid="{DBE09938-904E-475E-B929-C73798B23CCA}"/>
    <dataValidation allowBlank="1" showInputMessage="1" showErrorMessage="1" prompt="Report the project components/outcomes as in the project document " sqref="D7:E7 D23:E23 D43:E43" xr:uid="{DC1DFBE9-63D6-4B24-9A8E-F739A97F9FBC}"/>
    <dataValidation type="list" allowBlank="1" showInputMessage="1" showErrorMessage="1" prompt="Please use drop down menu to enter data " sqref="F8:G8 F44:G44 F24:G24" xr:uid="{C63439B7-344C-4846-A679-5884668B3792}">
      <formula1>"Outcome 1, Outcome 2, Outcome 3, Outcome 4, Outcome 5, Outcome 6, Outcome 7, Outcome 8"</formula1>
    </dataValidation>
  </dataValidations>
  <hyperlinks>
    <hyperlink ref="E15" r:id="rId1" xr:uid="{743F2AA6-3C75-7849-9D76-3C4F739414C2}"/>
    <hyperlink ref="E30" r:id="rId2" xr:uid="{3476DDB4-F5D3-3945-91D3-F5FB3E74FD06}"/>
  </hyperlinks>
  <pageMargins left="0.2" right="0.21" top="0.17" bottom="0.17" header="0.17" footer="0.17"/>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2"/>
  <sheetViews>
    <sheetView topLeftCell="D15" workbookViewId="0">
      <selection activeCell="I23" sqref="I23"/>
    </sheetView>
  </sheetViews>
  <sheetFormatPr defaultColWidth="8.81640625" defaultRowHeight="14.5" x14ac:dyDescent="0.35"/>
  <cols>
    <col min="1" max="1" width="1.453125" customWidth="1"/>
    <col min="2" max="2" width="1.81640625" customWidth="1"/>
    <col min="3" max="3" width="21.81640625" customWidth="1"/>
    <col min="4" max="4" width="28" customWidth="1"/>
    <col min="5" max="5" width="22.81640625" customWidth="1"/>
    <col min="6" max="6" width="17.36328125" customWidth="1"/>
    <col min="7" max="7" width="17.81640625" customWidth="1"/>
    <col min="8" max="8" width="33.81640625" customWidth="1"/>
    <col min="9" max="9" width="43.36328125" customWidth="1"/>
    <col min="10" max="10" width="27.453125" customWidth="1"/>
  </cols>
  <sheetData>
    <row r="1" spans="2:12" ht="15" thickBot="1" x14ac:dyDescent="0.4"/>
    <row r="2" spans="2:12" ht="15" thickBot="1" x14ac:dyDescent="0.4">
      <c r="B2" s="35"/>
      <c r="C2" s="36"/>
      <c r="D2" s="37"/>
      <c r="E2" s="37"/>
      <c r="F2" s="37"/>
      <c r="G2" s="37"/>
      <c r="H2" s="37"/>
      <c r="I2" s="37"/>
      <c r="J2" s="74"/>
      <c r="K2" s="74"/>
      <c r="L2" s="75"/>
    </row>
    <row r="3" spans="2:12" ht="20.5" thickBot="1" x14ac:dyDescent="0.45">
      <c r="B3" s="76"/>
      <c r="C3" s="744" t="s">
        <v>234</v>
      </c>
      <c r="D3" s="745"/>
      <c r="E3" s="745"/>
      <c r="F3" s="745"/>
      <c r="G3" s="745"/>
      <c r="H3" s="745"/>
      <c r="I3" s="745"/>
      <c r="J3" s="745"/>
      <c r="K3" s="745"/>
      <c r="L3" s="746"/>
    </row>
    <row r="4" spans="2:12" x14ac:dyDescent="0.35">
      <c r="B4" s="39"/>
      <c r="C4" s="1120" t="s">
        <v>235</v>
      </c>
      <c r="D4" s="1120"/>
      <c r="E4" s="1120"/>
      <c r="F4" s="1120"/>
      <c r="G4" s="1120"/>
      <c r="H4" s="1120"/>
      <c r="I4" s="42"/>
      <c r="J4" s="133"/>
      <c r="K4" s="133"/>
      <c r="L4" s="79"/>
    </row>
    <row r="5" spans="2:12" x14ac:dyDescent="0.35">
      <c r="B5" s="39"/>
      <c r="C5" s="1056"/>
      <c r="D5" s="1056"/>
      <c r="E5" s="1056"/>
      <c r="F5" s="1056"/>
      <c r="G5" s="1056"/>
      <c r="H5" s="1056"/>
      <c r="I5" s="42"/>
      <c r="J5" s="133"/>
      <c r="K5" s="133"/>
      <c r="L5" s="79"/>
    </row>
    <row r="6" spans="2:12" ht="46" customHeight="1" thickBot="1" x14ac:dyDescent="0.4">
      <c r="B6" s="39"/>
      <c r="C6" s="1121" t="s">
        <v>236</v>
      </c>
      <c r="D6" s="1121"/>
      <c r="E6" s="42"/>
      <c r="F6" s="42"/>
      <c r="G6" s="42"/>
      <c r="H6" s="42"/>
      <c r="I6" s="42"/>
      <c r="J6" s="133"/>
      <c r="K6" s="133"/>
      <c r="L6" s="79"/>
    </row>
    <row r="7" spans="2:12" ht="30" customHeight="1" x14ac:dyDescent="0.35">
      <c r="B7" s="39"/>
      <c r="C7" s="482" t="s">
        <v>903</v>
      </c>
      <c r="D7" s="473" t="s">
        <v>904</v>
      </c>
      <c r="E7" s="473" t="s">
        <v>905</v>
      </c>
      <c r="F7" s="1122" t="s">
        <v>233</v>
      </c>
      <c r="G7" s="1123"/>
      <c r="H7" s="474" t="s">
        <v>232</v>
      </c>
      <c r="I7" s="475" t="s">
        <v>260</v>
      </c>
      <c r="J7" s="474" t="s">
        <v>266</v>
      </c>
      <c r="K7" s="133"/>
      <c r="L7" s="79"/>
    </row>
    <row r="8" spans="2:12" ht="266" x14ac:dyDescent="0.35">
      <c r="B8" s="44"/>
      <c r="C8" s="1124" t="s">
        <v>906</v>
      </c>
      <c r="D8" s="1127" t="s">
        <v>907</v>
      </c>
      <c r="E8" s="1093" t="s">
        <v>908</v>
      </c>
      <c r="F8" s="1093" t="s">
        <v>909</v>
      </c>
      <c r="G8" s="1093"/>
      <c r="H8" s="458" t="s">
        <v>910</v>
      </c>
      <c r="I8" s="458" t="s">
        <v>911</v>
      </c>
      <c r="J8" s="476" t="s">
        <v>912</v>
      </c>
      <c r="K8" s="133"/>
      <c r="L8" s="79"/>
    </row>
    <row r="9" spans="2:12" ht="112" x14ac:dyDescent="0.35">
      <c r="B9" s="44"/>
      <c r="C9" s="1125"/>
      <c r="D9" s="1128"/>
      <c r="E9" s="1093"/>
      <c r="F9" s="1093" t="s">
        <v>913</v>
      </c>
      <c r="G9" s="1093"/>
      <c r="H9" s="458" t="s">
        <v>914</v>
      </c>
      <c r="I9" s="458" t="s">
        <v>915</v>
      </c>
      <c r="J9" s="476" t="s">
        <v>916</v>
      </c>
      <c r="K9" s="133"/>
      <c r="L9" s="79"/>
    </row>
    <row r="10" spans="2:12" ht="252" x14ac:dyDescent="0.35">
      <c r="B10" s="44"/>
      <c r="C10" s="1125"/>
      <c r="D10" s="1128"/>
      <c r="E10" s="1130" t="s">
        <v>917</v>
      </c>
      <c r="F10" s="1133" t="s">
        <v>918</v>
      </c>
      <c r="G10" s="1134"/>
      <c r="H10" s="459" t="s">
        <v>919</v>
      </c>
      <c r="I10" s="459" t="s">
        <v>920</v>
      </c>
      <c r="J10" s="477" t="s">
        <v>921</v>
      </c>
      <c r="K10" s="133"/>
      <c r="L10" s="79"/>
    </row>
    <row r="11" spans="2:12" ht="98" x14ac:dyDescent="0.35">
      <c r="B11" s="44"/>
      <c r="C11" s="1125"/>
      <c r="D11" s="1128"/>
      <c r="E11" s="1131"/>
      <c r="F11" s="1093" t="s">
        <v>922</v>
      </c>
      <c r="G11" s="1093"/>
      <c r="H11" s="459" t="s">
        <v>923</v>
      </c>
      <c r="I11" s="460" t="s">
        <v>924</v>
      </c>
      <c r="J11" s="478" t="s">
        <v>925</v>
      </c>
      <c r="K11" s="133"/>
      <c r="L11" s="79"/>
    </row>
    <row r="12" spans="2:12" ht="84" x14ac:dyDescent="0.35">
      <c r="B12" s="44"/>
      <c r="C12" s="1125"/>
      <c r="D12" s="1128"/>
      <c r="E12" s="1131"/>
      <c r="F12" s="1135" t="s">
        <v>926</v>
      </c>
      <c r="G12" s="1136"/>
      <c r="H12" s="460" t="s">
        <v>927</v>
      </c>
      <c r="I12" s="461" t="s">
        <v>928</v>
      </c>
      <c r="J12" s="476" t="s">
        <v>929</v>
      </c>
      <c r="K12" s="133"/>
      <c r="L12" s="79"/>
    </row>
    <row r="13" spans="2:12" ht="98" x14ac:dyDescent="0.35">
      <c r="B13" s="44"/>
      <c r="C13" s="1126"/>
      <c r="D13" s="1129"/>
      <c r="E13" s="1132"/>
      <c r="F13" s="1106" t="s">
        <v>930</v>
      </c>
      <c r="G13" s="1107"/>
      <c r="H13" s="459" t="s">
        <v>931</v>
      </c>
      <c r="I13" s="460" t="s">
        <v>932</v>
      </c>
      <c r="J13" s="479" t="s">
        <v>933</v>
      </c>
      <c r="K13" s="133"/>
      <c r="L13" s="79"/>
    </row>
    <row r="14" spans="2:12" ht="196" x14ac:dyDescent="0.35">
      <c r="B14" s="44"/>
      <c r="C14" s="1108" t="s">
        <v>934</v>
      </c>
      <c r="D14" s="1111" t="s">
        <v>935</v>
      </c>
      <c r="E14" s="1111" t="s">
        <v>936</v>
      </c>
      <c r="F14" s="1114" t="s">
        <v>937</v>
      </c>
      <c r="G14" s="1115"/>
      <c r="H14" s="419" t="s">
        <v>938</v>
      </c>
      <c r="I14" s="462" t="s">
        <v>939</v>
      </c>
      <c r="J14" s="478" t="s">
        <v>940</v>
      </c>
      <c r="K14" s="133"/>
      <c r="L14" s="79"/>
    </row>
    <row r="15" spans="2:12" ht="98" x14ac:dyDescent="0.35">
      <c r="B15" s="44"/>
      <c r="C15" s="1109"/>
      <c r="D15" s="1112"/>
      <c r="E15" s="1112"/>
      <c r="F15" s="1103" t="s">
        <v>941</v>
      </c>
      <c r="G15" s="1103"/>
      <c r="H15" s="463" t="s">
        <v>942</v>
      </c>
      <c r="I15" s="462" t="s">
        <v>943</v>
      </c>
      <c r="J15" s="478" t="s">
        <v>944</v>
      </c>
      <c r="K15" s="133"/>
      <c r="L15" s="79"/>
    </row>
    <row r="16" spans="2:12" ht="42" x14ac:dyDescent="0.35">
      <c r="B16" s="44"/>
      <c r="C16" s="1109"/>
      <c r="D16" s="1112"/>
      <c r="E16" s="1112"/>
      <c r="F16" s="1116" t="s">
        <v>945</v>
      </c>
      <c r="G16" s="1117"/>
      <c r="H16" s="1101" t="s">
        <v>946</v>
      </c>
      <c r="I16" s="1101" t="s">
        <v>947</v>
      </c>
      <c r="J16" s="478" t="s">
        <v>948</v>
      </c>
      <c r="K16" s="133"/>
      <c r="L16" s="79"/>
    </row>
    <row r="17" spans="2:12" ht="160" customHeight="1" x14ac:dyDescent="0.35">
      <c r="B17" s="44"/>
      <c r="C17" s="1109"/>
      <c r="D17" s="1112"/>
      <c r="E17" s="1112"/>
      <c r="F17" s="1118"/>
      <c r="G17" s="1119"/>
      <c r="H17" s="1102"/>
      <c r="I17" s="1102"/>
      <c r="J17" s="480" t="s">
        <v>949</v>
      </c>
      <c r="K17" s="133"/>
      <c r="L17" s="79"/>
    </row>
    <row r="18" spans="2:12" ht="84" x14ac:dyDescent="0.35">
      <c r="B18" s="44"/>
      <c r="C18" s="1109"/>
      <c r="D18" s="1112"/>
      <c r="E18" s="1112"/>
      <c r="F18" s="1103" t="s">
        <v>950</v>
      </c>
      <c r="G18" s="1103"/>
      <c r="H18" s="464" t="s">
        <v>951</v>
      </c>
      <c r="I18" s="464" t="s">
        <v>952</v>
      </c>
      <c r="J18" s="478" t="s">
        <v>953</v>
      </c>
      <c r="K18" s="133"/>
      <c r="L18" s="79"/>
    </row>
    <row r="19" spans="2:12" ht="392" x14ac:dyDescent="0.35">
      <c r="B19" s="44"/>
      <c r="C19" s="1109"/>
      <c r="D19" s="1112"/>
      <c r="E19" s="1112"/>
      <c r="F19" s="1104" t="s">
        <v>954</v>
      </c>
      <c r="G19" s="1105"/>
      <c r="H19" s="465" t="s">
        <v>955</v>
      </c>
      <c r="I19" s="464" t="s">
        <v>956</v>
      </c>
      <c r="J19" s="478" t="s">
        <v>957</v>
      </c>
      <c r="K19" s="133"/>
      <c r="L19" s="79"/>
    </row>
    <row r="20" spans="2:12" ht="112" x14ac:dyDescent="0.35">
      <c r="B20" s="44"/>
      <c r="C20" s="1110"/>
      <c r="D20" s="1113"/>
      <c r="E20" s="1113"/>
      <c r="F20" s="1106" t="s">
        <v>958</v>
      </c>
      <c r="G20" s="1107"/>
      <c r="H20" s="464" t="s">
        <v>959</v>
      </c>
      <c r="I20" s="464" t="s">
        <v>960</v>
      </c>
      <c r="J20" s="478" t="s">
        <v>961</v>
      </c>
      <c r="K20" s="133"/>
      <c r="L20" s="79"/>
    </row>
    <row r="21" spans="2:12" ht="224" x14ac:dyDescent="0.35">
      <c r="B21" s="44"/>
      <c r="C21" s="1090" t="s">
        <v>962</v>
      </c>
      <c r="D21" s="1093" t="s">
        <v>963</v>
      </c>
      <c r="E21" s="458" t="s">
        <v>964</v>
      </c>
      <c r="F21" s="1093" t="s">
        <v>965</v>
      </c>
      <c r="G21" s="1093"/>
      <c r="H21" s="458" t="s">
        <v>966</v>
      </c>
      <c r="I21" s="458" t="s">
        <v>967</v>
      </c>
      <c r="J21" s="467" t="s">
        <v>968</v>
      </c>
      <c r="K21" s="133"/>
      <c r="L21" s="79"/>
    </row>
    <row r="22" spans="2:12" ht="140" x14ac:dyDescent="0.35">
      <c r="B22" s="44"/>
      <c r="C22" s="1090"/>
      <c r="D22" s="1093"/>
      <c r="E22" s="1093" t="s">
        <v>969</v>
      </c>
      <c r="F22" s="1093" t="s">
        <v>970</v>
      </c>
      <c r="G22" s="1093"/>
      <c r="H22" s="458" t="s">
        <v>971</v>
      </c>
      <c r="I22" s="466" t="s">
        <v>972</v>
      </c>
      <c r="J22" s="481" t="s">
        <v>973</v>
      </c>
      <c r="K22" s="133"/>
      <c r="L22" s="79"/>
    </row>
    <row r="23" spans="2:12" ht="56" x14ac:dyDescent="0.35">
      <c r="B23" s="44"/>
      <c r="C23" s="1090"/>
      <c r="D23" s="1093"/>
      <c r="E23" s="1093"/>
      <c r="F23" s="1093" t="s">
        <v>974</v>
      </c>
      <c r="G23" s="1096"/>
      <c r="H23" s="466" t="s">
        <v>975</v>
      </c>
      <c r="I23" s="461" t="s">
        <v>976</v>
      </c>
      <c r="J23" s="467" t="s">
        <v>977</v>
      </c>
      <c r="K23" s="133"/>
      <c r="L23" s="79"/>
    </row>
    <row r="24" spans="2:12" ht="294" x14ac:dyDescent="0.35">
      <c r="B24" s="44"/>
      <c r="C24" s="1090"/>
      <c r="D24" s="1093"/>
      <c r="E24" s="1093"/>
      <c r="F24" s="1093" t="s">
        <v>978</v>
      </c>
      <c r="G24" s="1093"/>
      <c r="H24" s="466" t="s">
        <v>979</v>
      </c>
      <c r="I24" s="466" t="s">
        <v>980</v>
      </c>
      <c r="J24" s="467" t="s">
        <v>981</v>
      </c>
      <c r="K24" s="133"/>
      <c r="L24" s="79"/>
    </row>
    <row r="25" spans="2:12" ht="98" x14ac:dyDescent="0.35">
      <c r="B25" s="44"/>
      <c r="C25" s="1091"/>
      <c r="D25" s="1094"/>
      <c r="E25" s="1094"/>
      <c r="F25" s="1097" t="s">
        <v>982</v>
      </c>
      <c r="G25" s="1098"/>
      <c r="H25" s="468" t="s">
        <v>983</v>
      </c>
      <c r="I25" s="469" t="s">
        <v>984</v>
      </c>
      <c r="J25" s="467" t="s">
        <v>985</v>
      </c>
      <c r="K25" s="133"/>
      <c r="L25" s="79"/>
    </row>
    <row r="26" spans="2:12" ht="126.5" thickBot="1" x14ac:dyDescent="0.4">
      <c r="B26" s="44"/>
      <c r="C26" s="1092"/>
      <c r="D26" s="1095"/>
      <c r="E26" s="1095"/>
      <c r="F26" s="1099"/>
      <c r="G26" s="1100"/>
      <c r="H26" s="470" t="s">
        <v>986</v>
      </c>
      <c r="I26" s="470" t="s">
        <v>987</v>
      </c>
      <c r="J26" s="471" t="s">
        <v>988</v>
      </c>
      <c r="K26" s="133"/>
      <c r="L26" s="79"/>
    </row>
    <row r="27" spans="2:12" x14ac:dyDescent="0.35">
      <c r="B27" s="44"/>
      <c r="C27" s="472"/>
      <c r="D27" s="1137"/>
      <c r="E27" s="1137"/>
      <c r="F27" s="89"/>
      <c r="G27" s="89"/>
      <c r="H27" s="89"/>
      <c r="I27" s="41"/>
      <c r="J27" s="133"/>
      <c r="K27" s="133"/>
      <c r="L27" s="79"/>
    </row>
    <row r="28" spans="2:12" x14ac:dyDescent="0.35">
      <c r="B28" s="44"/>
      <c r="C28" s="472"/>
      <c r="D28" s="1137"/>
      <c r="E28" s="1137"/>
      <c r="F28" s="89"/>
      <c r="G28" s="89"/>
      <c r="H28" s="89"/>
      <c r="I28" s="41"/>
      <c r="J28" s="133"/>
      <c r="K28" s="133"/>
      <c r="L28" s="79"/>
    </row>
    <row r="29" spans="2:12" x14ac:dyDescent="0.35">
      <c r="B29" s="44"/>
      <c r="C29" s="472"/>
      <c r="D29" s="1137"/>
      <c r="E29" s="1137"/>
      <c r="F29" s="89"/>
      <c r="G29" s="89"/>
      <c r="H29" s="89"/>
      <c r="I29" s="41"/>
      <c r="J29" s="133"/>
      <c r="K29" s="133"/>
      <c r="L29" s="79"/>
    </row>
    <row r="30" spans="2:12" x14ac:dyDescent="0.35">
      <c r="B30" s="44"/>
      <c r="C30" s="472"/>
      <c r="D30" s="1137"/>
      <c r="E30" s="1137"/>
      <c r="F30" s="89"/>
      <c r="G30" s="89"/>
      <c r="H30" s="89"/>
      <c r="I30" s="41"/>
      <c r="J30" s="133"/>
      <c r="K30" s="133"/>
      <c r="L30" s="79"/>
    </row>
    <row r="31" spans="2:12" x14ac:dyDescent="0.35">
      <c r="B31" s="44"/>
      <c r="C31" s="472"/>
      <c r="D31" s="1137"/>
      <c r="E31" s="1137"/>
      <c r="F31" s="89"/>
      <c r="G31" s="89"/>
      <c r="H31" s="89"/>
      <c r="I31" s="41"/>
      <c r="J31" s="133"/>
      <c r="K31" s="133"/>
      <c r="L31" s="79"/>
    </row>
    <row r="32" spans="2:12" ht="15" thickBot="1" x14ac:dyDescent="0.4">
      <c r="B32" s="84"/>
      <c r="C32" s="85"/>
      <c r="D32" s="85"/>
      <c r="E32" s="85"/>
      <c r="F32" s="85"/>
      <c r="G32" s="85"/>
      <c r="H32" s="85"/>
      <c r="I32" s="85"/>
      <c r="J32" s="456"/>
      <c r="K32" s="456"/>
      <c r="L32" s="457"/>
    </row>
  </sheetData>
  <mergeCells count="39">
    <mergeCell ref="D31:E31"/>
    <mergeCell ref="D30:E30"/>
    <mergeCell ref="D27:E27"/>
    <mergeCell ref="D28:E28"/>
    <mergeCell ref="D29:E29"/>
    <mergeCell ref="C4:H4"/>
    <mergeCell ref="C5:H5"/>
    <mergeCell ref="C6:D6"/>
    <mergeCell ref="F7:G7"/>
    <mergeCell ref="C8:C13"/>
    <mergeCell ref="D8:D13"/>
    <mergeCell ref="E8:E9"/>
    <mergeCell ref="F8:G8"/>
    <mergeCell ref="F9:G9"/>
    <mergeCell ref="E10:E13"/>
    <mergeCell ref="F10:G10"/>
    <mergeCell ref="F11:G11"/>
    <mergeCell ref="F12:G12"/>
    <mergeCell ref="D14:D20"/>
    <mergeCell ref="E14:E20"/>
    <mergeCell ref="F14:G14"/>
    <mergeCell ref="F15:G15"/>
    <mergeCell ref="F16:G17"/>
    <mergeCell ref="C3:L3"/>
    <mergeCell ref="C21:C26"/>
    <mergeCell ref="D21:D26"/>
    <mergeCell ref="F21:G21"/>
    <mergeCell ref="E22:E26"/>
    <mergeCell ref="F22:G22"/>
    <mergeCell ref="F23:G23"/>
    <mergeCell ref="F24:G24"/>
    <mergeCell ref="F25:G26"/>
    <mergeCell ref="H16:H17"/>
    <mergeCell ref="I16:I17"/>
    <mergeCell ref="F18:G18"/>
    <mergeCell ref="F19:G19"/>
    <mergeCell ref="F20:G20"/>
    <mergeCell ref="F13:G13"/>
    <mergeCell ref="C14:C20"/>
  </mergeCells>
  <pageMargins left="0.25" right="0.25" top="0.17"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5192</ProjectId>
    <ReportingPeriod xmlns="dc9b7735-1e97-4a24-b7a2-47bf824ab39e" xsi:nil="true"/>
    <WBDocsDocURL xmlns="dc9b7735-1e97-4a24-b7a2-47bf824ab39e">http://wbdocsservices.worldbank.org/services?I4_SERVICE=VC&amp;I4_KEY=TF069013&amp;I4_DOCID=090224b0883c6e3c</WBDocsDocURL>
    <WBDocsDocURLPublicOnly xmlns="dc9b7735-1e97-4a24-b7a2-47bf824ab39e">http://pubdocs.worldbank.org/en/714471615856719829/5192-Antigua-and-Barbuda-January-2019-June-2020-Revised-PPR-Feb-2021-For-web.xlsx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62275D9-662D-4435-80A4-2A26C4F1867C}">
  <ds:schemaRefs>
    <ds:schemaRef ds:uri="http://schemas.microsoft.com/sharepoint/v3/contenttype/forms"/>
  </ds:schemaRefs>
</ds:datastoreItem>
</file>

<file path=customXml/itemProps2.xml><?xml version="1.0" encoding="utf-8"?>
<ds:datastoreItem xmlns:ds="http://schemas.openxmlformats.org/officeDocument/2006/customXml" ds:itemID="{54A37964-4FED-4567-B12A-EC25F58BC709}"/>
</file>

<file path=customXml/itemProps3.xml><?xml version="1.0" encoding="utf-8"?>
<ds:datastoreItem xmlns:ds="http://schemas.openxmlformats.org/officeDocument/2006/customXml" ds:itemID="{B56CC95D-F13D-44D0-8AD0-9DBFB2883C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Results Tracker </vt:lpstr>
      <vt:lpstr>Rating</vt:lpstr>
      <vt:lpstr>Project Indicators</vt:lpstr>
      <vt:lpstr>Lessons Learned</vt:lpstr>
      <vt:lpstr>'Results Tracker '!incomelevel</vt:lpstr>
      <vt:lpstr>'Results Tracker '!info</vt:lpstr>
      <vt:lpstr>'Results Tracker '!overalleffect</vt:lpstr>
      <vt:lpstr>'Results Tracker '!physicalassets</vt:lpstr>
      <vt:lpstr>'Results Tracker '!quality</vt:lpstr>
      <vt:lpstr>'Results Tracker '!question</vt:lpstr>
      <vt:lpstr>'Results Tracker '!responses</vt:lpstr>
      <vt:lpstr>'Results Tracker '!state</vt:lpstr>
      <vt:lpstr>'Results Tracker '!type1</vt:lpstr>
      <vt:lpstr>'Results Tracker '!yesno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2019-07-02T21:11:44Z</cp:lastPrinted>
  <dcterms:created xsi:type="dcterms:W3CDTF">2010-11-30T14:15:01Z</dcterms:created>
  <dcterms:modified xsi:type="dcterms:W3CDTF">2021-03-16T01:04:07Z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