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ink/ink1.xml" ContentType="application/inkml+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autoCompressPictures="0" defaultThemeVersion="124226"/>
  <mc:AlternateContent xmlns:mc="http://schemas.openxmlformats.org/markup-compatibility/2006">
    <mc:Choice Requires="x15">
      <x15ac:absPath xmlns:x15ac="http://schemas.microsoft.com/office/spreadsheetml/2010/11/ac" url="C:\Users\USER\Dropbox\Hugo - Mes documents\Consultancies\AF RBM\MOFEC\3rd PPR\7th submission\"/>
    </mc:Choice>
  </mc:AlternateContent>
  <xr:revisionPtr revIDLastSave="0" documentId="13_ncr:1_{A6A93C7F-02B6-475E-B7F8-18D5A7639F30}" xr6:coauthVersionLast="47" xr6:coauthVersionMax="47" xr10:uidLastSave="{00000000-0000-0000-0000-000000000000}"/>
  <bookViews>
    <workbookView xWindow="20370" yWindow="-120" windowWidth="29040" windowHeight="15840" xr2:uid="{00000000-000D-0000-FFFF-FFFF00000000}"/>
  </bookViews>
  <sheets>
    <sheet name="Overview" sheetId="1" r:id="rId1"/>
    <sheet name="Financial Data" sheetId="15" r:id="rId2"/>
    <sheet name="Risk Assesment" sheetId="19" r:id="rId3"/>
    <sheet name="ESP Compliance" sheetId="20" r:id="rId4"/>
    <sheet name="GP Compliance" sheetId="13" r:id="rId5"/>
    <sheet name="ESP and GP Guidance notes" sheetId="14" r:id="rId6"/>
    <sheet name="Rating" sheetId="21" r:id="rId7"/>
    <sheet name="Project Indicators" sheetId="22" r:id="rId8"/>
    <sheet name="Lessons Learned" sheetId="23" r:id="rId9"/>
    <sheet name="Results Tracker" sheetId="24" r:id="rId10"/>
  </sheets>
  <externalReferences>
    <externalReference r:id="rId11"/>
    <externalReference r:id="rId12"/>
    <externalReference r:id="rId13"/>
    <externalReference r:id="rId14"/>
  </externalReferences>
  <definedNames>
    <definedName name="iincome" localSheetId="3">#REF!</definedName>
    <definedName name="iincome" localSheetId="1">#REF!</definedName>
    <definedName name="iincome" localSheetId="8">#REF!</definedName>
    <definedName name="iincome" localSheetId="7">#REF!</definedName>
    <definedName name="iincome" localSheetId="6">#REF!</definedName>
    <definedName name="iincome" localSheetId="9">#REF!</definedName>
    <definedName name="iincome" localSheetId="2">#REF!</definedName>
    <definedName name="iincome">#REF!</definedName>
    <definedName name="income" localSheetId="3">#REF!</definedName>
    <definedName name="income" localSheetId="1">#REF!</definedName>
    <definedName name="income" localSheetId="8">#REF!</definedName>
    <definedName name="income" localSheetId="7">#REF!</definedName>
    <definedName name="income" localSheetId="6">#REF!</definedName>
    <definedName name="income" localSheetId="9">#REF!</definedName>
    <definedName name="income" localSheetId="2">#REF!</definedName>
    <definedName name="income">#REF!</definedName>
    <definedName name="incomelevel" localSheetId="9">'Results Tracker'!$E$136:$E$138</definedName>
    <definedName name="incomelevel">#REF!</definedName>
    <definedName name="info" localSheetId="9">'Results Tracker'!$E$155:$E$157</definedName>
    <definedName name="info">#REF!</definedName>
    <definedName name="Month">[1]Dropdowns!$G$2:$G$13</definedName>
    <definedName name="overalleffect" localSheetId="9">'Results Tracker'!$D$155:$D$157</definedName>
    <definedName name="overalleffect">#REF!</definedName>
    <definedName name="physicalassets" localSheetId="9">'Results Tracker'!$J$155:$J$163</definedName>
    <definedName name="physicalassets">#REF!</definedName>
    <definedName name="quality" localSheetId="9">'Results Tracker'!$B$146:$B$150</definedName>
    <definedName name="quality">#REF!</definedName>
    <definedName name="question" localSheetId="9">'Results Tracker'!$F$146:$F$148</definedName>
    <definedName name="question">#REF!</definedName>
    <definedName name="responses" localSheetId="9">'Results Tracker'!$C$146:$C$150</definedName>
    <definedName name="responses">#REF!</definedName>
    <definedName name="state" localSheetId="9">'Results Tracker'!$I$150:$I$152</definedName>
    <definedName name="state">#REF!</definedName>
    <definedName name="type1" localSheetId="3">'[2]Results Tracker'!$G$146:$G$149</definedName>
    <definedName name="type1" localSheetId="1">'[3]Results Tracker'!$G$146:$G$149</definedName>
    <definedName name="type1" localSheetId="8">'[2]Results Tracker'!$G$146:$G$149</definedName>
    <definedName name="type1" localSheetId="7">'[2]Results Tracker'!$G$146:$G$149</definedName>
    <definedName name="type1" localSheetId="6">'[4]Results Tracker'!$G$146:$G$149</definedName>
    <definedName name="type1" localSheetId="9">'Results Tracker'!$G$146:$G$149</definedName>
    <definedName name="type1" localSheetId="2">'[2]Results Tracker'!$G$146:$G$149</definedName>
    <definedName name="type1">#REF!</definedName>
    <definedName name="Year">[1]Dropdowns!$H$2:$H$36</definedName>
    <definedName name="yesno" localSheetId="9">'Results Tracker'!$E$142:$E$143</definedName>
    <definedName name="yesno">#REF!</definedName>
    <definedName name="Z_8F0D285A_0224_4C31_92C2_6C61BAA6C63C_.wvu.Rows" localSheetId="9" hidden="1">'Results Tracker'!$31:$38,'Results Tracker'!$133:$321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28" i="24" l="1"/>
  <c r="V30" i="24" s="1"/>
  <c r="X28" i="24"/>
  <c r="X30" i="24" s="1"/>
  <c r="W28" i="24"/>
  <c r="Q21" i="24"/>
  <c r="V39" i="15" l="1"/>
  <c r="N67" i="15"/>
  <c r="N39" i="15"/>
  <c r="F62" i="15" l="1"/>
  <c r="F39" i="15" l="1"/>
  <c r="AL67" i="15" l="1"/>
  <c r="AL39" i="15"/>
  <c r="AD67" i="15"/>
  <c r="AD39" i="15"/>
  <c r="V67" i="15" l="1"/>
</calcChain>
</file>

<file path=xl/sharedStrings.xml><?xml version="1.0" encoding="utf-8"?>
<sst xmlns="http://schemas.openxmlformats.org/spreadsheetml/2006/main" count="2288" uniqueCount="1231">
  <si>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</si>
  <si>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</si>
  <si>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</si>
  <si>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</si>
  <si>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</si>
  <si>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</si>
  <si>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</si>
  <si>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</si>
  <si>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</si>
  <si>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</si>
  <si>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</si>
  <si>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</si>
  <si>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</si>
  <si>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</si>
  <si>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</si>
  <si>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</si>
  <si>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</si>
  <si>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</si>
  <si>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</si>
  <si>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</si>
  <si>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</si>
  <si>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</si>
  <si>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</si>
  <si>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</si>
  <si>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</si>
  <si>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</si>
  <si>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</si>
  <si>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</si>
  <si>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</si>
  <si>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</si>
  <si>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</si>
  <si>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</si>
  <si>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</si>
  <si>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</si>
  <si>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</si>
  <si>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</si>
  <si>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</si>
  <si>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</si>
  <si>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</si>
  <si>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</si>
  <si>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</si>
  <si>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</si>
  <si>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</si>
  <si>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</si>
  <si>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</si>
  <si>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</si>
  <si>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</si>
  <si>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</si>
  <si>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</si>
  <si>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</si>
  <si>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</si>
  <si>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</si>
  <si>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</si>
  <si>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</si>
  <si>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</si>
  <si>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</si>
  <si>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</si>
  <si>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</si>
  <si>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</si>
  <si>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</si>
  <si>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</si>
  <si>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</si>
  <si>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</si>
  <si>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</si>
  <si>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</si>
  <si>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</si>
  <si>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</si>
  <si>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</si>
  <si>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</si>
  <si>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</si>
  <si>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</si>
  <si>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</si>
  <si>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</si>
  <si>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</si>
  <si>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</si>
  <si>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</si>
  <si>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</si>
  <si>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</si>
  <si>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</si>
  <si>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</si>
  <si>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</si>
  <si>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</si>
  <si>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</si>
  <si>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</si>
  <si>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</si>
  <si>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</si>
  <si>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</si>
  <si>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</si>
  <si>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</si>
  <si>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</si>
  <si>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</si>
  <si>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</si>
  <si>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</si>
  <si>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</si>
  <si>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</si>
  <si>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</si>
  <si>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</si>
  <si>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</si>
  <si>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</si>
  <si>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</si>
  <si>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</si>
  <si>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</si>
  <si>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</si>
  <si>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</si>
  <si>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</si>
  <si>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</si>
  <si>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</si>
  <si>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</si>
  <si>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</si>
  <si>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</si>
  <si>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</si>
  <si>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</si>
  <si>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</si>
  <si>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</si>
  <si>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</si>
  <si>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</si>
  <si>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</si>
  <si>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</si>
  <si>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</si>
  <si>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</si>
  <si>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</si>
  <si>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</si>
  <si>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</si>
  <si>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</si>
  <si>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</si>
  <si>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</si>
  <si>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</si>
  <si>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</si>
  <si>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</si>
  <si>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</si>
  <si>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</si>
  <si>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</si>
  <si>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</si>
  <si>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</si>
  <si>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</si>
  <si>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</si>
  <si>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</si>
  <si>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</si>
  <si>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</si>
  <si>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</si>
  <si>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</si>
  <si>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</si>
  <si>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</si>
  <si>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</si>
  <si>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</si>
  <si>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</si>
  <si>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</si>
  <si>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</si>
  <si>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</si>
  <si>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</si>
  <si>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</si>
  <si>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</si>
  <si>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</si>
  <si>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</si>
  <si>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</si>
  <si>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</si>
  <si>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</si>
  <si>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</si>
  <si>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</si>
  <si>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</si>
  <si>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</si>
  <si>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</si>
  <si>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</si>
  <si>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</si>
  <si>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</si>
  <si>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</si>
  <si>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</si>
  <si>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</si>
  <si>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</si>
  <si>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</si>
  <si>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</si>
  <si>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</si>
  <si>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</si>
  <si>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</si>
  <si>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</si>
  <si>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</si>
  <si>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</si>
  <si>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</si>
  <si>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</si>
  <si>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</si>
  <si>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</si>
  <si>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</si>
  <si>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</si>
  <si>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</si>
  <si>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</si>
  <si>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</si>
  <si>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</si>
  <si>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</si>
  <si>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</si>
  <si>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</si>
  <si>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</si>
  <si>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</si>
  <si>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</si>
  <si>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</si>
  <si>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</si>
  <si>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</si>
  <si>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</si>
  <si>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</si>
  <si>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</si>
  <si>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</si>
  <si>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</si>
  <si>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</si>
  <si>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</si>
  <si>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</si>
  <si>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</si>
  <si>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</si>
  <si>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</si>
  <si>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</si>
  <si>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</si>
  <si>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</si>
  <si>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</si>
  <si>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</si>
  <si>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</si>
  <si>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</si>
  <si>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</si>
  <si>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</si>
  <si>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</si>
  <si>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</si>
  <si>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</si>
  <si>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</si>
  <si>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</si>
  <si>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</si>
  <si>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</si>
  <si>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</si>
  <si>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</si>
  <si>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</si>
  <si>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</si>
  <si>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</si>
  <si>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</si>
  <si>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</si>
  <si>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</si>
  <si>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</si>
  <si>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Baseline</t>
  </si>
  <si>
    <t>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</si>
  <si>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</si>
  <si>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</si>
  <si>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</si>
  <si>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</si>
  <si>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</si>
  <si>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RATING ON IMPLEMENTATION PROGRESS </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</si>
  <si>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</si>
  <si>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</si>
  <si>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</si>
  <si>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</si>
  <si>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</si>
  <si>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</si>
  <si>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</si>
  <si>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</si>
  <si>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</si>
  <si>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</si>
  <si>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</si>
  <si>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</si>
  <si>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</si>
  <si>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</si>
  <si>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</si>
  <si>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</si>
  <si>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</si>
  <si>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</si>
  <si>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</si>
  <si>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</si>
  <si>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</si>
  <si>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IE-AFB Agreement Signature Date:</t>
  </si>
  <si>
    <t>Implementing Entity</t>
  </si>
  <si>
    <t>Please Provide the Name and Contact information of person(s) reponsible for completeling the Rating section</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</si>
  <si>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</si>
  <si>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</si>
  <si>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</si>
  <si>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</si>
  <si>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</si>
  <si>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</si>
  <si>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</si>
  <si>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</si>
  <si>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</si>
  <si>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</si>
  <si>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</si>
  <si>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</si>
  <si>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</si>
  <si>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</si>
  <si>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</si>
  <si>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</si>
  <si>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</si>
  <si>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</si>
  <si>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</si>
  <si>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</si>
  <si>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</si>
  <si>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</si>
  <si>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</si>
  <si>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</si>
  <si>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</si>
  <si>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</si>
  <si>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</si>
  <si>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</si>
  <si>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</si>
  <si>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</si>
  <si>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</si>
  <si>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</si>
  <si>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</si>
  <si>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</si>
  <si>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</si>
  <si>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</si>
  <si>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</si>
  <si>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</si>
  <si>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</si>
  <si>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</si>
  <si>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</si>
  <si>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</si>
  <si>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</si>
  <si>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</si>
  <si>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</si>
  <si>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</si>
  <si>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</si>
  <si>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</si>
  <si>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</si>
  <si>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</si>
  <si>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</si>
  <si>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</si>
  <si>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</si>
  <si>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</si>
  <si>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</si>
  <si>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</si>
  <si>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</si>
  <si>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</si>
  <si>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</si>
  <si>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</si>
  <si>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</si>
  <si>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</si>
  <si>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</si>
  <si>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</si>
  <si>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</si>
  <si>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</si>
  <si>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</si>
  <si>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</si>
  <si>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</si>
  <si>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</si>
  <si>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</si>
  <si>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</si>
  <si>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</si>
  <si>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</si>
  <si>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</si>
  <si>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</si>
  <si>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</si>
  <si>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</si>
  <si>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</si>
  <si>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</si>
  <si>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</si>
  <si>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</si>
  <si>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</si>
  <si>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</si>
  <si>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</si>
  <si>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</si>
  <si>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</si>
  <si>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</si>
  <si>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</si>
  <si>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</si>
  <si>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</si>
  <si>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</si>
  <si>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</si>
  <si>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</si>
  <si>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</si>
  <si>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</si>
  <si>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</si>
  <si>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</si>
  <si>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</si>
  <si>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</si>
  <si>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</si>
  <si>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</si>
  <si>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</si>
  <si>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</si>
  <si>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</si>
  <si>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</si>
  <si>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</si>
  <si>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</si>
  <si>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</si>
  <si>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</si>
  <si>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</si>
  <si>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</si>
  <si>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</si>
  <si>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</si>
  <si>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</si>
  <si>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</si>
  <si>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</si>
  <si>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</si>
  <si>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</si>
  <si>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</si>
  <si>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</si>
  <si>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</si>
  <si>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</si>
  <si>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</si>
  <si>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</si>
  <si>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</si>
  <si>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</si>
  <si>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</si>
  <si>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</si>
  <si>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</si>
  <si>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</si>
  <si>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</si>
  <si>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</si>
  <si>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</si>
  <si>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</si>
  <si>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</si>
  <si>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</si>
  <si>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</si>
  <si>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</si>
  <si>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</si>
  <si>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</si>
  <si>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</si>
  <si>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</si>
  <si>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</si>
  <si>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</si>
  <si>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</si>
  <si>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</si>
  <si>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</si>
  <si>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</si>
  <si>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</si>
  <si>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</si>
  <si>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</si>
  <si>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</si>
  <si>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</si>
  <si>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</si>
  <si>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</si>
  <si>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</si>
  <si>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</si>
  <si>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</si>
  <si>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</si>
  <si>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</si>
  <si>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</si>
  <si>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</si>
  <si>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</si>
  <si>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</si>
  <si>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</si>
  <si>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</si>
  <si>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</si>
  <si>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</si>
  <si>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</si>
  <si>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</si>
  <si>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</si>
  <si>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</si>
  <si>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</si>
  <si>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</si>
  <si>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</si>
  <si>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</si>
  <si>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</si>
  <si>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</si>
  <si>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</si>
  <si>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</si>
  <si>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</si>
  <si>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</si>
  <si>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</si>
  <si>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</si>
  <si>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</si>
  <si>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</si>
  <si>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</si>
  <si>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</si>
  <si>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</si>
  <si>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</si>
  <si>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</si>
  <si>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</si>
  <si>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</si>
  <si>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</si>
  <si>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</si>
  <si>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</si>
  <si>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</si>
  <si>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</si>
  <si>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</si>
  <si>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</si>
  <si>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</si>
  <si>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</si>
  <si>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</si>
  <si>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</si>
  <si>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</si>
  <si>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</si>
  <si>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</si>
  <si>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</si>
  <si>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</si>
  <si>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</si>
  <si>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</si>
  <si>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</si>
  <si>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</si>
  <si>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</si>
  <si>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</si>
  <si>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</si>
  <si>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</si>
  <si>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</si>
  <si>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</si>
  <si>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</si>
  <si>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</si>
  <si>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</si>
  <si>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</si>
  <si>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</si>
  <si>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</si>
  <si>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</si>
  <si>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</si>
  <si>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</si>
  <si>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</si>
  <si>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</si>
  <si>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</si>
  <si>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</si>
  <si>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</si>
  <si>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</si>
  <si>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</si>
  <si>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</si>
  <si>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</si>
  <si>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</si>
  <si>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</si>
  <si>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</si>
  <si>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</si>
  <si>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</si>
  <si>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</si>
  <si>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</si>
  <si>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</si>
  <si>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</si>
  <si>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</si>
  <si>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</si>
  <si>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</si>
  <si>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</si>
  <si>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</si>
  <si>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</si>
  <si>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</si>
  <si>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</si>
  <si>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</si>
  <si>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</si>
  <si>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</si>
  <si>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</si>
  <si>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</si>
  <si>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</si>
  <si>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</si>
  <si>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</si>
  <si>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</si>
  <si>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</si>
  <si>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</si>
  <si>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t>Forests</t>
  </si>
  <si>
    <t>4: Response capability</t>
  </si>
  <si>
    <t>Supporting livelihoods</t>
  </si>
  <si>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</si>
  <si>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</si>
  <si>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</si>
  <si>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</si>
  <si>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</si>
  <si>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</si>
  <si>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</si>
  <si>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</si>
  <si>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</si>
  <si>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</si>
  <si>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</si>
  <si>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</si>
  <si>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</si>
  <si>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</si>
  <si>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</si>
  <si>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</si>
  <si>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</si>
  <si>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</si>
  <si>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</si>
  <si>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</si>
  <si>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</si>
  <si>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</si>
  <si>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</si>
  <si>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</si>
  <si>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</si>
  <si>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</si>
  <si>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</si>
  <si>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</si>
  <si>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</si>
  <si>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</si>
  <si>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</si>
  <si>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</si>
  <si>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</si>
  <si>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</si>
  <si>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</si>
  <si>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</si>
  <si>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</si>
  <si>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</si>
  <si>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</si>
  <si>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</si>
  <si>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</si>
  <si>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</si>
  <si>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</si>
  <si>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</si>
  <si>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</si>
  <si>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</si>
  <si>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</si>
  <si>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</si>
  <si>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</si>
  <si>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</si>
  <si>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</si>
  <si>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</si>
  <si>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</si>
  <si>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</si>
  <si>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</si>
  <si>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</si>
  <si>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</si>
  <si>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</si>
  <si>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</si>
  <si>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</si>
  <si>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</si>
  <si>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</si>
  <si>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</si>
  <si>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</si>
  <si>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</si>
  <si>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</si>
  <si>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</si>
  <si>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</si>
  <si>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</si>
  <si>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</si>
  <si>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</si>
  <si>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</si>
  <si>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</si>
  <si>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</si>
  <si>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</si>
  <si>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</si>
  <si>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</si>
  <si>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</si>
  <si>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</si>
  <si>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</si>
  <si>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</si>
  <si>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</si>
  <si>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</si>
  <si>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</si>
  <si>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</si>
  <si>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</si>
  <si>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</si>
  <si>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</si>
  <si>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</si>
  <si>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</si>
  <si>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</si>
  <si>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</si>
  <si>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</si>
  <si>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</si>
  <si>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</si>
  <si>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</si>
  <si>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</si>
  <si>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</si>
  <si>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</si>
  <si>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</si>
  <si>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</si>
  <si>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</si>
  <si>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</si>
  <si>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</si>
  <si>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</si>
  <si>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</si>
  <si>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</si>
  <si>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</si>
  <si>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</si>
  <si>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</si>
  <si>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</si>
  <si>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</si>
  <si>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</si>
  <si>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</si>
  <si>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</si>
  <si>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</si>
  <si>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Estimated cumulative total disbursement as of [enter Date]</t>
  </si>
  <si>
    <t>For each grievance, provide information on the grievance redress process used and the status/outcome</t>
  </si>
  <si>
    <t>Was a grievance mechanism established capable and known to stakeholders to accept grievances and complaints related to environmental and social risks and impacts?</t>
  </si>
  <si>
    <t>SECTION 6: GRIEVANCES</t>
  </si>
  <si>
    <t>List the monitoring indicator(s) for each impact identified</t>
  </si>
  <si>
    <t>List the environmental and social safeguard measures (avoidance, mitigation, management) that have been identified for the USP</t>
  </si>
  <si>
    <t>Have the data used to identify risks and impacts been disaggregated by gender as required?</t>
  </si>
  <si>
    <t>Has an impact assessment been carried out for each ESP risk that has been identified for the USP?</t>
  </si>
  <si>
    <t>List all the ESP risks that have been identified for the USP</t>
  </si>
  <si>
    <t>Has the ESMP been applied to the USP that has been identified?</t>
  </si>
  <si>
    <t xml:space="preserve">Is the required capacity for ESMP implementation present and effective with the IE and the EE(s)? Have all roles and responsibilities adequately been assigned and positions filled? Please provide details. </t>
  </si>
  <si>
    <t>Have the implementation arrangements at the EEs been effective during the reporting period?</t>
  </si>
  <si>
    <t>Have the implementation arrangements been effective during the reporting period?</t>
  </si>
  <si>
    <t>SECTION 4: IMPLEMENTATION ARRANGEMENTS</t>
  </si>
  <si>
    <t>If No, please describe the changes made at activity, output or outcome level, approved by the Board, that resulted in this change of categorization.</t>
  </si>
  <si>
    <t>Is the categorisation according to ESP standards still relevant?</t>
  </si>
  <si>
    <t>SECTION 3: CATEGORISATION</t>
  </si>
  <si>
    <t>If unanticipated ESP risks have been identified, describe the safeguard measures that have been taken in response and how an ESMP has been prepared/updated</t>
  </si>
  <si>
    <t>Have unanticipated ESP risks been identified during the reporting period?</t>
  </si>
  <si>
    <t>Has monitoring for unanticipated ESP risks been carried out?</t>
  </si>
  <si>
    <t>SECTION 2: MONITORING FOR UNANTICIPATED IMPACTS / CORRECTIVE ACTIONS REQUIRED</t>
  </si>
  <si>
    <t>15 – Lands and soil conservation</t>
  </si>
  <si>
    <t>14 – Physical and cultural heritage</t>
  </si>
  <si>
    <t>13 – Public health</t>
  </si>
  <si>
    <t>12 – Pollution prevention and resource efficiency</t>
  </si>
  <si>
    <t>11 – Climate change</t>
  </si>
  <si>
    <t>10 – Conservation of biological diversity</t>
  </si>
  <si>
    <t>9 – Protection of natural habitats</t>
  </si>
  <si>
    <t>8 – Involuntary resettlement</t>
  </si>
  <si>
    <t>7 – Indigenous peoples</t>
  </si>
  <si>
    <t>6 – Core labour rights</t>
  </si>
  <si>
    <t>5 – Gender equality and women’s empowerment</t>
  </si>
  <si>
    <t>4 – Human rights</t>
  </si>
  <si>
    <t>3 – Marginalized and vulnerable Groups</t>
  </si>
  <si>
    <t>2 - Access and equity</t>
  </si>
  <si>
    <t>1 - Compliance with the law</t>
  </si>
  <si>
    <t>State the baseline condition for each monitoring indicator</t>
  </si>
  <si>
    <t>List the identified impacts for which safeguard measures are required (as per II.K/II.L)</t>
  </si>
  <si>
    <t>SECTION 1: IDENTIFIED ESP RISKS MANAGEMENT</t>
  </si>
  <si>
    <t>ENVIRONMENTAL AND SOCIAL POLICY COMPLIANCE</t>
  </si>
  <si>
    <t>SECTION 4: GRIEVANCES</t>
  </si>
  <si>
    <t>Have any capacity gaps affecting GP compliance been identified during the reporting period and if so, what remediation was implemented?</t>
  </si>
  <si>
    <t>Have the implementation arrangements at the IE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</si>
  <si>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</si>
  <si>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SECTION 3: IMPLEMENTATION ARRANGEMENTS</t>
  </si>
  <si>
    <t>Rated result for the reporting period (poor, satisfactory, good)</t>
  </si>
  <si>
    <t>Target</t>
  </si>
  <si>
    <t>List the gender-responsive elements that were incorporated in the project/programme results framework</t>
  </si>
  <si>
    <t>Does the results framework include gender-responsive indictors broken down at the different levels (objective, outcome, output)?</t>
  </si>
  <si>
    <t>Was an initial gender assessment conducted during the preparation of the project/programme's first submission as a full proposal?</t>
  </si>
  <si>
    <t>GENDER POLICY COMPLIANCE</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</si>
  <si>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</si>
  <si>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Add lines as appropriate, one line for each executing entity</t>
  </si>
  <si>
    <t>Add lines as appropriate, one line for each issue</t>
  </si>
  <si>
    <t>Risks related to gender equality and women's empowerment should be reported in the ESP compliance tab</t>
  </si>
  <si>
    <t>Objective, outcome, output</t>
  </si>
  <si>
    <t>Add lines as appropriate, one line for each gender-responsive element</t>
  </si>
  <si>
    <t>Guidance</t>
  </si>
  <si>
    <t>Reference</t>
  </si>
  <si>
    <t>GENDER POLICY</t>
  </si>
  <si>
    <t>If any grievances were received that must not be made public, please inform the AF Secretariat of such grievances, detailing the reasons for them to remain confidential. Conficential information may be redacted by the IE in the report.</t>
  </si>
  <si>
    <t>Clarify also if the grievance mechanism has been made widely known to identified and potentially affected parties</t>
  </si>
  <si>
    <t>Please submit the updated ESMP together with the PPR</t>
  </si>
  <si>
    <t>The case being, please include details on the planned timing to have all the USP implementation arrangements in place.</t>
  </si>
  <si>
    <t>For the first PPR report of the project/programme, this column needs to be completed with full information. For subsequent PPR reports, an update of the information previously provided is sufficient.</t>
  </si>
  <si>
    <t>See the monitoring plan in the ESMP</t>
  </si>
  <si>
    <t>The safeguard measures that must be implemented during a project/programme are normally described in detail in the ESMP of the project/programme</t>
  </si>
  <si>
    <t>Only complete for those ESP principles for which risks were identified</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</si>
  <si>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</si>
  <si>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Complete this section for all the ESP risks that have been identified, not taking into account any USPs</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</si>
  <si>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</si>
  <si>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ENVIRONMENTAL AND SOCIAL POLICY</t>
  </si>
  <si>
    <t>ESP and GP Guidance Notes</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</si>
  <si>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</si>
  <si>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</si>
  <si>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Original Completion Date:</t>
  </si>
  <si>
    <t>Actual Mid-term Review Date (if applicable):</t>
  </si>
  <si>
    <t xml:space="preserve">Revised Completion
Date after approval of </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</si>
  <si>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</si>
  <si>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r>
      <t>SECTION 1: QUALITY AT ENTRY [</t>
    </r>
    <r>
      <rPr>
        <b/>
        <i/>
        <sz val="11"/>
        <color theme="1"/>
        <rFont val="Times New Roman"/>
        <family val="1"/>
      </rPr>
      <t>to be completed only at PPR1</t>
    </r>
    <r>
      <rPr>
        <b/>
        <sz val="11"/>
        <color theme="1"/>
        <rFont val="Times New Roman"/>
        <family val="1"/>
      </rPr>
      <t>]</t>
    </r>
  </si>
  <si>
    <r>
      <t xml:space="preserve"> SECTION 2: QUALITY DURING IMPLEMENTATION AND AT EXIT [</t>
    </r>
    <r>
      <rPr>
        <b/>
        <i/>
        <sz val="11"/>
        <color theme="1"/>
        <rFont val="Times New Roman"/>
        <family val="1"/>
      </rPr>
      <t>to be completed at final PPR</t>
    </r>
    <r>
      <rPr>
        <b/>
        <sz val="11"/>
        <color theme="1"/>
        <rFont val="Times New Roman"/>
        <family val="1"/>
      </rPr>
      <t>]</t>
    </r>
  </si>
  <si>
    <t>Project Performance Report (PPR)*</t>
  </si>
  <si>
    <t>Condition or Requirement</t>
  </si>
  <si>
    <t xml:space="preserve">Planned actions, including a detailed time schedule </t>
  </si>
  <si>
    <t>Financial information PPR 1:  cumulative from project start to [insert date]</t>
  </si>
  <si>
    <t>Financial information PPR 2:  cumulative from project start to [insert date]</t>
  </si>
  <si>
    <t>Financial information PPR 3:  cumulative from project start to [insert date]</t>
  </si>
  <si>
    <t>Financial information PPR 4:  cumulative from project start to [insert date]</t>
  </si>
  <si>
    <t>Financial information PPR 5:  cumulative from project start to [insert date]</t>
  </si>
  <si>
    <r>
      <rPr>
        <i/>
        <sz val="9"/>
        <color theme="1"/>
        <rFont val="Times New Roman"/>
        <family val="1"/>
      </rPr>
      <t>* Refers to both projects and programs</t>
    </r>
    <r>
      <rPr>
        <sz val="11"/>
        <color theme="1"/>
        <rFont val="Times New Roman"/>
        <family val="1"/>
      </rPr>
      <t xml:space="preserve"> </t>
    </r>
  </si>
  <si>
    <t>Category of condition</t>
  </si>
  <si>
    <t>Gender-responsive element [1]</t>
  </si>
  <si>
    <t>Level [2]</t>
  </si>
  <si>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</si>
  <si>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</si>
  <si>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</si>
  <si>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</si>
  <si>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List all grievances received through the grievance mechanism during the reporting period regarding gender-related matters of project/programme activities [6]</t>
  </si>
  <si>
    <t>List each approval condition, if any, and report on the status of meeting them (duplicate table as nec)</t>
  </si>
  <si>
    <t>List (only) inception report/ extension request(s)/ MTR that have been prepared for the project and 
provide date(s) of submission for each</t>
  </si>
  <si>
    <t>List the Website address (URL) of project</t>
  </si>
  <si>
    <t xml:space="preserve"> extension request (if applic)</t>
  </si>
  <si>
    <t>National/Regional Project Manager/Coordinator</t>
  </si>
  <si>
    <r>
      <t>Government(s) DA 
[</t>
    </r>
    <r>
      <rPr>
        <b/>
        <i/>
        <sz val="9"/>
        <rFont val="Times New Roman"/>
        <family val="1"/>
      </rPr>
      <t>if regional project/program add rows as necessary</t>
    </r>
    <r>
      <rPr>
        <b/>
        <sz val="11"/>
        <rFont val="Times New Roman"/>
        <family val="1"/>
      </rPr>
      <t>]</t>
    </r>
  </si>
  <si>
    <t xml:space="preserve">Climate Smart Integrated Rural Development Project </t>
  </si>
  <si>
    <t>The Adaptation Fund Board accredited the Ministry of Finance (MoF) as National Implementing Entity (NIEs) to directly access finance from the Adaptation Fund (AF). MoF has accessed 10 million USD from the fund to implement resilience project in woredas highly affected by climate change. The project has five components: 
Component 1: Awareness and ownership of adaptation planning at the local level
Component 2: Water Security
Component 3: Climate smart agriculture – land – water - forest integration
Component 4: Climate resilient livelihood diversification
Component 5: Capacity building, monitoring, evaluation and learning
Based on the agreement signed between AF and MoF in April, 2018,  Ministry of Agriculture and Natural Resource (MoANR), the Ministry of Environment, Forest and Climate Change (MEFCC), the Ministry of Water, Irrigation and Electricity (MoWIE) and Ministry of Livestock and Fishery (MoLF) along with their regional bureaus and woreda offices will lead the execution of the project. The CRGE Facility in MoF will coordinate and lead the overall project implementation.
The Adaptation Fund financed project targets seven Woredas located in five regional states and one city Administration in Ethiopia, namely Amhara, Oromia, SNNPR, Tigray, Harari and Dire Dawa city Administration. In each of the target Kebeles, the project activities shall be implemented in two kebeles This reporting period covers the period from April 1, 2018 – June 30, 2019, one year and three months. In this report, it has been tried to include both financial and physical progress accomplished a national level. 
In the reporting period key programme implementation started at all level. Most importantly, inception workshop, baseline survey conducted and actual programme implementation started and significant project activities implemented at grass root level. So far, key programme activities such as Training and workshops conducted, climate adaptation works done, nurseries established, farm tools provided to needy people and FTCs, nursery materials purchased and distributed, fruit seedlings, grass and other also provided as per the plan. On top of this, SWC works, biological measures were key project activities in the reporting period. 
In the reporting period more than 3,444, 978.42 USD have been utilized both at national and regional level. This financial utilization covers only the reporting period from April 1/2018 to June 30/2019. It has been collected from all implementing partners’ financial reports. Accordingly, 
Ethiopia is in the state of political reform and the security problems in some of the project woredas has affected the project implementation and reporting. However, the situation in the country has improved and this will not be a challenge for the remaining periods of project implementation 
As the planning period took more than expected, project activities started late and could not be complemented in the first year of the project. Further, there is also a mismatch between planting season and nursery expansion activities. 
Ensuring gender equality is a challenge during implementation of the project in the first one year as the number of women beneficiaries is very low as compared to men in different components of the project. The CRGE Facility has recently commissioned a report on engendering its operations and the recommendations of the report will be used to improve the involvement of women in the remaining period of project implementation 
This reporting period was a bit difficult for project implementation due to political instability and security problem in Ethiopia. Due to this critical problem, project implementation duly delayed, at all level. In addition to this the project was started too late 
However, key project activities have been implemented in collaboration with project stakeholders. During the reporting period, comprehensive program level planning was carried out through actively engaging all the implementing entities at varies level including federal, regional, woreda and kebele level. The first quarter of the first year is used for the planning and finalization of the regional annual work plan. Hence, this will create clarity and facilitate the implementation of the project in the remaining years.  As for the implementation of the project against the plan, the implementation is well ongoing with physical implementation status of more than 79.11%. Finally, the interventions of the project implemented so far are very much aligned to the Intended Nationally Determined Contribution (INDC) and focus on increasing resilience and reducing vulnerability of livelihoods. Overall the project has increased climate resilience through local level adaptation in the selected woreds, lesson learned will be scaled up to the woredas in with same agro ecological zone.</t>
  </si>
  <si>
    <t>31/4/2020</t>
  </si>
  <si>
    <t>www.mofed.gov.et/web/guest/programs/projects or www.adaptation-fund.org</t>
  </si>
  <si>
    <t>Zerihun Getu, CRGE Facility Coordinator, Ministry of Finance, Tel: +251-111-581002</t>
  </si>
  <si>
    <t>zedget@yahoo.com</t>
  </si>
  <si>
    <t>Tirhas Mebrhatu, Director, Resource Mobilization and Project Monitoring Directorate  (EFCCC)</t>
  </si>
  <si>
    <t>tremeb1@yahoo.com</t>
  </si>
  <si>
    <t>Ministry of Finance (MOF), Yonas Getahun
Director, United Nation Agencies, CRGE Facility and Regional Economic Cooperation Directorate
Tel: +251-111-580850</t>
  </si>
  <si>
    <t>yonasgett@gmail.com</t>
  </si>
  <si>
    <t>Ministry of Water, Irrigation, and Energy (MoWIE)</t>
  </si>
  <si>
    <t>belayneshbirru2@gmail.com</t>
  </si>
  <si>
    <t>Environment, Forest and Climate Change Commission (EFCCC)</t>
  </si>
  <si>
    <t>tafese_k@yahoo.com</t>
  </si>
  <si>
    <t>The project is implemented in five regions of Ethiopia namely, Amhara, Oromia, SNNPR, Tigray, 
Harari and Dire Dawa city Administration in a total of Seven Woredas (districts) and 14 kebeles (villages).</t>
  </si>
  <si>
    <t>Ministry of Finance</t>
  </si>
  <si>
    <t>National IE</t>
  </si>
  <si>
    <t>31/04/2022</t>
  </si>
  <si>
    <t>Estimated cumulative total disbursement as of [30 June 2019]</t>
  </si>
  <si>
    <r>
      <rPr>
        <b/>
        <sz val="9"/>
        <color theme="1"/>
        <rFont val="Times New Roman"/>
        <family val="1"/>
      </rPr>
      <t>Output 1.1:</t>
    </r>
    <r>
      <rPr>
        <sz val="9"/>
        <color theme="1"/>
        <rFont val="Times New Roman"/>
        <family val="1"/>
      </rPr>
      <t xml:space="preserve">  Increased awareness, understanding and ownership of climate risk reduction processes and adaptation planning at all levels</t>
    </r>
  </si>
  <si>
    <r>
      <rPr>
        <b/>
        <sz val="9"/>
        <color theme="1"/>
        <rFont val="Times New Roman"/>
        <family val="1"/>
      </rPr>
      <t>Output 1.2:</t>
    </r>
    <r>
      <rPr>
        <sz val="9"/>
        <color theme="1"/>
        <rFont val="Times New Roman"/>
        <family val="1"/>
      </rPr>
      <t xml:space="preserve"> Climate smart development plans developed </t>
    </r>
  </si>
  <si>
    <r>
      <rPr>
        <b/>
        <sz val="9"/>
        <color theme="1"/>
        <rFont val="Times New Roman"/>
        <family val="1"/>
      </rPr>
      <t>Output 1.3:</t>
    </r>
    <r>
      <rPr>
        <sz val="9"/>
        <color theme="1"/>
        <rFont val="Times New Roman"/>
        <family val="1"/>
      </rPr>
      <t xml:space="preserve"> Climate resilient water plans developed</t>
    </r>
  </si>
  <si>
    <r>
      <rPr>
        <b/>
        <sz val="9"/>
        <color theme="1"/>
        <rFont val="Times New Roman"/>
        <family val="1"/>
      </rPr>
      <t>Output 1.4:</t>
    </r>
    <r>
      <rPr>
        <sz val="9"/>
        <color theme="1"/>
        <rFont val="Times New Roman"/>
        <family val="1"/>
      </rPr>
      <t xml:space="preserve"> Climate smart agriculture and land – water - forest integration plans developed</t>
    </r>
  </si>
  <si>
    <r>
      <rPr>
        <b/>
        <sz val="9"/>
        <color theme="1"/>
        <rFont val="Times New Roman"/>
        <family val="1"/>
      </rPr>
      <t>Output 1.5:</t>
    </r>
    <r>
      <rPr>
        <sz val="9"/>
        <color theme="1"/>
        <rFont val="Times New Roman"/>
        <family val="1"/>
      </rPr>
      <t xml:space="preserve"> Climate resilient livelihood plans developed</t>
    </r>
  </si>
  <si>
    <r>
      <rPr>
        <b/>
        <sz val="9"/>
        <color theme="1"/>
        <rFont val="Times New Roman"/>
        <family val="1"/>
      </rPr>
      <t>Output 2.1</t>
    </r>
    <r>
      <rPr>
        <sz val="9"/>
        <color theme="1"/>
        <rFont val="Times New Roman"/>
        <family val="1"/>
      </rPr>
      <t>: Potable water supply increased in target areas</t>
    </r>
  </si>
  <si>
    <r>
      <rPr>
        <b/>
        <sz val="9"/>
        <color theme="1"/>
        <rFont val="Times New Roman"/>
        <family val="1"/>
      </rPr>
      <t>Output 2.2:</t>
    </r>
    <r>
      <rPr>
        <sz val="9"/>
        <color theme="1"/>
        <rFont val="Times New Roman"/>
        <family val="1"/>
      </rPr>
      <t xml:space="preserve"> Irrigation infrastructure for agriculture and livestock watering designed and developed to withstand climate change</t>
    </r>
  </si>
  <si>
    <r>
      <rPr>
        <b/>
        <sz val="9"/>
        <color theme="1"/>
        <rFont val="Times New Roman"/>
        <family val="1"/>
      </rPr>
      <t>Output 3.1:</t>
    </r>
    <r>
      <rPr>
        <sz val="9"/>
        <color theme="1"/>
        <rFont val="Times New Roman"/>
        <family val="1"/>
      </rPr>
      <t xml:space="preserve"> Climate smart agriculture implemented at the farm level</t>
    </r>
  </si>
  <si>
    <r>
      <rPr>
        <b/>
        <sz val="9"/>
        <color theme="1"/>
        <rFont val="Times New Roman"/>
        <family val="1"/>
      </rPr>
      <t>Output 3.2.</t>
    </r>
    <r>
      <rPr>
        <sz val="9"/>
        <color theme="1"/>
        <rFont val="Times New Roman"/>
        <family val="1"/>
      </rPr>
      <t xml:space="preserve"> Integrated watershed management approach used to restore and protect degraded watersheds</t>
    </r>
  </si>
  <si>
    <r>
      <rPr>
        <b/>
        <sz val="9"/>
        <color theme="1"/>
        <rFont val="Times New Roman"/>
        <family val="1"/>
      </rPr>
      <t>Output 4.1:</t>
    </r>
    <r>
      <rPr>
        <sz val="9"/>
        <color theme="1"/>
        <rFont val="Times New Roman"/>
        <family val="1"/>
      </rPr>
      <t xml:space="preserve"> Improved knowledge, understanding and awareness of livelihood opportunities</t>
    </r>
  </si>
  <si>
    <r>
      <rPr>
        <b/>
        <sz val="9"/>
        <color theme="1"/>
        <rFont val="Times New Roman"/>
        <family val="1"/>
      </rPr>
      <t>Output 4.2:</t>
    </r>
    <r>
      <rPr>
        <sz val="9"/>
        <color theme="1"/>
        <rFont val="Times New Roman"/>
        <family val="1"/>
      </rPr>
      <t xml:space="preserve"> Increased capacity of target households to participate in climate resilient, market-oriented enterprises</t>
    </r>
  </si>
  <si>
    <r>
      <rPr>
        <b/>
        <sz val="9"/>
        <color theme="1"/>
        <rFont val="Times New Roman"/>
        <family val="1"/>
      </rPr>
      <t>Output 5.1:</t>
    </r>
    <r>
      <rPr>
        <sz val="9"/>
        <color theme="1"/>
        <rFont val="Times New Roman"/>
        <family val="1"/>
      </rPr>
      <t xml:space="preserve"> Increased capacity and knowledge transfer</t>
    </r>
  </si>
  <si>
    <r>
      <rPr>
        <b/>
        <sz val="9"/>
        <color theme="1"/>
        <rFont val="Times New Roman"/>
        <family val="1"/>
      </rPr>
      <t>Output 5.2:</t>
    </r>
    <r>
      <rPr>
        <sz val="9"/>
        <color theme="1"/>
        <rFont val="Times New Roman"/>
        <family val="1"/>
      </rPr>
      <t xml:space="preserve"> Project results monitored and evaluated and lessons captured </t>
    </r>
  </si>
  <si>
    <r>
      <rPr>
        <b/>
        <sz val="9"/>
        <color theme="1"/>
        <rFont val="Times New Roman"/>
        <family val="1"/>
      </rPr>
      <t>Output 5.3:</t>
    </r>
    <r>
      <rPr>
        <sz val="9"/>
        <color theme="1"/>
        <rFont val="Times New Roman"/>
        <family val="1"/>
      </rPr>
      <t xml:space="preserve"> Results and lessons communicated to key stakeholders and mainstreamed in local planning processes</t>
    </r>
  </si>
  <si>
    <t>Component 1: Awareness and ownership of adaptation planning at the local level</t>
  </si>
  <si>
    <t>Output 1.1: Increased awareness, understanding and ownership of climate risk reduction processes and adaptation planning at all levels</t>
  </si>
  <si>
    <t>Output 1.2: Climate smart development plans designed</t>
  </si>
  <si>
    <t>Output 1.3: Climate resilient water plans developed</t>
  </si>
  <si>
    <t>Output 1.4. Climate smart agriculture and land – water - forest integration plans developed</t>
  </si>
  <si>
    <t>Output 1.5: Climate resilient livelihood plans developed</t>
  </si>
  <si>
    <t>Component 2: Water security</t>
  </si>
  <si>
    <t>Output 2.1. Potable water supply increased in the target areas</t>
  </si>
  <si>
    <t>Output 2.2: Irrigation infrastructure for agriculture and livestock watering designed and developed to withstand climate change</t>
  </si>
  <si>
    <t>Component 3: Climate smart agriculture – land – water - forest integration</t>
  </si>
  <si>
    <t>Output 3.1: Climate smart agriculture implemented at the farm level</t>
  </si>
  <si>
    <t>Output 3.2. Integrated watershed management approach used to restore and protect degraded watersheds</t>
  </si>
  <si>
    <t>Component 4: Climate resilient livelihood diversification</t>
  </si>
  <si>
    <t>Output 4.1: Improved knowledge, understanding, and awareness of livelihood opportunities</t>
  </si>
  <si>
    <t>Output 4.2: Increased capacity of target households to participate in climate resilient, market oriented enterprises</t>
  </si>
  <si>
    <t>Component 5: Capacity building, monitoring, evaluation and learning</t>
  </si>
  <si>
    <t>Output 5.1: Increased capacity and knowledge transfer</t>
  </si>
  <si>
    <t>Output 5.2: Project results monitored and evaluated and lessons captured</t>
  </si>
  <si>
    <t>Output 5.3: Results and lessons communicated to key stakeholders and mainstreamed in local planning processes</t>
  </si>
  <si>
    <t>Dec 31/2019</t>
  </si>
  <si>
    <r>
      <rPr>
        <b/>
        <sz val="11"/>
        <color indexed="8"/>
        <rFont val="Times New Roman"/>
        <family val="1"/>
      </rPr>
      <t>Output 1.1:</t>
    </r>
    <r>
      <rPr>
        <sz val="11"/>
        <color indexed="8"/>
        <rFont val="Times New Roman"/>
        <family val="1"/>
      </rPr>
      <t xml:space="preserve">  Increased awareness, understanding and ownership of climate risk reduction processes and adaptation planning at all levels</t>
    </r>
  </si>
  <si>
    <r>
      <rPr>
        <b/>
        <sz val="11"/>
        <color indexed="8"/>
        <rFont val="Times New Roman"/>
        <family val="1"/>
      </rPr>
      <t>Output 1.2:</t>
    </r>
    <r>
      <rPr>
        <sz val="11"/>
        <color indexed="8"/>
        <rFont val="Times New Roman"/>
        <family val="1"/>
      </rPr>
      <t xml:space="preserve"> Climate smart development plans developed </t>
    </r>
  </si>
  <si>
    <r>
      <rPr>
        <b/>
        <sz val="11"/>
        <color indexed="8"/>
        <rFont val="Times New Roman"/>
        <family val="1"/>
      </rPr>
      <t>Output 1.3:</t>
    </r>
    <r>
      <rPr>
        <sz val="11"/>
        <color indexed="8"/>
        <rFont val="Times New Roman"/>
        <family val="1"/>
      </rPr>
      <t xml:space="preserve"> Climate resilient water plans developed</t>
    </r>
  </si>
  <si>
    <r>
      <rPr>
        <b/>
        <sz val="11"/>
        <color indexed="8"/>
        <rFont val="Times New Roman"/>
        <family val="1"/>
      </rPr>
      <t>Output 1.4:</t>
    </r>
    <r>
      <rPr>
        <sz val="11"/>
        <color indexed="8"/>
        <rFont val="Times New Roman"/>
        <family val="1"/>
      </rPr>
      <t xml:space="preserve"> Climate smart agriculture and land – water - forest integration plans developed</t>
    </r>
  </si>
  <si>
    <r>
      <rPr>
        <b/>
        <sz val="11"/>
        <color indexed="8"/>
        <rFont val="Times New Roman"/>
        <family val="1"/>
      </rPr>
      <t>Output 1.5:</t>
    </r>
    <r>
      <rPr>
        <sz val="11"/>
        <color indexed="8"/>
        <rFont val="Times New Roman"/>
        <family val="1"/>
      </rPr>
      <t xml:space="preserve"> Climate resilient livelihood plans developed</t>
    </r>
  </si>
  <si>
    <r>
      <rPr>
        <b/>
        <sz val="11"/>
        <color indexed="8"/>
        <rFont val="Times New Roman"/>
        <family val="1"/>
      </rPr>
      <t>Output 2.1</t>
    </r>
    <r>
      <rPr>
        <sz val="11"/>
        <color indexed="8"/>
        <rFont val="Times New Roman"/>
        <family val="1"/>
      </rPr>
      <t>: Potable water supply increased in target areas</t>
    </r>
  </si>
  <si>
    <r>
      <rPr>
        <b/>
        <sz val="11"/>
        <color indexed="8"/>
        <rFont val="Times New Roman"/>
        <family val="1"/>
      </rPr>
      <t>Output 2.2:</t>
    </r>
    <r>
      <rPr>
        <sz val="11"/>
        <color indexed="8"/>
        <rFont val="Times New Roman"/>
        <family val="1"/>
      </rPr>
      <t xml:space="preserve"> Irrigation infrastructure for agriculture and livestock watering designed and developed to withstand climate change</t>
    </r>
  </si>
  <si>
    <r>
      <rPr>
        <b/>
        <sz val="11"/>
        <color indexed="8"/>
        <rFont val="Times New Roman"/>
        <family val="1"/>
      </rPr>
      <t>Output 3.1:</t>
    </r>
    <r>
      <rPr>
        <sz val="11"/>
        <color indexed="8"/>
        <rFont val="Times New Roman"/>
        <family val="1"/>
      </rPr>
      <t xml:space="preserve"> Climate smart agriculture implemented at the farm level</t>
    </r>
  </si>
  <si>
    <r>
      <rPr>
        <b/>
        <sz val="11"/>
        <color indexed="8"/>
        <rFont val="Times New Roman"/>
        <family val="1"/>
      </rPr>
      <t>Output 3.2.</t>
    </r>
    <r>
      <rPr>
        <sz val="11"/>
        <color indexed="8"/>
        <rFont val="Times New Roman"/>
        <family val="1"/>
      </rPr>
      <t xml:space="preserve"> Integrated watershed management approach used to restore and protect degraded watersheds</t>
    </r>
  </si>
  <si>
    <r>
      <rPr>
        <b/>
        <sz val="11"/>
        <color indexed="8"/>
        <rFont val="Times New Roman"/>
        <family val="1"/>
      </rPr>
      <t>Output 4.1:</t>
    </r>
    <r>
      <rPr>
        <sz val="11"/>
        <color indexed="8"/>
        <rFont val="Times New Roman"/>
        <family val="1"/>
      </rPr>
      <t xml:space="preserve"> Improved knowledge, understanding and awareness of livelihood opportunities</t>
    </r>
  </si>
  <si>
    <r>
      <rPr>
        <b/>
        <sz val="11"/>
        <color indexed="8"/>
        <rFont val="Times New Roman"/>
        <family val="1"/>
      </rPr>
      <t>Output 4.2:</t>
    </r>
    <r>
      <rPr>
        <sz val="11"/>
        <color indexed="8"/>
        <rFont val="Times New Roman"/>
        <family val="1"/>
      </rPr>
      <t xml:space="preserve"> Increased capacity of target households to participate in climate resilient, market-oriented enterprises</t>
    </r>
  </si>
  <si>
    <r>
      <rPr>
        <b/>
        <sz val="11"/>
        <color indexed="8"/>
        <rFont val="Times New Roman"/>
        <family val="1"/>
      </rPr>
      <t>Output 5.1:</t>
    </r>
    <r>
      <rPr>
        <sz val="11"/>
        <color indexed="8"/>
        <rFont val="Times New Roman"/>
        <family val="1"/>
      </rPr>
      <t xml:space="preserve"> Increased capacity and knowledge transfer</t>
    </r>
  </si>
  <si>
    <r>
      <rPr>
        <b/>
        <sz val="11"/>
        <color indexed="8"/>
        <rFont val="Times New Roman"/>
        <family val="1"/>
      </rPr>
      <t>Output 5.2:</t>
    </r>
    <r>
      <rPr>
        <sz val="11"/>
        <color indexed="8"/>
        <rFont val="Times New Roman"/>
        <family val="1"/>
      </rPr>
      <t xml:space="preserve"> Project results monitored and evaluated and lessons captured </t>
    </r>
  </si>
  <si>
    <r>
      <rPr>
        <b/>
        <sz val="11"/>
        <color indexed="8"/>
        <rFont val="Times New Roman"/>
        <family val="1"/>
      </rPr>
      <t>Output 5.3:</t>
    </r>
    <r>
      <rPr>
        <sz val="11"/>
        <color indexed="8"/>
        <rFont val="Times New Roman"/>
        <family val="1"/>
      </rPr>
      <t xml:space="preserve"> Results and lessons communicated to key stakeholders and mainstreamed in local planning processes</t>
    </r>
  </si>
  <si>
    <t xml:space="preserve">Project Management cost </t>
  </si>
  <si>
    <t>Project Implementing Entites Expenditure</t>
  </si>
  <si>
    <t>Project Executing Entites Expenditure</t>
  </si>
  <si>
    <t>March 31/2021</t>
  </si>
  <si>
    <t>Project Implementing Entites Fee</t>
  </si>
  <si>
    <t>Project Executing Entites Fee</t>
  </si>
  <si>
    <t>March 31/2022</t>
  </si>
  <si>
    <t>Water facilities located near burial places resulting in health hazards,</t>
  </si>
  <si>
    <t xml:space="preserve">No any water facilities construction undertaken in and around the project site  </t>
  </si>
  <si>
    <t>Interventions located in sensitive areas resulting in destruction of heritages, interference in wild life movements..etc</t>
  </si>
  <si>
    <t>Project sites were selected by considering and giving due attention to heritage and others, currently there is no interference on wildlife and destruction on heritages</t>
  </si>
  <si>
    <t>Dumping of construction waste, oil spilling of machineries, solid disposal etc.</t>
  </si>
  <si>
    <t>The water schemes contractors are taking maximum care in line with the contractual agreement they etnered into and the project implementing entities in collaboration with the responsible government authroities are closely following the development of water schemes</t>
  </si>
  <si>
    <t>Excessive use of groundwater leading to draw down of water table and possible land subsidence.</t>
  </si>
  <si>
    <t xml:space="preserve">Project sites were selected based, most of the project sites were water stress areas, particular </t>
  </si>
  <si>
    <t>Long-term anticipated conflict related to benefit sharing, which will arise as a result of the positive natural resource rehabilitation outcomes of the project’s intervention</t>
  </si>
  <si>
    <t>Potential risk of import of seeds of alien invasive species along with seeds and seedlings’</t>
  </si>
  <si>
    <t xml:space="preserve">Technical staffs in the area discussed and identified the best seed for that particular ecology </t>
  </si>
  <si>
    <t xml:space="preserve">COVID 19 Pandamic </t>
  </si>
  <si>
    <t>Since september 2020, the government has started  loosening COVID-19 related restrictions.  The implementing entities have started conducting capacity building trainings and engage a reasonable number of participants with strong precautions of using personal protection equipment . Moreover, whenever possible, arrangements were made made to facilitate virtual platforms. Trainings will be accompanied by self-explanatory documents so that physical contacts could be minimized.  The procurement process for hiring a firm to undertake mid term  review was finalzed during the lockdown period and the firm has commanced the task.</t>
  </si>
  <si>
    <t>ESP-RELATED CONDITIONS AND REQUIREMENTS ATTACHED TO PROJECT/PROGRAMME APPROVAL DECISION</t>
  </si>
  <si>
    <t>Condition or requirement</t>
  </si>
  <si>
    <t>Current status</t>
  </si>
  <si>
    <t>Planned actions, including a detailed time schedule</t>
  </si>
  <si>
    <t>Was the ESP risks identification complete at the time of funding approval? [2]</t>
  </si>
  <si>
    <t>ESP principle [3]</t>
  </si>
  <si>
    <t>Are environmental or social risks present as per table II.K (II.L for REG) of the proposal? [4]</t>
  </si>
  <si>
    <t>During project/programme formulation, an impact assessment was carried out for the risks identified. Have impacts been identified that require management actions to prevent unacceptable impacts? (as per II.K/II.L) [5]</t>
  </si>
  <si>
    <t>List here the safeguard measures (i.e. avoidance, management or mitigation) identified for each impact that are supposed to be (or had to be) implemented during the reporting period. Please break down the safeguard measures by activity. [6]</t>
  </si>
  <si>
    <t>List the monitoring indicator(s) for each impact identified. [7]</t>
  </si>
  <si>
    <t>Describe each safeguard measure that has been implemented during the reporting period [8]</t>
  </si>
  <si>
    <t>Describe the residual impact for each impact identified - if any - using the monitoring indicator(s) [8]</t>
  </si>
  <si>
    <t>Describe remedial action for residual impacts that will be taken. [8]</t>
  </si>
  <si>
    <r>
      <t xml:space="preserve">What arrangements have been put in place </t>
    </r>
    <r>
      <rPr>
        <b/>
        <i/>
        <sz val="11"/>
        <color indexed="8"/>
        <rFont val="Times New Roman"/>
        <family val="1"/>
      </rPr>
      <t xml:space="preserve">by the Implementing Entity </t>
    </r>
    <r>
      <rPr>
        <b/>
        <sz val="11"/>
        <color indexed="8"/>
        <rFont val="Times New Roman"/>
        <family val="1"/>
      </rPr>
      <t>during the reporting period to implement the required ESP safeguard measures?</t>
    </r>
  </si>
  <si>
    <t xml:space="preserve">The implemting entities are required to align their respective  annual work plan for implementation of five coponets of the project  with the respective mitigation meaures indentified in the ESMP and ensure the implemtation of mitigation meaures at various level . The roles and responsibilities of various actors is indentified in terms of excuting safeguard measures   . </t>
  </si>
  <si>
    <t xml:space="preserve">Yes </t>
  </si>
  <si>
    <r>
      <t xml:space="preserve">What arrangements have been put in place </t>
    </r>
    <r>
      <rPr>
        <b/>
        <i/>
        <sz val="11"/>
        <color indexed="8"/>
        <rFont val="Times New Roman"/>
        <family val="1"/>
      </rPr>
      <t>by each Executing Entity</t>
    </r>
    <r>
      <rPr>
        <b/>
        <sz val="11"/>
        <color indexed="8"/>
        <rFont val="Times New Roman"/>
        <family val="1"/>
      </rPr>
      <t xml:space="preserve"> during the reporting period to implement the required ESP safeguard measures?</t>
    </r>
  </si>
  <si>
    <t xml:space="preserve">The CRGE Facility has hired  gender and safegaurds to follow up the implementation of ESMP and to provide the required capacity building support . Additionally, all excuting entities have included a safegaurds visit during  the monitoring and evaluation field mission to make sure the implmentation of ESMP and undertake corrective meaures </t>
  </si>
  <si>
    <t>SECTION 5: PROJECTS/PROGRAMMES WITH UNIDENTIFIED SUB-PROJECTS (USPs) [9]</t>
  </si>
  <si>
    <t>Have the arrangements for the process described in the ESMP for ESP compliance for USPs been put in place? [10]</t>
  </si>
  <si>
    <t>Has the overall ESMP been updated with the findings of the USPs that have been identified in this reporting period? [11]</t>
  </si>
  <si>
    <t>List each USP that has been identified in the reporting period to the level where effective ESP compliance is possible [12]</t>
  </si>
  <si>
    <t>Has adequate consultation been held during risks and impacts identification for the USP? [13]</t>
  </si>
  <si>
    <r>
      <t>USP 1:</t>
    </r>
    <r>
      <rPr>
        <i/>
        <sz val="11"/>
        <color indexed="8"/>
        <rFont val="Times New Roman"/>
        <family val="1"/>
      </rPr>
      <t xml:space="preserve"> [name the USP]</t>
    </r>
  </si>
  <si>
    <r>
      <t>USP 2:</t>
    </r>
    <r>
      <rPr>
        <i/>
        <sz val="11"/>
        <color indexed="8"/>
        <rFont val="Times New Roman"/>
        <family val="1"/>
      </rPr>
      <t xml:space="preserve"> [name the USP]</t>
    </r>
  </si>
  <si>
    <r>
      <t xml:space="preserve">USP 3: </t>
    </r>
    <r>
      <rPr>
        <i/>
        <sz val="11"/>
        <color indexed="8"/>
        <rFont val="Times New Roman"/>
        <family val="1"/>
      </rPr>
      <t>[name the USP]</t>
    </r>
  </si>
  <si>
    <r>
      <t>USP 4:</t>
    </r>
    <r>
      <rPr>
        <i/>
        <sz val="11"/>
        <color indexed="8"/>
        <rFont val="Times New Roman"/>
        <family val="1"/>
      </rPr>
      <t xml:space="preserve"> [name the USP]</t>
    </r>
  </si>
  <si>
    <r>
      <t xml:space="preserve">USP 5: </t>
    </r>
    <r>
      <rPr>
        <i/>
        <sz val="11"/>
        <color indexed="8"/>
        <rFont val="Times New Roman"/>
        <family val="1"/>
      </rPr>
      <t>[name the USP]</t>
    </r>
  </si>
  <si>
    <t>List all grievances received during the reporting period regarding environmental and social impacts of project/programme activities [14]</t>
  </si>
  <si>
    <t>There was no grievances received during the reporting period. However, Should such a situation arise, there is a mechanism through which affected parties can report or resolve such issues in a cordial manner with the project personnel in an efficient, unbiased, transparent, timely and cost-effective manner. To achieve this objective, a grievance redress mechanism has been included in ESMP for this project.</t>
  </si>
  <si>
    <t>For rating definitions please see bottom of page.</t>
  </si>
  <si>
    <t>Progress on Key Milestones</t>
  </si>
  <si>
    <t xml:space="preserve">Project Manager/Coordinator: </t>
  </si>
  <si>
    <t>Awareness and ownership of adaptation planning at the local level</t>
  </si>
  <si>
    <t>100% progress in the first year</t>
  </si>
  <si>
    <t>80% progress during the reporting period</t>
  </si>
  <si>
    <t>Climate smart agriculture implemented at the farm level</t>
  </si>
  <si>
    <t>65% average implemetation for the component in the first year</t>
  </si>
  <si>
    <t>75% progress during the reporting period</t>
  </si>
  <si>
    <t>Climate resilient livelihood diversification</t>
  </si>
  <si>
    <t>38.5% average implementation progress in the first year</t>
  </si>
  <si>
    <t>Capacity building, knowledge transfer and outreach</t>
  </si>
  <si>
    <t>33% average implemenation progress in the first year</t>
  </si>
  <si>
    <t>85% progress during the reporting period</t>
  </si>
  <si>
    <t>Zerihun Getu</t>
  </si>
  <si>
    <t>Please justify your rating.  Outline the positive and negative progress made by the project since it started.  Provide specific recommendations for next steps. . (word limit=500)</t>
  </si>
  <si>
    <t xml:space="preserve">The implementation of most of the planned activities under the proejct outputs for the reporting period went well. For instance, procurment of consultancy services to undertake studies and desk review as well as preparation of climate smart development plan under component one have progessed very well and the deliverables are at the completion stage. Activities under the livelihoods diversification and capacity builidng compoents were also implemented as planned. The geophysical studies, however haven't progressed as planned mainly due to the huge difference between the allocated budget and budget submitted by the least bidder. The MOF has agreed to co-finance and bridge the gap. </t>
  </si>
  <si>
    <t xml:space="preserve">Implementing Agency  </t>
  </si>
  <si>
    <t xml:space="preserve">Increased awareness, understanding and ownership of climate risk reduction processes and adaptation planning at all levels </t>
  </si>
  <si>
    <t xml:space="preserve">natioinal desk study, collection of metreological data for the project sits and collating futrue climate projectction were among the planned activities under ouputs of component 1 of the project. </t>
  </si>
  <si>
    <t>most of the planned activities for the reporting period were completed</t>
  </si>
  <si>
    <t xml:space="preserve">Climate smart development plan designed </t>
  </si>
  <si>
    <t>Conducting study to review the local development plans – identifying climate risks (from current variability and shocks, as well as future climate change), for the planned activities, as well as potential synergies and conflicts between planned activities for water, land, agriculture and forest/ecosystems; and develop locally appropriate climate mainstreaming framework (national consultant), Consultation and consideration of how to integrate climate smart activities into the planning process (national consultant)</t>
  </si>
  <si>
    <t xml:space="preserve">The planned activities were partially completed during the reporting period. The consultants who are udertaking the planned studies have finalized submitted draft reports  </t>
  </si>
  <si>
    <t xml:space="preserve">Climate resilient water plans developed </t>
  </si>
  <si>
    <t>Preparing detailed tender documents construction and supply for potable use, cattle and irrigation, conducting geophysical studies and conducting water balance study</t>
  </si>
  <si>
    <t>the geophysical and water balance study work was started during the reporting period</t>
  </si>
  <si>
    <t xml:space="preserve">Climate smart agriculture and land – water - forest integration plans developed </t>
  </si>
  <si>
    <t>Hiring consultants to udertake studies, survey and develop locally appropirate tools and methods for climate smart agriculture</t>
  </si>
  <si>
    <t>consultants were hired and have conducted studies and surveys as planned</t>
  </si>
  <si>
    <t xml:space="preserve">Climate resilient livelihood plans developed </t>
  </si>
  <si>
    <t xml:space="preserve">conducting existing socio-economic data coalation for the Woreda and Kebele; conducting vulnerability assessment of the community; conducting consultation with the local community to understand the available livelihood options and foster innovative adaptive practices; community senstization and discussion on the current climate variability and future climate change risks; developing locally appropriate tools and methodologies to support uptake of climate resilient livelihood strategies
</t>
  </si>
  <si>
    <t>Socio-economic data for the Woreda and Kebele compiled and community's vulnerability assessment study conducted, community sensitization on climate change vulnerability conducted, national consultants hired to assess locally appropirate tools and methods</t>
  </si>
  <si>
    <t xml:space="preserve">Climate smart agriculture implemented at the farm level </t>
  </si>
  <si>
    <t xml:space="preserve">Supporting the supply of basic seeds ; Physical moisture and soil conservation structures(INRM); Biological conservation measures; Farmland gully treatment (INRM); Introducing and enhancing agroforestry(INRM); Homestead multi-storey agro-forestry and soil conservation measures (INRM)
Nurture traditional agroforestry scattered trees on farmlands (Faihderbia, Croton, etc)(INRM); Establish wind breaks/shelter belts and farm boundaries(INRM)
</t>
  </si>
  <si>
    <t xml:space="preserve">during the reporting period, most of the planned phyisical and biological soil and water conservation activities as well as agricultural and agro-forestry practices on farm land and homesteds were successfully completed. </t>
  </si>
  <si>
    <t xml:space="preserve">Integrated watershed management approach used to restore and protect degraded watersheds </t>
  </si>
  <si>
    <t xml:space="preserve">Coducting physical and biological SWC measures(INRM); Area closure for enhanced natural regeneration; Upper watershed gully treatment; Rangeland management in pastoral watersheds; Nursery establishment; Purchase of seeds; Tree and grass seedling planting/direct sowing with grass and tree seeds; Provision of hand tools; Utilization plan for closed areas; purchase of seeds and other nunsery equipment; Biophysical baseline data collection for plantation;
</t>
  </si>
  <si>
    <t>most of the planned activities for the reporting period such as nursery establishment and operationalization, gully treatment, provision of hand tools, establishment of area clousers, seedlings production and tree planting, etc were executed</t>
  </si>
  <si>
    <t xml:space="preserve">Improved knowledge, understanding and awareness of livelihood opportunities </t>
  </si>
  <si>
    <t xml:space="preserve">Identifying and assess local livelihood opportunities through livelihoods analysis
Conducting market assessment and value chain analysis of options identified; analysis of existing access to finance for target households
</t>
  </si>
  <si>
    <t xml:space="preserve">During the reporting period, sectors organized different capacity building trainings which can improve the technical capacity of selected beneficiaries on practicing integrated climate smart planning, implementation and monitoring. </t>
  </si>
  <si>
    <t xml:space="preserve">Increased capacity of target households to participate in market-oriented enterprises </t>
  </si>
  <si>
    <t xml:space="preserve">Facilitate better access to market information and develop gender responsive interventions to address market failures; Purchase and adopt lowland fruit trees and promote vegetable production in vulnerable households; Provide women and men from target households with relevant fruit management tools; Facilitate improved access to forage seed supplies; Promote small chicken-egg hatcheries with women and men from target households; Introduce improved varieties of sheep and goat and along with distribution of imported (more resilient) sheep and goat breeds to target households. 
</t>
  </si>
  <si>
    <t xml:space="preserve">Building capacity and knowledge transfer </t>
  </si>
  <si>
    <t xml:space="preserve">Provide training to women and men from target households on the operation and maintenance of  Solar PVs and hand pumps at the community and Woreda level; training for local planners and community representatives (50% women) on the integrated community plan; training at the community and Woreda level on implementing the climate smart development plan; training at the federal and regional level on data extraction and re-programming of ground water monitoring devices; Build awareness of the results framework of the adaptation programme, the CRGE facility M&amp;E system as well as safeguards frame work, and operations manual, and 
Enhance institutional capacity at various levels in terms of logistics and office furniture and equipment
</t>
  </si>
  <si>
    <t xml:space="preserve">During the reporting period, sectors organized different capacity building trainings (on most of the training topics), which can improve the technical capacity of selected beneficiaries on practicing integrated climate smart planning, implementation and monitoring. </t>
  </si>
  <si>
    <t xml:space="preserve">Results and lessons communicated to key stakeholders and mainstreamed in local planning processes </t>
  </si>
  <si>
    <t xml:space="preserve">Develoing communication strategy; Develop a knowledge management strategy;Preparation of guidelines and manuals; Farmer-to-farmer fora (cross visits, community meetings etc.); Development of participatory videos (cam corders)
Experience sharing for  Woreda experts on climate smart villages and demonstrations (crop)
Experience sharing for Woreda experts on  best soil and water conservation and irrgation facilities (crop)
</t>
  </si>
  <si>
    <t>experience sharing visit on proper management and utilization of closure areas in watersheds was conducted in four regions. Some regions have developed short video to facilitate  information sharing, consultation and dialogues with state and non-state stakeholders.</t>
  </si>
  <si>
    <t xml:space="preserve">Liya Rediwan </t>
  </si>
  <si>
    <t>liyaredwan12@gmail.com</t>
  </si>
  <si>
    <r>
      <t xml:space="preserve">Type of Indicator (indicators towards Objectives, Outcomes, etc…) </t>
    </r>
    <r>
      <rPr>
        <b/>
        <sz val="14"/>
        <color indexed="10"/>
        <rFont val="Times New Roman"/>
        <family val="1"/>
      </rPr>
      <t xml:space="preserve">Result Level Indicators </t>
    </r>
  </si>
  <si>
    <t>Increased capacity to manage current and future drought risks through improved adaptation planning and sustainable management of agro- ecological landscapes</t>
  </si>
  <si>
    <t>1.  Number of people suffering losses from drought events</t>
  </si>
  <si>
    <t>Number of people suffering losses from drought events</t>
  </si>
  <si>
    <t>2. Percentage of target population adopting risk reduction measures</t>
  </si>
  <si>
    <t>The target population are highly vulnerable and do not adopt risk reduction measures</t>
  </si>
  <si>
    <t>60% of target population adopting risk reduction measures</t>
  </si>
  <si>
    <t>3. Number of kebeles where ecosystem services have been maintained or improved under climate change</t>
  </si>
  <si>
    <t>There are no sites in the targeted kebeles services have been maintained or improved under climate change</t>
  </si>
  <si>
    <t>14 Kebeles where ecosystem services have been maintained or improved under climate change</t>
  </si>
  <si>
    <t>Enhanced and secure access to potable water supply, and small-scale irrigation in drought affected areas</t>
  </si>
  <si>
    <t>1.  Percentage of HHs disaggregated by gender having access to potable water, irrigation and livestock watering facilities</t>
  </si>
  <si>
    <t>Access to potable water supply in rural areas is 51%, to irrigation is 11% and to livestock watering facilities is 4%</t>
  </si>
  <si>
    <t>Access to potable water supply in targeted kebeles is 80%, to irrigation is 40% and to livestock watering facilities is 25%</t>
  </si>
  <si>
    <t>Output 1.1: Increased awareness, understanding and ownership of climate risk reduction processes and  adaptation planning at all levels</t>
  </si>
  <si>
    <t>1.  No. of woredas mainstreaming climate issues within their development plans</t>
  </si>
  <si>
    <t>There is no evidence on existence of a climate mainstreaming framework or practice of climate smart planning at local level</t>
  </si>
  <si>
    <t>Climate smart woreda  development plans  with gender perspective were prepared for  the seven target woredas and the plans contribute lesson to similar inistatives in the country</t>
  </si>
  <si>
    <t>One climate mainstreaming framework will be developed
Seven Woredas mainstream climate issues into their development plans</t>
  </si>
  <si>
    <t>2. No. of community groups engaged in adaptation planning (by gender)</t>
  </si>
  <si>
    <t>No groups or adaptation planning exist</t>
  </si>
  <si>
    <t>7 community groups formed and operationalised (1 for each Woreda)</t>
  </si>
  <si>
    <t>3. No. of women/men from target HH participating in adaptation planning processes and mobilised to participate in project activities</t>
  </si>
  <si>
    <t>4,375 women and 4,375 men from target HH participating in adaptation planning processes and mobilised to participate in project activities</t>
  </si>
  <si>
    <t>Output 1.2: Climate smartdevelopment plans designed</t>
  </si>
  <si>
    <t>1.  No. of climate smart development plans developed and implemented</t>
  </si>
  <si>
    <t>7 Climate Smart development  plans developed</t>
  </si>
  <si>
    <t>1.  Number of climate resilient water plans developed and implemented</t>
  </si>
  <si>
    <t xml:space="preserve">7 climated reslient water plans developed distributed for respective regions  </t>
  </si>
  <si>
    <t>Output 1.4: Climate smart agriculture and land – water -forest integration plans developed</t>
  </si>
  <si>
    <t>1. Percentage of committee positions held by women/men from target HH in planning processes</t>
  </si>
  <si>
    <t xml:space="preserve"> 7 Climate smart agriculture and land –water – forest integration plans  developed distrbuted for respective region . Based on the gender mainstreaming strategy of the CRGE Facility,women consituuted 50 % of the planning team </t>
  </si>
  <si>
    <t xml:space="preserve"> 50% of committee position held by women</t>
  </si>
  <si>
    <t>2. Number of Climate smart Agriculture and land – water - forest integration plans developed and implemented</t>
  </si>
  <si>
    <t>7 Climate smart Agriculture and land –water – forest integration plans developed</t>
  </si>
  <si>
    <t>1.   Number of climate resilient livelihood plans developed</t>
  </si>
  <si>
    <t>7 Climate resilient livelihood plans developed</t>
  </si>
  <si>
    <t xml:space="preserve"> 7 Climate resilient livelihood plans developed</t>
  </si>
  <si>
    <t>Output 2.1: Potable water supply increased in target areas</t>
  </si>
  <si>
    <t>1.  Number of female and male headed HHs having access113 to a potable water supply</t>
  </si>
  <si>
    <t xml:space="preserve">Construction of 5 potable water wells and Two plastic reservoirs stand with fitting materials, with a capacity of 20000lire (20m3) each, four cattle troughs, at an extension of 3.45 and 2.45 km to the residential area have which enabled 218 HHs (F=46), a total of 478 residents (F=260) to have access of potable water for human and livestock. Similarly, the remaining water well construction, electromechanical and civil works are underway. </t>
  </si>
  <si>
    <t>8,750 HH (26% Women headed) have access to a potable water supply</t>
  </si>
  <si>
    <t>2. Number of wells constructed to the required standards of the MoWIE</t>
  </si>
  <si>
    <t>14 wells</t>
  </si>
  <si>
    <t>3. Number of wells drilled that are fitted with solar powered submersible pump systems</t>
  </si>
  <si>
    <t>14 shallow wells fitted with solar powered submersible pump systems</t>
  </si>
  <si>
    <t>4. Number of well monitoring devices (WMD) installed in wells</t>
  </si>
  <si>
    <t>7 WMD</t>
  </si>
  <si>
    <t>5. Number of elevated reservoirs constructed</t>
  </si>
  <si>
    <t>14 elevated reservoir and water points</t>
  </si>
  <si>
    <t>1.  Number of hectares of land irrigated from ground water supplies and sand dams</t>
  </si>
  <si>
    <t xml:space="preserve"> So far, the construction of 2 deep well, 1sand dam, 1 Rock-Filled Dam and 1-reservoir (400m3), 11 water points, 4-cattle trough, and line extension of 4.5 km from the borehole to the reservoir in line with the construction of 13 km pipeline from reservoir to water point have completed. Similarly, the remaining well-construction and civil works are underway. </t>
  </si>
  <si>
    <t>169 Ha of irrigation agriculture</t>
  </si>
  <si>
    <t>2. Number of sites where physical water infrastructure has been improved to deal with climate risk</t>
  </si>
  <si>
    <t>14 sites/kebeles</t>
  </si>
  <si>
    <t>3. No. of shallow wells with Solar Powered pumps, Hand dug wells and Springs developed</t>
  </si>
  <si>
    <t>14 Shallow wells with Solar Powered pumps, 20 Hand dug wells, 7 sand dams and 12 Springs developed for irrigation and livestock watering purposes</t>
  </si>
  <si>
    <t>4. Number of water user groups developing and adopting by-laws for irrigation, livestock watering and drinking water</t>
  </si>
  <si>
    <t>14 water user groups</t>
  </si>
  <si>
    <t>Component 3. Climate smart agriculture – land – water - forest integration</t>
  </si>
  <si>
    <t>1. Yield (tonnes) in crops from target areas</t>
  </si>
  <si>
    <t>Yields in crops from target areas are currently cereal crops, pulse vegetables  at 21.05,  14.85 and 94.17 quintals per hectares respectively</t>
  </si>
  <si>
    <t xml:space="preserve">So far, 1,042.2 hectares of degraded land have been covered by different physical and biological soil conservation measures. The type of structure constructed on the degraded land includes; 7,580-meter cube sand, stone, and gabion check dams, 168.14 km soil bund and hillside terrace, construction of 10 water harvesting pond, and 1,463-meter cube water collection trench that accumulates the overflowing water. The gully reshaping was also conducted in 57 hectares of farmland. Furthermore, 215 quintals of wheat, Teff, &amp; haricot bean seeds and 180,065 multi-purpose tree seedlings were distributed to 725 (59 Female headed) HH beneficiaries. </t>
  </si>
  <si>
    <t>Yields in crops from target areas for cereal crops, pulse, vegetables  at for crops 28.64,20.21and,130.67 quintals per hectares respectively</t>
  </si>
  <si>
    <t>2. No of target HH adopting climate resilient farming practices disaggregated by type (e.g soil conservation)</t>
  </si>
  <si>
    <t>560 HH adopting physical moisture and soil conservation structures, 560 HH adopting biological conservation measures, 560 HH adopting farmland gully treatment and 3,360 HH adopting homestead agroforestry</t>
  </si>
  <si>
    <t>3. No. of HH participating in farmer field trials</t>
  </si>
  <si>
    <t>870 HH participate in field trials</t>
  </si>
  <si>
    <t>4. Average crop diversity index</t>
  </si>
  <si>
    <t>Average crop productivity of female headed HH is 19 quintals per hectares</t>
  </si>
  <si>
    <t>Increase average crop productivity of female headed HH to 33.23 quintals per hectares</t>
  </si>
  <si>
    <t>1. Area of land (ha) rehabilitated (by type)</t>
  </si>
  <si>
    <t xml:space="preserve">A total of  1.4 million tree seedlings have been planted on 455 hectares of land. Three new nursery sites were established, and eight existing nurseries were also strengthened through the provision of different nursery materials and technical assistance.
Different physical and biological soil conservation interventions were conducted on 409 hectares of land of the selected watershed. Moreover, Farmland gully treatment was adopted on 29 hectares of land; 7558-meter cube stone and gabion check dam, percolation pond or pit, and gully reshaping on the upper part of selected watersheds conducted. Similarly, 1047 hectares of land were enclosed for natural regeneration, and 23 hectares of rangeland were also managed.  In general, a total of 10,009 community members (5189 females) participated in different rehabilitation activities, and temporary job opportunities were also created through engaging in different SWC interventions.  
   </t>
  </si>
  <si>
    <t>140 ha of physical and biological measures on communal land, 14 ha of area closures, 21 ha of upper watershed gully treatment</t>
  </si>
  <si>
    <t>2. Area of rangeland (ha) managed using environmentally sustainable, climate resilient practices</t>
  </si>
  <si>
    <t>30 ha of rangeland managed</t>
  </si>
  <si>
    <t>3.  No of functional community based systems for grazing and efficient feed conservation management</t>
  </si>
  <si>
    <t>14 functional community based systems established</t>
  </si>
  <si>
    <t>4. Area of afforested land (ha)</t>
  </si>
  <si>
    <t>1600 hectares of afforested/ reforested land</t>
  </si>
  <si>
    <t>5. No of nurseries established</t>
  </si>
  <si>
    <t>14 nurseries established</t>
  </si>
  <si>
    <t>6. No of seedlings distributed</t>
  </si>
  <si>
    <t>TBC during baseline study</t>
  </si>
  <si>
    <t>840 quintal  of seeds distributed through MFI</t>
  </si>
  <si>
    <t>Component 4. Climate resilient livelihood diversification</t>
  </si>
  <si>
    <t>Output 4.1: Improved knowledge, understanding and awareness of livelihood opportunities</t>
  </si>
  <si>
    <t>1.  No of cooperative and youth groups established</t>
  </si>
  <si>
    <t xml:space="preserve"> A study on identifing  livelihood opportunities conducted and the selected  woreda formed youth group and cooperatives for distrbution of agriculture machineries like tructor and water pump genrater to facilitate rental of mechanized agro-services </t>
  </si>
  <si>
    <t>700 farmers trained on poultry, beekeeping, forage, loan and savings, meat production, food nutrition, closure
14 cooperative members and 14 DAs trained and providing livelihood diversification assistance to the HHs;
 12,000 tonnes of different low land fruits, 168 tonnes of local variant potatoes and 420 kgs of various vegetables and 21 quintals of forage seed distributed to the targeted HHs through the MFI
7 Cooperatives established and members trained on seed production and agro- business
7 Youth groups supported to give rental of mechanized agro-services</t>
  </si>
  <si>
    <t xml:space="preserve">
</t>
  </si>
  <si>
    <t>2.  No. of cooperatives members (Male and Female) trained and providing assistance to the HHs</t>
  </si>
  <si>
    <t>Output 4.2: Increased capacity of target households to participate in climate resilient, market-oriented enterprises</t>
  </si>
  <si>
    <t>1.  Number of women/men from target HH with a new source of income.</t>
  </si>
  <si>
    <t>0 women and 0 men from target HH with a new source of income</t>
  </si>
  <si>
    <t xml:space="preserve">Capacity building training &amp; awareness creation program on different livelihood diversification options were provided to the 4,956 target farmers and woreda experts. The training includes (1) Stall feeding; (2) poultry development; (3) beekeeping; and (4) loan and saving; (5) cut and carry system; (6) Artificial insemination techniques.  This is expected to enhance the awareness level of farmers and engage them on essential market-oriented livelihood diversification options. In addition, different improved varieties of vegetables, fruit, cover crops, and animal breeds were distributed to 2345 beneficiaries and they already started generating income.  </t>
  </si>
  <si>
    <t>2,590 Men and 1,820 Women headed HHs with new income source.</t>
  </si>
  <si>
    <r>
      <t xml:space="preserve">2.  </t>
    </r>
    <r>
      <rPr>
        <sz val="10"/>
        <color indexed="8"/>
        <rFont val="Times New Roman"/>
        <family val="1"/>
      </rPr>
      <t>No of farmers trained and engaged in a new enterprise</t>
    </r>
  </si>
  <si>
    <t>0 farmers trained and engaged in a new enterprise</t>
  </si>
  <si>
    <t>1,386 farmers trained and engaged in a new enterprise</t>
  </si>
  <si>
    <t>3. Number of HH (Male and female headed) accessing credit facilities and market information</t>
  </si>
  <si>
    <t>612 male headed and 262 female headed HH accessing credit facilities</t>
  </si>
  <si>
    <t>3,062 Male and 1,313 Women headed HHs accessing credit facilities and accessing market information</t>
  </si>
  <si>
    <t>1. Number of adjacent woredas practicing integrated climate smart planning, implementation and monitoring</t>
  </si>
  <si>
    <t>Capacity building training on :( 1) CSA practices; (2) animal production; (3) agri-business and irrigation agronomy; (4) forestry and forest governance were provided a total of 4631 participants. The participants include 4388 (516 females) farmers and 1323 (193 females) experts &amp; development agents. Further, field day program on pre-and post-harvest practices of crops, soil and water conservation measures, and irrigation schemes, farmers' peer learning practice on fruit &amp; vegetable production was conducted for 301(32 Female) smallholder farmers. 112 groups have been established containing 1353(256 Female) members. The established groups have been supported and delivered 8 tractors with plow &amp; 20 combiners, 165 agriculture machinery, and 40 water pump generator. In general, Job opportunities were created for 1353(256 Female) youth farmers through established 112 small groups.</t>
  </si>
  <si>
    <t>All 7 project woredas adapt climate smart planning, implementation and monitoring</t>
  </si>
  <si>
    <t>2. Number of adjacent kebeles adopting climate smart agriculture (CSA), watershed management and diversified livelihoods.</t>
  </si>
  <si>
    <t>All 14 project Kebeles adopt CSA, watershed management and diversified livelihood</t>
  </si>
  <si>
    <t>3. No of farmers/pastoralists disaggregated by gender participating in cross visits or view participatory videos by other farmers.</t>
  </si>
  <si>
    <t>420 farmers (210female and 210 male) participate in cross visits or view participatory videos by other farmers</t>
  </si>
  <si>
    <t>4. Number of people (community and Woreda agents) trained in CSA, agri-business, seeds, irrigation, post harvest management and the operation and maintenance of Solar PVs and hand pumps and post harvest management</t>
  </si>
  <si>
    <t>151 woreda experts and development agents trained on CSA, agri-business, seeds irrigation, post harvest management, Solar PV and Hand pump maintenance. 102 farmers trained on post-harvest management</t>
  </si>
  <si>
    <t>1.  Number of analytical reports prepared on meteorological station data and satellite data</t>
  </si>
  <si>
    <t xml:space="preserve"> 7 analytical reports on meteorological station data and satellite data prepared and shared respective regions. Preparation of communication materials underway. </t>
  </si>
  <si>
    <t>7 analytical reports prepared on meteorological station data and satellite data</t>
  </si>
  <si>
    <t>2. Number of CSA project results analysed</t>
  </si>
  <si>
    <t>5 CSA project results analysed</t>
  </si>
  <si>
    <t>3. No. of communication materials developed and shared with stakeholders to share results</t>
  </si>
  <si>
    <t>18 communication materials developed and shared with stakeholders to share results</t>
  </si>
  <si>
    <t>1.  Number of Climate Smart manuals and guidelines prepared</t>
  </si>
  <si>
    <t>Woreda to woreda experience sharing visit was conducted on proper management and utilization of closure areas, animal breeding and INRM in watersheds. During the experience sharing visit and peer learning a total of 1089(200 Female ) individuals  participated including farmers, agricultural agents, agricultural cadres, woreda technique and steering committee members and natural resource experts. Project result Published and communicated with the relevant stakeholders on the form poster and banners, documentary videos and bulletin preparation both at the regional and federal level is underway. Further, the CRGE Facility has developed promotional materials  and policy on gender and climate change shared to the project implemeting  and excuting entities at various level. A compreshensive training materil on gender and climate change was developed and shared to relevant stakholders for enhanced capacity on gender and climate change .</t>
  </si>
  <si>
    <t>1 Climate Smart manual and guideline prepared</t>
  </si>
  <si>
    <t>2. Number of Federal, Regional and Woreda level media coverage/publications</t>
  </si>
  <si>
    <t>13 Federal, Regional and Woreda levelmedia coverage/ publications made</t>
  </si>
  <si>
    <t>3. No. of information sharing, consultation and dialogues with state and non-state stakeholders</t>
  </si>
  <si>
    <t>10 information sharing, consultation and dialogues with state and non-state stakeholders</t>
  </si>
  <si>
    <t xml:space="preserve">Late project start, turn-over of IP higher officials and security problems were some challneges during the reporting period </t>
  </si>
  <si>
    <t xml:space="preserve">Yes there was a delay because of late project start and some security challenges. However, IPs and CRGE facility team discussed the issues and replan some of the project activities, and tried to aline with the government annual woring plan that helps to accelerate project implementation </t>
  </si>
  <si>
    <t>Describe any changes undertaken to improve results on the ground or any changes made to project outputs (i.e. changes to project design)</t>
  </si>
  <si>
    <t xml:space="preserve">No change so far except time adjustment </t>
  </si>
  <si>
    <t>During this reporting period there wasn't any negative impact recoded</t>
  </si>
  <si>
    <t xml:space="preserve">Yes gender consideration was given due attention. 
LESSONS: Gender equality take considerable time and effort, women involvement and participation is key to project result success and needs all stakeholders willingness for inclusion 
MEASUERES: Training and awareness creation, discussion with IPs to mainstream gender in their annual plan and consider measurable approaches and start with small number 
Women particular issues were considered, regular follow up was made 
</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</si>
  <si>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</si>
  <si>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Link: http://www.adaptation-fund.org/sites/default/files/Results%20Framework%20and%20Baseline%20Guidance%20final.pdf</t>
  </si>
  <si>
    <r>
      <rPr>
        <b/>
        <u/>
        <sz val="11"/>
        <color indexed="8"/>
        <rFont val="Calibri"/>
        <family val="2"/>
      </rPr>
      <t>Core Indicator</t>
    </r>
    <r>
      <rPr>
        <sz val="11"/>
        <color theme="1"/>
        <rFont val="Calibri"/>
        <family val="2"/>
        <scheme val="minor"/>
      </rPr>
      <t>: No. of beneficiaries</t>
    </r>
  </si>
  <si>
    <r>
      <rPr>
        <b/>
        <u/>
        <sz val="11"/>
        <color indexed="8"/>
        <rFont val="Calibri"/>
        <family val="2"/>
      </rPr>
      <t>Core Indicator</t>
    </r>
    <r>
      <rPr>
        <sz val="11"/>
        <color theme="1"/>
        <rFont val="Calibri"/>
        <family val="2"/>
        <scheme val="minor"/>
      </rPr>
      <t xml:space="preserve"> 1.2: No. of Early Warning Systems</t>
    </r>
  </si>
  <si>
    <r>
      <rPr>
        <b/>
        <u/>
        <sz val="11"/>
        <color indexed="8"/>
        <rFont val="Calibri"/>
        <family val="2"/>
      </rPr>
      <t>Core Indicator</t>
    </r>
    <r>
      <rPr>
        <sz val="11"/>
        <color theme="1"/>
        <rFont val="Calibri"/>
        <family val="2"/>
        <scheme val="minor"/>
      </rPr>
      <t xml:space="preserve"> 4.2: Assets produced, developed, improved or strengthened</t>
    </r>
  </si>
  <si>
    <r>
      <rPr>
        <b/>
        <u/>
        <sz val="11"/>
        <color indexed="8"/>
        <rFont val="Calibri"/>
        <family val="2"/>
      </rPr>
      <t>Core Indicator</t>
    </r>
    <r>
      <rPr>
        <sz val="11"/>
        <color theme="1"/>
        <rFont val="Calibri"/>
        <family val="2"/>
        <scheme val="minor"/>
      </rPr>
      <t xml:space="preserve"> 5.1: Natural Assets protected or rehabilitated</t>
    </r>
  </si>
  <si>
    <r>
      <rPr>
        <b/>
        <u/>
        <sz val="11"/>
        <color indexed="8"/>
        <rFont val="Calibri"/>
        <family val="2"/>
      </rPr>
      <t>Core Indicator</t>
    </r>
    <r>
      <rPr>
        <sz val="11"/>
        <color theme="1"/>
        <rFont val="Calibri"/>
        <family val="2"/>
        <scheme val="minor"/>
      </rPr>
      <t xml:space="preserve"> 6.1.2: Increased income, or avoided decrease in income</t>
    </r>
  </si>
  <si>
    <r>
      <t xml:space="preserve">Number of households </t>
    </r>
    <r>
      <rPr>
        <i/>
        <sz val="9"/>
        <color indexed="8"/>
        <rFont val="Calibri"/>
        <family val="2"/>
      </rPr>
      <t>(total number in the project area)</t>
    </r>
  </si>
  <si>
    <r>
      <t xml:space="preserve">1: Health and Social Infrastructure </t>
    </r>
    <r>
      <rPr>
        <i/>
        <sz val="11"/>
        <color indexed="8"/>
        <rFont val="Calibri"/>
        <family val="2"/>
      </rPr>
      <t>(developed/improved)</t>
    </r>
  </si>
  <si>
    <r>
      <t xml:space="preserve">2: Physical asset </t>
    </r>
    <r>
      <rPr>
        <i/>
        <sz val="11"/>
        <color indexed="8"/>
        <rFont val="Calibri"/>
        <family val="2"/>
      </rPr>
      <t>(produced/improved/strenghtened)</t>
    </r>
  </si>
  <si>
    <t>Estimated cumulative total disbursement as of [30 June 2020]</t>
  </si>
  <si>
    <t>Estimated cumulative total disbursement as of [31 March 2021]</t>
  </si>
  <si>
    <t xml:space="preserve">Low awareness and acceptance of the need to engage in climate change adaptation among officials of the Federal, Regional and Woreda level limits the support for action on climate change within key sectors. </t>
  </si>
  <si>
    <t>Lack of project management capacity at Woreda and Kebele level. Most Government projects are managed at Federal and Regional level. While this project will be implemented at Wereda and Keble level there could be human and management capacity shortage.</t>
  </si>
  <si>
    <t xml:space="preserve">Price fluctuation and understated cost estimate of inputs and technology products price could raise cost of implementation and lead to budgetary constraints. The problem could sustain in post project life. </t>
  </si>
  <si>
    <t>Delays in the disbursement of funds, procurement and Institutional inefficiencies (lengthy approval processes etc.) delay the resulting in delayed project implementation.</t>
  </si>
  <si>
    <t xml:space="preserve">Failure to adopt a holistic approach necessary for this type of project. Traditionally, a single Ministry and implement developed projects by the same from Federal to Region and Woreda.  This project follows a landscape based-integrated approach and requires engagement of different stakeholders at macro, meso and micro levels. </t>
  </si>
  <si>
    <t xml:space="preserve">Low technical knowhow of farmers and communities to use modern technologies. The project will introduce green technologies such as extracting of water and small-scale irrigation using solar energy. These and other technologies require adopting the new technologies and associated practices. </t>
  </si>
  <si>
    <t xml:space="preserve">Communities low awareness of the climate change and less enthusiastic to respond to the dangers brought by climate change. </t>
  </si>
  <si>
    <t xml:space="preserve">Weak institutional arrangement at Regional and Woreda level to facilitate the implementation of the project.  The establishment of CRGE unit at Regions is not fully realized. Some Ministries such as Ministry of Environment, Forest and Climate Change have no corresponding offices at Woredal level. This may hamper the efficient implementation of the project. </t>
  </si>
  <si>
    <t>Staff turnover in the project implementing unit may hamper progress</t>
  </si>
  <si>
    <t>Conflicting interests among stakeholders with respect to land use (e.g. Crop intensification program which is focused on maximizing agricultural production by promoting mono-cropping and the use of chemical inputs) and access to and use of natural resources hampers the success and implementation of project components.</t>
  </si>
  <si>
    <t>Lack of co-ordination with other climate change projects limits the capacity of implementing agency to learn from and build on the experiences of related projects</t>
  </si>
  <si>
    <t xml:space="preserve">The impact of this risk on the project was categorized as "low" during the design of the project. The relevant officials at the Federal, Regional and Woreda levels have been active in providing the necessay support and guidiance to the implementation of the project. </t>
  </si>
  <si>
    <t>Various awareness raising workshops, experience exchange events were conducted. In addition, the project has supported the integration of climate change into the woreda level planning. The regular steering committee events have also contributed to minimize this risk. It is important to note that the goverment of Ethiopia has integrated climate change mitigation and adapation actions into its regular development planning, implementation, monitoring and reporting proccesses.</t>
  </si>
  <si>
    <t xml:space="preserve">The impact of this risk on the project was categorized as "low" during the design of the project. The project implementing woredas with support from the project staff are leading, coordinating and managing the implementation of the project. </t>
  </si>
  <si>
    <t xml:space="preserve">The project has deployed finance officer and techncial officer in each target woreda who closely work with the relevant woreda staff. Furthermore the project deployed community faciliator in each of the project target kebele.  </t>
  </si>
  <si>
    <t xml:space="preserve">Lack of information and commitment for capacity building and adaptation in targeted Woredas/Kebeles  </t>
  </si>
  <si>
    <t>The impact of this risk on the project was categorized as "low" during the design of the project. No negative impact of this risk on the project was observed druing the reporting period</t>
  </si>
  <si>
    <t>Baseline assessment was conducted and adequate information and data was generated for the project target woredas and for the key project indicators.</t>
  </si>
  <si>
    <t>The impact of this risk on the project was categorized as "medium" during the design of the project. No negative impact of this risk on the project was observed druing the reporting period. Conversely, the relevant stakeholders have provided the maximum support they can to the success of the project including by allocating addtional funding when gaps were identified</t>
  </si>
  <si>
    <t xml:space="preserve">Insufficient commitments from Woreda to support the implementation of project components. The project component implementations require significant level of human resources. </t>
  </si>
  <si>
    <t>The project has hired key technical staff and a finance officer at woreda level. A community facilitator was also hired in each of the project target. The Woreda offices of Agriculture and Water have also assigned additional staff as required. Regions have also allocated addtional budget when needed. Regions and woredas have also provided office space and other logistics to the project staff.</t>
  </si>
  <si>
    <t xml:space="preserve">Failure to create ownership of the project at local level results in communities’ resistance. </t>
  </si>
  <si>
    <t xml:space="preserve">The project doesn't have ownership related challenges. The relevant government stakeholders at all levels have provided full support to the implementation of the project. Organized community groups/user groups are also practicing their userights. </t>
  </si>
  <si>
    <t xml:space="preserve">The project steering committee, the user groups and ownerhsip certificates bylaws have contributed to creating ownership at various levels. </t>
  </si>
  <si>
    <t xml:space="preserve">There has been continous price increase of both goods and services since the start of project implementation. Ethiopia has faced increasing inflation rates during the past couple of years. </t>
  </si>
  <si>
    <t xml:space="preserve">The budget for goods and services in ETB has been revised during the project annual planning stages. </t>
  </si>
  <si>
    <t>There wasn't delay of budget disbursment as far as the executing entities at all levels meet the minimum disbursment requirments.</t>
  </si>
  <si>
    <t xml:space="preserve">The CRGE Facility Finance team has provided continous support to the regional and lcoal project team and conducted regular financial spot checks. </t>
  </si>
  <si>
    <t xml:space="preserve">No major gap of coordination observed during the reporting period </t>
  </si>
  <si>
    <t>The proposed fails to bring the intended results. 
The project has a number of components, which are 
strongly inter-related, and will be introduced in an integrated approach. The implementation of these components is expected to diversify and strengthen livelihoods and sources of income for vulnerable people in targeted areas. Full realization of the expected results of the project could be affected by improper selection of relevant areas and response to address communities’ vulnerability</t>
  </si>
  <si>
    <t xml:space="preserve">The likely effect of this risk on the project was rated as "low" during the project design. There has been no major problem associated with this risk during the reporting period. </t>
  </si>
  <si>
    <t xml:space="preserve">Various awareness raising workshops, experience exchange events were conducted. Selected farmers were trained on operation and maintenance of the water shemes as well as managment of degarded landsape measures. The Farmers Training Centers were supported to provide skill trainings to the communities. </t>
  </si>
  <si>
    <t>There wasn't major implementation challenge resulted due to this risk during the reporting period. Most the entended results of the project for the reporting period have been achieved</t>
  </si>
  <si>
    <t xml:space="preserve">There has been regular montioring and superivsion of the project. Furthermore, the project coordinating structure at all levels have closely followed project implementation and provided the necessary guidance and support. </t>
  </si>
  <si>
    <t xml:space="preserve">Various climate change awareness trainings, workshops and exeprience exchange events were organized by the project. </t>
  </si>
  <si>
    <t xml:space="preserve">Communities have better awarness on climate change related issues not only through trainings and workshops but also from real life testimonies. </t>
  </si>
  <si>
    <t xml:space="preserve">There are adequate and functioinal institutional arrangements at regional and woreda levels </t>
  </si>
  <si>
    <t xml:space="preserve">The project has deployed finance officer and techncial officer in each target woreda who closely work with the relevant woreda staff. Furthermore the project deployed community faciliator in each of the project target kebele. The executing entities have functional institutional structure in place. The project steering committees are also vibrant and play necessay oversight roles.   </t>
  </si>
  <si>
    <t xml:space="preserve">The project has not faced such a challenge during the reporting period. </t>
  </si>
  <si>
    <t xml:space="preserve">In most of the cases, particularly at woreda level, the Steering Committees oversee the implementation of inter-related projects, which gives them the chance to ensure complementarity among projects and avoid duplication of efforts. </t>
  </si>
  <si>
    <t>This challenges was not faced during the reporting period</t>
  </si>
  <si>
    <t>The NRM measures have been implemented on communal lands that were identified by the communities in each site. The issues of conflict of interest were dealt with during the site selection stage. The organized community groups have established bylaws which govern the management and use of the restored landscapes.</t>
  </si>
  <si>
    <t>The project has faciliated discussion and consultation among the project beneficaries during the selection of restoration lands as well as irrigation schemes development and benefiaries selection</t>
  </si>
  <si>
    <t xml:space="preserve">Limited ability of smallholder farmers to pay for project 
inputs and technologies. </t>
  </si>
  <si>
    <t>Unsustainability of project outputs. Some of the project activities may need operation and maintenance costs such as operation and maintenance of irrigation schemes and, supply and use of improved technologies. Unless a financing mechanism is established or government supports from budget the project output sustainability will be questionable.</t>
  </si>
  <si>
    <t>Lack of incentives for local communities to participate and cooperate in interventions that do not yield immediate financial value or reduce incomes in the short term, but aim at longer-term resilience. Furthermore if target communities perceive that the project support lacks fairness and transparency they will be reluctant to participate in the project implementation. This may reduce stakeholder engagement and participation.</t>
  </si>
  <si>
    <t xml:space="preserve">This was not faced during the reporting period. </t>
  </si>
  <si>
    <t xml:space="preserve">The project has provided livleihoods related support to selected project direct benefciaries. It has introduced a system in which recepents of the project direct support pay back in kind so that more beneficaries could be reached through a revolving fund scheme. The project has also attempted to link beneficiaries to local microfinance institutions. </t>
  </si>
  <si>
    <t>Not faced during the reporting period</t>
  </si>
  <si>
    <t xml:space="preserve">In most of the project intervention sites, beneficiaries of the irrigion schemes and water supply are paying a modest service charge to cover operations and maintenance costs of the structures. The NRM user groups have also adopted a bylaw on the use, mangement and development of restored sites. </t>
  </si>
  <si>
    <t>The selection proccess of direct benefciaries of livelihoods support was partcipatory and based on a clear selection criteria. The situations of most recepents of livelihoods support have changed in a relatively short period of time. Most of them have generated addtional income and improved their living conditions. The users of irrigation schemes have also witnessed addtional income and better live due to access to irrigation</t>
  </si>
  <si>
    <t>Political Instability and security problem</t>
  </si>
  <si>
    <t>Following the decsion of the Federal government of Ethiopia, no fund was disbursed to Tigray Region during the reporting period. No monitoring and supervsion was also conducted during this period.</t>
  </si>
  <si>
    <t>March 2020- March 2021</t>
  </si>
  <si>
    <t xml:space="preserve">There weren't signficant risks identifed during the reporting period. The risk associated with price hike were addressed through allocation of additional resources from their sources. Restrictions realted with COVID19 out break have been fully lifted druing the reporting period.    </t>
  </si>
  <si>
    <t>Habitat loss and disturbance of fauna</t>
  </si>
  <si>
    <t>Limit vegetation clearing and minimize habitat disturbance through adequate protection and management of retained vegetation; Avoid any damage to the trees near and around project activities</t>
  </si>
  <si>
    <t>The areas that have been rehabilitated during the preceding week; Increase in vegetated area and saved trees</t>
  </si>
  <si>
    <t>Record number of complaints</t>
  </si>
  <si>
    <t>Number of complaints from community members</t>
  </si>
  <si>
    <t xml:space="preserve">Implement dust suppression measures for all stockpiles </t>
  </si>
  <si>
    <t>Minimize all noise and vibration from trucks and drilling machines.[ the extent of use of such noise sources is limited due to the nature of the project]</t>
  </si>
  <si>
    <t>Potential risk of import of seeds of alien species along with basic seeds</t>
  </si>
  <si>
    <t>Seed stock</t>
  </si>
  <si>
    <t>Potential risk of alienation of households from getting such assistance due to the social standing, religion, political stance, gender</t>
  </si>
  <si>
    <t>Number of conflict cases and number of resolved cases</t>
  </si>
  <si>
    <t>Potential impact resulting from the expropriation of land for conservation and planting activities</t>
  </si>
  <si>
    <t xml:space="preserve">• To the extent possible, the site for conservation structures should be on communal land and there should be extensive consultation and buy-in from the community for the intended use of the communal land. 
• In the less likely case of expropriating of land from individual farms, compensation should be made in line with the requirements of the rural land administration and use proclamation (No. 456/2005) 
• The planned conservation activities should be well designed and executed with full participation of communities along with long term benefit sharing mechanisms for managing benefits resulting from rehabilitation and conservation activities
</t>
  </si>
  <si>
    <t>During dissemination of seedlings to households, mechanism should be put in place to ensure all households are treated equally and impartially</t>
  </si>
  <si>
    <t>During seed dissemination stage ensure the quality of seeds and  ensure that no alien invasive seed species are disseminated</t>
  </si>
  <si>
    <t>There should be a community lead and owned bylaw, which clearly stipulates benefit sharing and is endorsed by the community</t>
  </si>
  <si>
    <t>approved bylaws</t>
  </si>
  <si>
    <t>Water user groups and natural resource management user groups with clear bylaws and benefit sharing mechanisms have been established</t>
  </si>
  <si>
    <t xml:space="preserve">The project didn't cause clearnance of vegetations; it rather supported planting of trees and vegetation regenerations. The waterschems have not casued clearnance of vegtations other than minimum distubrances during construction of water schemes. During such circumistances, replacement planting were conducted </t>
  </si>
  <si>
    <t>only local seeds and seedlings were used</t>
  </si>
  <si>
    <t xml:space="preserve">The project beneficiaries were selected based on clearly defined criteria in a participatory manner. The preferrentially targeted women and disadvantaged groups </t>
  </si>
  <si>
    <t>most of the project land restoration were conducted on communal and certified lands</t>
  </si>
  <si>
    <t xml:space="preserve">There wasn't major action, which cause huge amont of dust. The contractors have executing dust suppresion measures such as watering as necessary. </t>
  </si>
  <si>
    <t>no major action, which cuased execssive noice.</t>
  </si>
  <si>
    <t xml:space="preserve">No major impact associated with this ES risk </t>
  </si>
  <si>
    <t>Didn't cause any major negative impact</t>
  </si>
  <si>
    <t>No impact</t>
  </si>
  <si>
    <t>No major impact was observed and reported</t>
  </si>
  <si>
    <t>No major resudual impact was observed or reported</t>
  </si>
  <si>
    <t>no major impact residual impact</t>
  </si>
  <si>
    <t>didn't cause any major residual impact</t>
  </si>
  <si>
    <t>Yes, but was condcted before the fund adopted its Gender Policy</t>
  </si>
  <si>
    <t xml:space="preserve">Yes, attempt was made to make the indicators gender responsive as much as possible </t>
  </si>
  <si>
    <t xml:space="preserve">Attempt was made to ensure the execution of the project beneficiary selection process and criteria as stated in the project proposal. Furthermore, the issue of gender as well as gender disaggregated reporting has been clearly communicated to the project implementing partners at all times including during capacity building and various events. </t>
  </si>
  <si>
    <t>Yes, the implementation arrangment from the national to local levels has been effective during the reporting period as well during the entire period of the project. The implementing entities have strong and effective institutional arrangment at the federal, regional, woreda/district and local levels.</t>
  </si>
  <si>
    <t>The IEs have deployed their own existing gender staff as well as established project steering committees at all levels, which ensure fair selection of project beneficiaries as well as management of project infrastructures.</t>
  </si>
  <si>
    <t>Yes, see the response under raw 28</t>
  </si>
  <si>
    <t>No grievences were reported druing the reporting period.</t>
  </si>
  <si>
    <t>Low</t>
  </si>
  <si>
    <t>Medium</t>
  </si>
  <si>
    <t>Selection of project direct beneficaries and participation of women in management and decision making positions</t>
  </si>
  <si>
    <t xml:space="preserve">The project beneficiaries were selected based on commonly agreed selection criteria, which centers around the poor and vulnerable groups. The bylaws of associations have been also designed in such a way that women take part in the management of watersheds and water users associations.  </t>
  </si>
  <si>
    <t>approved bylaws and benficiaries selection criteria</t>
  </si>
  <si>
    <t>all of the measures were implemented</t>
  </si>
  <si>
    <t>Ministry of Finance of the Federal Democratic Republic of Ethiopia</t>
  </si>
  <si>
    <t>Woreda</t>
  </si>
  <si>
    <t>Male</t>
  </si>
  <si>
    <t>Female</t>
  </si>
  <si>
    <t>Aleltu</t>
  </si>
  <si>
    <t>Adama</t>
  </si>
  <si>
    <t>Lok Abaya</t>
  </si>
  <si>
    <t>Wahil</t>
  </si>
  <si>
    <t>Raya Azebo</t>
  </si>
  <si>
    <t>Sofi</t>
  </si>
  <si>
    <t>Tenta</t>
  </si>
  <si>
    <t>Effectve</t>
  </si>
  <si>
    <t>Samson Emiru</t>
  </si>
  <si>
    <t>The planned activities are completed</t>
  </si>
  <si>
    <t xml:space="preserve">Planned activities completed   </t>
  </si>
  <si>
    <t>N/A</t>
  </si>
  <si>
    <t>Completed</t>
  </si>
  <si>
    <t xml:space="preserve">The planned soil and water conservation activities were completed </t>
  </si>
  <si>
    <t>The planned soil and water conservation activities (both physical and biological activities) were completed</t>
  </si>
  <si>
    <t xml:space="preserve">Capacity building activities for the project direct beneficiaries and the project frontline technical experts were conducted </t>
  </si>
  <si>
    <t xml:space="preserve"> Various lowland fruit varieties were purchased and distributed. Furthermore, fruit management tools were distributed to the beneficiary households. Poultry and small ruminants were distributed to selected project direct beneficiaries. </t>
  </si>
  <si>
    <t>Various capacity-building trainings on topics such as soil and water conservation, soil fertility management, management of poultry and small ruminants as well as business management, climate smart planning were provided to selected project direct beneficiaries and the relevant technical experts at woreda local levels.</t>
  </si>
  <si>
    <t>A short video on watershed management and protection was produced</t>
  </si>
  <si>
    <t>samiemeru@yahoo.com</t>
  </si>
  <si>
    <t>Major part of the planned activities have been implemented</t>
  </si>
  <si>
    <t>Our Commission has took part in the preparation of the woreda climate smart plans for all the target woredas. The activity has been accomplished</t>
  </si>
  <si>
    <t>This is a task for MOWIE and therefore we can't rate the progress</t>
  </si>
  <si>
    <t>We have developed joint plans for the target watershed along with the Ministry of Agriculture</t>
  </si>
  <si>
    <t>This is a task for MOA and therefore we can't rate the progress</t>
  </si>
  <si>
    <t>This is a taks under the mandate of the MOA, which we don't directly engage and lead</t>
  </si>
  <si>
    <t>We have collaborated with the MOA at watershed level in delivering the bilogical component of the soil and water conservation work. The planned tasks have been completed.</t>
  </si>
  <si>
    <t xml:space="preserve">Planned trainings and workshops were executed </t>
  </si>
  <si>
    <t>Various trainings and wrokshops and experience exchange visits were organized</t>
  </si>
  <si>
    <t xml:space="preserve">This task was mainly organized by the MOA and the CRGE Facility team in Ministry of Finance. </t>
  </si>
  <si>
    <t>Coducting physical and biological SWC measures(INRM); Area closure for enhanced natural regeneration; Upper watershed gully treatment; Rangeland management in pastoral watersheds; Nursery establishment; Purchase of seeds; Tree and grass seedling planting/direct sowing with grass and tree seeds; Provision of hand tools; Utilization plan for closed areas; purchase of seeds and other nunsery equipment; Biophysical baseline data collection for plantation;</t>
  </si>
  <si>
    <t xml:space="preserve">Most of the planned activities for the reporting period were executed </t>
  </si>
  <si>
    <t xml:space="preserve">The planned climate smart development plan for the target woredas were implmented in the majority of the target woredas within the reporting period </t>
  </si>
  <si>
    <t xml:space="preserve">The planned activities for the reporting period were fully delivered  </t>
  </si>
  <si>
    <t xml:space="preserve">This task was executed in collaboration with the Ministry of Agriculture and EFCCC at each of the project target kebeles. </t>
  </si>
  <si>
    <t xml:space="preserve">This task was assigned to the MOA </t>
  </si>
  <si>
    <t>This task was mainly led by the MOA in collaboration with the EFCCC</t>
  </si>
  <si>
    <t>This task was mainly led by  the MOA</t>
  </si>
  <si>
    <t>These activities were coordianted by the MOA in collaboration with the EFCCC</t>
  </si>
  <si>
    <t>These activities were deliviered through joing collaboration with the CRGE Facility of the Ministry of Finance, MOA and EFCCC at the local level</t>
  </si>
  <si>
    <t>This task was coordinated by the CRGE Facility and the MOA at Federal level</t>
  </si>
  <si>
    <t>Awake Shitaye</t>
  </si>
  <si>
    <t xml:space="preserve">awake.shitaye@gamil.com </t>
  </si>
  <si>
    <t>Most of the planned activities for the reporting period delivered. Fund was disbursed from the Ministry of Finance to the Regional Bureau of Finance and then to Woreda Office of Finance int timely manner</t>
  </si>
  <si>
    <t>Ministry of Agriculture (MOA)</t>
  </si>
  <si>
    <t>Ministry of Water, Irrigation and Energy (MOWIE)</t>
  </si>
  <si>
    <t>Getnet Fetene</t>
  </si>
  <si>
    <t>fetene.get@gmail.com</t>
  </si>
  <si>
    <t xml:space="preserve">This is a task mainly under the responsibility of the Ministry of Agriculture, which we have also contributed. The planned activities have been delivered </t>
  </si>
  <si>
    <t>Integrated approach, which combines restoration of degraded landscapes, agricultural practices, alternative income generation measures and access to water have significant potential to transform livelihoods, natural systems and build resilience towards impacts of climate change</t>
  </si>
  <si>
    <t>The entry and use of solar pump technology in the project areas is seen as the biggest experience; Working through government structure not only helps build the capacity of the government but also increases the ownership to the project provided capacity building goes hand in hand using innovative approaches</t>
  </si>
  <si>
    <t>Based on the outcome of the terminal evaluation of this project, we have planned to scale up and replciate this project to other kebeles within the AF project target woredas through the GCF SAP support. Preparation of concept note has already commenced.</t>
  </si>
  <si>
    <t>Based on the outcome of the terminal evaluation of this project, we have planned to scale up and replciate this project to other kebeles within the AF project target woredas through the GCF SAP support. Preparation of concept note has already commenced</t>
  </si>
  <si>
    <t xml:space="preserve">Regional Government political commitment for the sustainability of the project is very important. The fact that the regional governments have provided additional support for water drilling has made a difference; </t>
  </si>
  <si>
    <t xml:space="preserve">Economic empowerment to women has enhanced their decision making in their household and increased their level of confidence. Furthermore, vulnerable women can become change agent with demonstrated successes; Establishment and functioning of watershed management users association and water users association as well as bylaws contribute to the sustainability of the project. Furthermore, the benefits and improved livelihoods have greater role for the sustainbility.  </t>
  </si>
  <si>
    <t>Active engagement of the relevant government stakeholders and community groups at the local level were ensured. Furthermore, community bylaws and users associations were established. Capacity building on operation and maintenance of water schemes and payments for use of water were also put in place</t>
  </si>
  <si>
    <t>The project has developed a gender sensitive communication and knowledge management strategy describing several communication interventions undertaken by the project to both disseminate its results and support some of the project interventions. The documentary focusing on the project performance has contributed to raise awareness for a wide audience on the impacts of climate change and the adaption measures to minimize the effective of climate change. The IE has developed promotional materials and gender policy on gender and climate and disseminated to relevant stakeholders at federal, regional and woreda levels. It has also produced comprehensive training material on gender and climate change and shared with relevant stakeholders for enhanced capacity</t>
  </si>
  <si>
    <t>The project beneficary selection was designed in such a way that women and other disadvantaged groups could not be execluded. Equal reprsentation of women in the wateshed management leaderships as well as water users assocations management was ensured</t>
  </si>
  <si>
    <t>The project didn't engage any resettlement in whatsover form.</t>
  </si>
  <si>
    <t>Projects/programmes supported  by  the  Fund  shall  be  designed  and  implemented  in  such  a  way  that  both women  and  men  1)  are  able  to  participate  fully  and  equitably;  2)  receive  comparable social  and  economic  benefits;  and  3)  do  not  suffer  disproportionate  adverse  effects during the development process</t>
  </si>
  <si>
    <t>Projects/programmes supported by the Fund shall  be  designed  and  implemented  in  a  way  that  avoids  or  minimizes  the  need  for involuntary  resettlement.  When  limited  involuntary  resettlement  is  unavoidable,  due process  should  be  observed  so  that  displaced  persons  shall  be  informed  of  their  rights, consulted on their options, and offered technically, economically, and socially feasible resettlement alternatives or fair and adequate compensation</t>
  </si>
  <si>
    <t>The project intreventions have contributed to the protection and restoration of natural habitats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</si>
</sst>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dd\-mmm\-yyyy"/>
    <numFmt numFmtId="165" formatCode="_(* #,##0_);_(* \(#,##0\);_(* &quot;-&quot;??_);_(@_)"/>
  </numFmts>
  <fonts count="67"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sz val="11"/>
      <color rgb="FFFF0000"/>
      <name val="Times New Roman"/>
      <family val="1"/>
    </font>
    <font>
      <b/>
      <sz val="11"/>
      <color theme="0"/>
      <name val="Times New Roman"/>
      <family val="1"/>
    </font>
    <font>
      <b/>
      <sz val="11"/>
      <color theme="1"/>
      <name val="Calibri"/>
      <family val="2"/>
      <scheme val="minor"/>
    </font>
    <font>
      <b/>
      <i/>
      <sz val="11"/>
      <color theme="1"/>
      <name val="Times New Roman"/>
      <family val="1"/>
    </font>
    <font>
      <b/>
      <sz val="16"/>
      <color theme="1"/>
      <name val="Times New Roman"/>
      <family val="1"/>
    </font>
    <font>
      <sz val="8"/>
      <color rgb="FF000000"/>
      <name val="Segoe UI"/>
      <family val="2"/>
    </font>
    <font>
      <i/>
      <sz val="9"/>
      <color theme="1"/>
      <name val="Times New Roman"/>
      <family val="1"/>
    </font>
    <font>
      <b/>
      <sz val="10"/>
      <name val="Times New Roman"/>
      <family val="1"/>
    </font>
    <font>
      <b/>
      <i/>
      <sz val="9"/>
      <name val="Times New Roman"/>
      <family val="1"/>
    </font>
    <font>
      <sz val="11"/>
      <name val="Calibri"/>
      <family val="2"/>
      <scheme val="minor"/>
    </font>
    <font>
      <sz val="11"/>
      <color theme="1"/>
      <name val="Calibri"/>
      <family val="2"/>
      <scheme val="minor"/>
    </font>
    <font>
      <b/>
      <sz val="12"/>
      <color theme="1"/>
      <name val="Times New Roman"/>
      <family val="1"/>
    </font>
    <font>
      <sz val="9"/>
      <color theme="1"/>
      <name val="Times New Roman"/>
      <family val="1"/>
    </font>
    <font>
      <b/>
      <sz val="9"/>
      <color theme="1"/>
      <name val="Times New Roman"/>
      <family val="1"/>
    </font>
    <font>
      <sz val="10"/>
      <color theme="1"/>
      <name val="Calibri"/>
      <family val="2"/>
      <scheme val="minor"/>
    </font>
    <font>
      <sz val="10"/>
      <color theme="1"/>
      <name val="Times New Roman"/>
      <family val="1"/>
    </font>
    <font>
      <b/>
      <sz val="14"/>
      <color indexed="10"/>
      <name val="Times New Roman"/>
      <family val="1"/>
    </font>
    <font>
      <sz val="10"/>
      <color rgb="FFFF0000"/>
      <name val="Times New Roman"/>
      <family val="1"/>
    </font>
    <font>
      <b/>
      <sz val="10"/>
      <color theme="1"/>
      <name val="Times New Roman"/>
      <family val="1"/>
    </font>
    <font>
      <i/>
      <sz val="10"/>
      <color theme="1"/>
      <name val="Times New Roman"/>
      <family val="1"/>
    </font>
    <font>
      <sz val="10"/>
      <color indexed="8"/>
      <name val="Times New Roman"/>
      <family val="1"/>
    </font>
    <font>
      <b/>
      <u/>
      <sz val="11"/>
      <color indexed="8"/>
      <name val="Calibri"/>
      <family val="2"/>
    </font>
    <font>
      <i/>
      <sz val="9"/>
      <color indexed="8"/>
      <name val="Calibri"/>
      <family val="2"/>
    </font>
    <font>
      <i/>
      <sz val="11"/>
      <color indexed="8"/>
      <name val="Calibri"/>
      <family val="2"/>
    </font>
    <font>
      <sz val="10"/>
      <color theme="1"/>
      <name val="Cambria"/>
      <family val="1"/>
    </font>
  </fonts>
  <fills count="1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rgb="FFFFFFFF"/>
        <bgColor indexed="64"/>
      </patternFill>
    </fill>
  </fills>
  <borders count="70">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style="thin">
        <color auto="1"/>
      </left>
      <right style="medium">
        <color auto="1"/>
      </right>
      <top/>
      <bottom/>
      <diagonal/>
    </border>
    <border>
      <left style="medium">
        <color auto="1"/>
      </left>
      <right style="thin">
        <color auto="1"/>
      </right>
      <top/>
      <bottom/>
      <diagonal/>
    </border>
    <border>
      <left style="medium">
        <color indexed="64"/>
      </left>
      <right/>
      <top/>
      <bottom style="thin">
        <color indexed="64"/>
      </bottom>
      <diagonal/>
    </border>
    <border>
      <left/>
      <right style="medium">
        <color indexed="64"/>
      </right>
      <top style="thin">
        <color indexed="64"/>
      </top>
      <bottom/>
      <diagonal/>
    </border>
  </borders>
  <cellStyleXfs count="6">
    <xf numFmtId="0" fontId="0" fillId="0" borderId="0"/>
    <xf numFmtId="0" fontId="19" fillId="0" borderId="0" applyNumberFormat="0" applyFill="0" applyBorder="0" applyAlignment="0" applyProtection="0">
      <alignment vertical="top"/>
      <protection locked="0"/>
    </xf>
    <xf numFmtId="0" fontId="32" fillId="6" borderId="0" applyNumberFormat="0" applyBorder="0" applyAlignment="0" applyProtection="0"/>
    <xf numFmtId="0" fontId="33" fillId="7" borderId="0" applyNumberFormat="0" applyBorder="0" applyAlignment="0" applyProtection="0"/>
    <xf numFmtId="0" fontId="34" fillId="8" borderId="0" applyNumberFormat="0" applyBorder="0" applyAlignment="0" applyProtection="0"/>
    <xf numFmtId="43" fontId="52" fillId="0" borderId="0" applyFont="0" applyFill="0" applyBorder="0" applyAlignment="0" applyProtection="0"/>
  </cellStyleXfs>
  <cellXfs count="853">
    <xf numFmtId="0" fontId="0" fillId="0" borderId="0" xfId="0"/>
    <xf numFmtId="0" fontId="20" fillId="0" borderId="0" xfId="0" applyFont="1"/>
    <xf numFmtId="0" fontId="1" fillId="0" borderId="0" xfId="0" applyFont="1"/>
    <xf numFmtId="0" fontId="3" fillId="0" borderId="0" xfId="0" applyFont="1"/>
    <xf numFmtId="0" fontId="5" fillId="0" borderId="0" xfId="0" applyFont="1"/>
    <xf numFmtId="0" fontId="6" fillId="0" borderId="0" xfId="0" applyFont="1"/>
    <xf numFmtId="0" fontId="0" fillId="0" borderId="0" xfId="0" applyAlignment="1">
      <alignment horizontal="left" vertical="center"/>
    </xf>
    <xf numFmtId="0" fontId="1" fillId="0" borderId="0" xfId="0" applyFont="1" applyAlignment="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0" fillId="0" borderId="0" xfId="0" applyFont="1" applyAlignment="1">
      <alignment horizontal="left" vertical="center"/>
    </xf>
    <xf numFmtId="0" fontId="1" fillId="2" borderId="5" xfId="0" applyFont="1" applyFill="1" applyBorder="1" applyAlignment="1">
      <alignment vertical="top" wrapText="1"/>
    </xf>
    <xf numFmtId="0" fontId="1" fillId="2" borderId="6" xfId="0" applyFont="1" applyFill="1" applyBorder="1" applyAlignment="1">
      <alignment vertical="top" wrapText="1"/>
    </xf>
    <xf numFmtId="0" fontId="1" fillId="2" borderId="7" xfId="0" applyFont="1" applyFill="1" applyBorder="1" applyAlignment="1">
      <alignment vertical="top" wrapText="1"/>
    </xf>
    <xf numFmtId="0" fontId="20" fillId="0" borderId="0" xfId="0" applyFont="1" applyAlignment="1">
      <alignment wrapText="1"/>
    </xf>
    <xf numFmtId="0" fontId="1" fillId="0" borderId="0" xfId="0" applyFont="1" applyAlignment="1">
      <alignment horizontal="left" vertical="center"/>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 fillId="2" borderId="8" xfId="0" applyFont="1" applyFill="1" applyBorder="1" applyAlignment="1">
      <alignment vertical="top" wrapText="1"/>
    </xf>
    <xf numFmtId="0" fontId="1" fillId="2" borderId="9" xfId="0" applyFont="1" applyFill="1" applyBorder="1" applyAlignment="1">
      <alignment vertical="top" wrapText="1"/>
    </xf>
    <xf numFmtId="0" fontId="14" fillId="2" borderId="1" xfId="0" applyFont="1" applyFill="1" applyBorder="1" applyAlignment="1">
      <alignment vertical="top" wrapText="1"/>
    </xf>
    <xf numFmtId="0" fontId="13" fillId="2" borderId="15" xfId="0" applyFont="1" applyFill="1" applyBorder="1" applyAlignment="1">
      <alignment vertical="top" wrapText="1"/>
    </xf>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1" fillId="3" borderId="21" xfId="0" applyFont="1" applyFill="1" applyBorder="1"/>
    <xf numFmtId="0" fontId="1" fillId="3" borderId="22" xfId="0" applyFont="1" applyFill="1" applyBorder="1"/>
    <xf numFmtId="0" fontId="1" fillId="3" borderId="23" xfId="0" applyFont="1" applyFill="1" applyBorder="1"/>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22" xfId="0" applyFont="1" applyFill="1" applyBorder="1" applyAlignment="1">
      <alignment horizontal="left" vertical="center"/>
    </xf>
    <xf numFmtId="0" fontId="1" fillId="3" borderId="23" xfId="0" applyFont="1" applyFill="1" applyBorder="1" applyAlignment="1">
      <alignment horizontal="left" vertical="center"/>
    </xf>
    <xf numFmtId="0" fontId="1" fillId="3" borderId="0" xfId="0" applyFont="1" applyFill="1" applyAlignment="1">
      <alignment horizontal="left" vertical="center" wrapText="1"/>
    </xf>
    <xf numFmtId="0" fontId="11" fillId="3" borderId="0" xfId="0" applyFont="1" applyFill="1" applyAlignment="1">
      <alignment horizontal="left" vertical="center"/>
    </xf>
    <xf numFmtId="0" fontId="9" fillId="3" borderId="0" xfId="0" applyFont="1" applyFill="1" applyAlignment="1">
      <alignment vertical="top" wrapText="1"/>
    </xf>
    <xf numFmtId="0" fontId="1" fillId="3" borderId="24" xfId="0" applyFont="1" applyFill="1" applyBorder="1"/>
    <xf numFmtId="0" fontId="1" fillId="3" borderId="25" xfId="0" applyFont="1" applyFill="1" applyBorder="1" applyAlignment="1">
      <alignment horizontal="left" vertical="center" wrapText="1"/>
    </xf>
    <xf numFmtId="0" fontId="1" fillId="3" borderId="25" xfId="0" applyFont="1" applyFill="1" applyBorder="1" applyAlignment="1">
      <alignment vertical="top" wrapText="1"/>
    </xf>
    <xf numFmtId="0" fontId="1" fillId="3" borderId="26" xfId="0" applyFont="1" applyFill="1" applyBorder="1"/>
    <xf numFmtId="0" fontId="13" fillId="3" borderId="23" xfId="0" applyFont="1" applyFill="1" applyBorder="1" applyAlignment="1">
      <alignment vertical="top" wrapText="1"/>
    </xf>
    <xf numFmtId="0" fontId="13" fillId="3" borderId="22" xfId="0" applyFont="1" applyFill="1" applyBorder="1" applyAlignment="1">
      <alignment vertical="top" wrapText="1"/>
    </xf>
    <xf numFmtId="0" fontId="13" fillId="3" borderId="0" xfId="0" applyFont="1" applyFill="1" applyAlignment="1">
      <alignment vertical="top" wrapText="1"/>
    </xf>
    <xf numFmtId="0" fontId="14" fillId="3" borderId="0" xfId="0" applyFont="1" applyFill="1" applyAlignment="1">
      <alignment vertical="top" wrapText="1"/>
    </xf>
    <xf numFmtId="0" fontId="6" fillId="3" borderId="26" xfId="0" applyFont="1" applyFill="1" applyBorder="1" applyAlignment="1">
      <alignment vertical="top" wrapText="1"/>
    </xf>
    <xf numFmtId="0" fontId="20" fillId="3" borderId="19" xfId="0" applyFont="1" applyFill="1" applyBorder="1" applyAlignment="1">
      <alignment horizontal="left" vertical="center"/>
    </xf>
    <xf numFmtId="0" fontId="20" fillId="3" borderId="20" xfId="0" applyFont="1" applyFill="1" applyBorder="1" applyAlignment="1">
      <alignment horizontal="left" vertical="center"/>
    </xf>
    <xf numFmtId="0" fontId="20" fillId="3" borderId="20" xfId="0" applyFont="1" applyFill="1" applyBorder="1"/>
    <xf numFmtId="0" fontId="20" fillId="3" borderId="21" xfId="0" applyFont="1" applyFill="1" applyBorder="1"/>
    <xf numFmtId="0" fontId="20" fillId="3" borderId="22" xfId="0" applyFont="1" applyFill="1" applyBorder="1" applyAlignment="1">
      <alignment horizontal="left" vertical="center"/>
    </xf>
    <xf numFmtId="0" fontId="1" fillId="3" borderId="23" xfId="0" applyFont="1" applyFill="1" applyBorder="1" applyAlignment="1">
      <alignment vertical="top" wrapText="1"/>
    </xf>
    <xf numFmtId="0" fontId="1" fillId="3" borderId="22" xfId="0" applyFont="1" applyFill="1" applyBorder="1" applyAlignment="1">
      <alignment horizontal="left" vertical="center" wrapText="1"/>
    </xf>
    <xf numFmtId="0" fontId="1" fillId="3" borderId="0" xfId="0" applyFont="1" applyFill="1" applyAlignment="1">
      <alignmen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6" xfId="0" applyFont="1" applyFill="1" applyBorder="1" applyAlignment="1">
      <alignment vertical="top" wrapText="1"/>
    </xf>
    <xf numFmtId="0" fontId="20" fillId="3" borderId="0" xfId="0" applyFont="1" applyFill="1"/>
    <xf numFmtId="0" fontId="20" fillId="3" borderId="23"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5" fillId="3" borderId="23" xfId="0" applyFont="1" applyFill="1" applyBorder="1"/>
    <xf numFmtId="0" fontId="1" fillId="3" borderId="0" xfId="0" applyFont="1" applyFill="1" applyAlignment="1">
      <alignment horizontal="center"/>
    </xf>
    <xf numFmtId="0" fontId="2" fillId="3" borderId="0" xfId="0" applyFont="1" applyFill="1"/>
    <xf numFmtId="0" fontId="1" fillId="3" borderId="0" xfId="0" applyFont="1" applyFill="1" applyAlignment="1">
      <alignment horizontal="right"/>
    </xf>
    <xf numFmtId="0" fontId="1" fillId="3" borderId="25" xfId="0" applyFont="1" applyFill="1" applyBorder="1"/>
    <xf numFmtId="0" fontId="22"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xf numFmtId="0" fontId="12" fillId="3" borderId="23" xfId="0" applyFont="1" applyFill="1" applyBorder="1"/>
    <xf numFmtId="0" fontId="0" fillId="3" borderId="23" xfId="0" applyFill="1" applyBorder="1"/>
    <xf numFmtId="0" fontId="23" fillId="3" borderId="19" xfId="0" applyFont="1" applyFill="1" applyBorder="1" applyAlignment="1">
      <alignment vertical="center"/>
    </xf>
    <xf numFmtId="0" fontId="23" fillId="3" borderId="22" xfId="0" applyFont="1" applyFill="1" applyBorder="1" applyAlignment="1">
      <alignment vertical="center"/>
    </xf>
    <xf numFmtId="0" fontId="23" fillId="3" borderId="0" xfId="0" applyFont="1" applyFill="1" applyAlignment="1">
      <alignment vertical="center"/>
    </xf>
    <xf numFmtId="0" fontId="2" fillId="2" borderId="1" xfId="0" applyFont="1" applyFill="1" applyBorder="1" applyAlignment="1">
      <alignment horizontal="center" vertical="center" wrapText="1"/>
    </xf>
    <xf numFmtId="0" fontId="2" fillId="3" borderId="23" xfId="0" applyFont="1" applyFill="1" applyBorder="1" applyAlignment="1">
      <alignment horizontal="left" vertical="center" wrapText="1"/>
    </xf>
    <xf numFmtId="0" fontId="2" fillId="3" borderId="0" xfId="0" applyFont="1" applyFill="1" applyAlignment="1">
      <alignment horizontal="center" vertical="center" wrapText="1"/>
    </xf>
    <xf numFmtId="0" fontId="1" fillId="2" borderId="29" xfId="0" applyFont="1" applyFill="1" applyBorder="1" applyAlignment="1">
      <alignment vertical="top" wrapText="1"/>
    </xf>
    <xf numFmtId="0" fontId="1" fillId="2" borderId="30" xfId="0" applyFont="1" applyFill="1" applyBorder="1" applyAlignment="1">
      <alignment vertical="top" wrapText="1"/>
    </xf>
    <xf numFmtId="0" fontId="0" fillId="3" borderId="25" xfId="0" applyFill="1" applyBorder="1"/>
    <xf numFmtId="0" fontId="0" fillId="2" borderId="1" xfId="0" applyFill="1" applyBorder="1"/>
    <xf numFmtId="0" fontId="0" fillId="3" borderId="0" xfId="0" applyFill="1" applyAlignment="1">
      <alignment horizontal="left" vertical="center"/>
    </xf>
    <xf numFmtId="0" fontId="1" fillId="5" borderId="0" xfId="0" applyFont="1" applyFill="1" applyAlignment="1">
      <alignment horizontal="right" vertical="center"/>
    </xf>
    <xf numFmtId="0" fontId="1" fillId="3" borderId="0" xfId="0" applyFont="1" applyFill="1" applyAlignment="1">
      <alignment horizontal="right" vertical="center"/>
    </xf>
    <xf numFmtId="0" fontId="1" fillId="5" borderId="1" xfId="0" applyFont="1" applyFill="1" applyBorder="1" applyAlignment="1">
      <alignment horizontal="left" vertical="center"/>
    </xf>
    <xf numFmtId="0" fontId="20" fillId="3" borderId="19" xfId="0" applyFont="1" applyFill="1" applyBorder="1"/>
    <xf numFmtId="0" fontId="20" fillId="3" borderId="22" xfId="0" applyFont="1" applyFill="1" applyBorder="1"/>
    <xf numFmtId="0" fontId="24" fillId="3" borderId="0" xfId="0" applyFont="1" applyFill="1"/>
    <xf numFmtId="0" fontId="25" fillId="3" borderId="0" xfId="0" applyFont="1" applyFill="1"/>
    <xf numFmtId="0" fontId="24" fillId="0" borderId="28" xfId="0" applyFont="1" applyBorder="1" applyAlignment="1">
      <alignment vertical="top" wrapText="1"/>
    </xf>
    <xf numFmtId="0" fontId="24" fillId="0" borderId="26" xfId="0" applyFont="1" applyBorder="1" applyAlignment="1">
      <alignment vertical="top" wrapText="1"/>
    </xf>
    <xf numFmtId="0" fontId="24" fillId="0" borderId="27" xfId="0" applyFont="1" applyBorder="1" applyAlignment="1">
      <alignment vertical="top" wrapText="1"/>
    </xf>
    <xf numFmtId="0" fontId="24" fillId="0" borderId="23" xfId="0" applyFont="1" applyBorder="1" applyAlignment="1">
      <alignment vertical="top" wrapText="1"/>
    </xf>
    <xf numFmtId="0" fontId="24" fillId="0" borderId="1" xfId="0" applyFont="1" applyBorder="1" applyAlignment="1">
      <alignment vertical="top" wrapText="1"/>
    </xf>
    <xf numFmtId="0" fontId="24" fillId="0" borderId="31" xfId="0" applyFont="1" applyBorder="1" applyAlignment="1">
      <alignment vertical="top" wrapText="1"/>
    </xf>
    <xf numFmtId="0" fontId="24" fillId="0" borderId="1" xfId="0" applyFont="1" applyBorder="1"/>
    <xf numFmtId="0" fontId="20" fillId="0" borderId="1" xfId="0" applyFont="1" applyBorder="1" applyAlignment="1">
      <alignment vertical="top" wrapText="1"/>
    </xf>
    <xf numFmtId="0" fontId="20" fillId="3" borderId="25" xfId="0" applyFont="1" applyFill="1" applyBorder="1"/>
    <xf numFmtId="0" fontId="26" fillId="0" borderId="1" xfId="0" applyFont="1" applyBorder="1" applyAlignment="1">
      <alignment horizontal="center" vertical="top" wrapText="1"/>
    </xf>
    <xf numFmtId="0" fontId="26" fillId="0" borderId="31" xfId="0" applyFont="1" applyBorder="1" applyAlignment="1">
      <alignment horizontal="center" vertical="top" wrapText="1"/>
    </xf>
    <xf numFmtId="0" fontId="26" fillId="0" borderId="1" xfId="0" applyFont="1" applyBorder="1" applyAlignment="1">
      <alignment horizontal="center" vertical="top"/>
    </xf>
    <xf numFmtId="0" fontId="1" fillId="2" borderId="2" xfId="0" applyFont="1" applyFill="1" applyBorder="1" applyAlignment="1">
      <alignment vertical="top" wrapText="1"/>
    </xf>
    <xf numFmtId="0" fontId="1" fillId="2" borderId="3" xfId="0" applyFont="1" applyFill="1" applyBorder="1" applyAlignment="1">
      <alignment vertical="top" wrapText="1"/>
    </xf>
    <xf numFmtId="0" fontId="20" fillId="0" borderId="0" xfId="0" applyFont="1" applyAlignment="1">
      <alignment horizontal="right"/>
    </xf>
    <xf numFmtId="0" fontId="20" fillId="3" borderId="19" xfId="0" applyFont="1" applyFill="1" applyBorder="1" applyAlignment="1">
      <alignment horizontal="right"/>
    </xf>
    <xf numFmtId="0" fontId="20" fillId="3" borderId="20" xfId="0" applyFont="1" applyFill="1" applyBorder="1" applyAlignment="1">
      <alignment horizontal="right"/>
    </xf>
    <xf numFmtId="0" fontId="20" fillId="3" borderId="22" xfId="0" applyFont="1" applyFill="1" applyBorder="1" applyAlignment="1">
      <alignment horizontal="right"/>
    </xf>
    <xf numFmtId="0" fontId="20" fillId="3" borderId="0" xfId="0" applyFont="1" applyFill="1" applyAlignment="1">
      <alignment horizontal="right"/>
    </xf>
    <xf numFmtId="0" fontId="1" fillId="3" borderId="22" xfId="0" applyFont="1" applyFill="1" applyBorder="1" applyAlignment="1">
      <alignment horizontal="right"/>
    </xf>
    <xf numFmtId="0" fontId="1" fillId="3" borderId="22" xfId="0" applyFont="1" applyFill="1" applyBorder="1" applyAlignment="1">
      <alignment horizontal="right" vertical="top" wrapText="1"/>
    </xf>
    <xf numFmtId="0" fontId="27" fillId="3" borderId="0" xfId="0" applyFont="1" applyFill="1" applyAlignment="1">
      <alignment horizontal="right"/>
    </xf>
    <xf numFmtId="0" fontId="4" fillId="3" borderId="0" xfId="0" applyFont="1" applyFill="1" applyAlignment="1">
      <alignment horizontal="right"/>
    </xf>
    <xf numFmtId="0" fontId="1" fillId="3" borderId="24" xfId="0" applyFont="1" applyFill="1" applyBorder="1" applyAlignment="1">
      <alignment horizontal="right"/>
    </xf>
    <xf numFmtId="0" fontId="1" fillId="3" borderId="25" xfId="0" applyFont="1" applyFill="1" applyBorder="1" applyAlignment="1">
      <alignment horizontal="right"/>
    </xf>
    <xf numFmtId="0" fontId="1" fillId="2" borderId="34" xfId="0" applyFont="1" applyFill="1" applyBorder="1" applyAlignment="1">
      <alignment vertical="top" wrapText="1"/>
    </xf>
    <xf numFmtId="0" fontId="1" fillId="2" borderId="35" xfId="0" applyFont="1" applyFill="1" applyBorder="1" applyAlignment="1">
      <alignment vertical="top" wrapText="1"/>
    </xf>
    <xf numFmtId="0" fontId="1" fillId="2" borderId="33" xfId="0" applyFont="1" applyFill="1" applyBorder="1" applyAlignment="1">
      <alignment vertical="top" wrapText="1"/>
    </xf>
    <xf numFmtId="0" fontId="1" fillId="2" borderId="36" xfId="0" applyFont="1" applyFill="1" applyBorder="1" applyAlignment="1">
      <alignment vertical="top" wrapText="1"/>
    </xf>
    <xf numFmtId="0" fontId="1" fillId="2" borderId="1" xfId="0" applyFont="1" applyFill="1" applyBorder="1" applyAlignment="1">
      <alignment vertical="top" wrapText="1"/>
    </xf>
    <xf numFmtId="0" fontId="1" fillId="2" borderId="18" xfId="0" applyFont="1" applyFill="1" applyBorder="1" applyAlignment="1">
      <alignment vertical="top" wrapText="1"/>
    </xf>
    <xf numFmtId="0" fontId="2" fillId="2" borderId="32" xfId="0" applyFont="1" applyFill="1" applyBorder="1" applyAlignment="1">
      <alignment horizontal="right" vertical="center" wrapText="1"/>
    </xf>
    <xf numFmtId="0" fontId="2" fillId="2" borderId="38" xfId="0" applyFont="1" applyFill="1" applyBorder="1" applyAlignment="1">
      <alignment horizontal="center" vertical="center" wrapText="1"/>
    </xf>
    <xf numFmtId="0" fontId="2" fillId="2" borderId="39"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4" fillId="3" borderId="0" xfId="0" applyFont="1" applyFill="1"/>
    <xf numFmtId="0" fontId="1" fillId="3" borderId="0" xfId="0" applyFont="1" applyFill="1" applyAlignment="1">
      <alignment horizontal="left" vertical="top" wrapText="1"/>
    </xf>
    <xf numFmtId="0" fontId="20" fillId="3" borderId="24" xfId="0" applyFont="1" applyFill="1" applyBorder="1"/>
    <xf numFmtId="0" fontId="20" fillId="3" borderId="26" xfId="0" applyFont="1" applyFill="1" applyBorder="1"/>
    <xf numFmtId="0" fontId="0" fillId="9" borderId="1" xfId="0" applyFill="1" applyBorder="1" applyProtection="1">
      <protection locked="0"/>
    </xf>
    <xf numFmtId="0" fontId="0" fillId="0" borderId="18" xfId="0" applyBorder="1"/>
    <xf numFmtId="0" fontId="36" fillId="11" borderId="56" xfId="0" applyFont="1" applyFill="1" applyBorder="1" applyAlignment="1">
      <alignment horizontal="left" vertical="center" wrapText="1"/>
    </xf>
    <xf numFmtId="0" fontId="36" fillId="11" borderId="11" xfId="0" applyFont="1" applyFill="1" applyBorder="1" applyAlignment="1">
      <alignment horizontal="left" vertical="center" wrapText="1"/>
    </xf>
    <xf numFmtId="0" fontId="36" fillId="11" borderId="9" xfId="0" applyFont="1" applyFill="1" applyBorder="1" applyAlignment="1">
      <alignment horizontal="left" vertical="center" wrapText="1"/>
    </xf>
    <xf numFmtId="0" fontId="37" fillId="0" borderId="10" xfId="0" applyFont="1" applyBorder="1" applyAlignment="1">
      <alignment horizontal="left" vertical="center"/>
    </xf>
    <xf numFmtId="0" fontId="34" fillId="8" borderId="11" xfId="4" applyBorder="1" applyAlignment="1" applyProtection="1">
      <alignment horizontal="center" vertical="center"/>
      <protection locked="0"/>
    </xf>
    <xf numFmtId="0" fontId="38" fillId="8" borderId="11" xfId="4" applyFont="1" applyBorder="1" applyAlignment="1" applyProtection="1">
      <alignment horizontal="center" vertical="center"/>
      <protection locked="0"/>
    </xf>
    <xf numFmtId="0" fontId="38" fillId="8" borderId="7" xfId="4" applyFont="1" applyBorder="1" applyAlignment="1" applyProtection="1">
      <alignment horizontal="center" vertical="center"/>
      <protection locked="0"/>
    </xf>
    <xf numFmtId="0" fontId="37" fillId="0" borderId="59" xfId="0" applyFont="1" applyBorder="1" applyAlignment="1">
      <alignment horizontal="left" vertical="center"/>
    </xf>
    <xf numFmtId="0" fontId="34" fillId="12" borderId="11" xfId="4" applyFill="1" applyBorder="1" applyAlignment="1" applyProtection="1">
      <alignment horizontal="center" vertical="center"/>
      <protection locked="0"/>
    </xf>
    <xf numFmtId="0" fontId="38" fillId="12" borderId="11" xfId="4" applyFont="1" applyFill="1" applyBorder="1" applyAlignment="1" applyProtection="1">
      <alignment horizontal="center" vertical="center"/>
      <protection locked="0"/>
    </xf>
    <xf numFmtId="0" fontId="38" fillId="12" borderId="7" xfId="4" applyFont="1" applyFill="1" applyBorder="1" applyAlignment="1" applyProtection="1">
      <alignment horizontal="center" vertical="center"/>
      <protection locked="0"/>
    </xf>
    <xf numFmtId="0" fontId="39" fillId="0" borderId="11" xfId="0" applyFont="1" applyBorder="1" applyAlignment="1">
      <alignment horizontal="left" vertical="center"/>
    </xf>
    <xf numFmtId="10" fontId="38" fillId="8" borderId="11" xfId="4" applyNumberFormat="1" applyFont="1" applyBorder="1" applyAlignment="1" applyProtection="1">
      <alignment horizontal="center" vertical="center"/>
      <protection locked="0"/>
    </xf>
    <xf numFmtId="10" fontId="38" fillId="8" borderId="7" xfId="4" applyNumberFormat="1" applyFont="1" applyBorder="1" applyAlignment="1" applyProtection="1">
      <alignment horizontal="center" vertical="center"/>
      <protection locked="0"/>
    </xf>
    <xf numFmtId="0" fontId="39" fillId="0" borderId="56" xfId="0" applyFont="1" applyBorder="1" applyAlignment="1">
      <alignment horizontal="left" vertical="center"/>
    </xf>
    <xf numFmtId="10" fontId="38" fillId="12" borderId="11" xfId="4" applyNumberFormat="1" applyFont="1" applyFill="1" applyBorder="1" applyAlignment="1" applyProtection="1">
      <alignment horizontal="center" vertical="center"/>
      <protection locked="0"/>
    </xf>
    <xf numFmtId="10" fontId="38" fillId="12" borderId="7" xfId="4" applyNumberFormat="1" applyFont="1" applyFill="1" applyBorder="1" applyAlignment="1" applyProtection="1">
      <alignment horizontal="center" vertical="center"/>
      <protection locked="0"/>
    </xf>
    <xf numFmtId="0" fontId="0" fillId="0" borderId="0" xfId="0" applyAlignment="1">
      <alignment horizontal="left"/>
    </xf>
    <xf numFmtId="0" fontId="0" fillId="0" borderId="0" xfId="0" applyProtection="1">
      <protection locked="0"/>
    </xf>
    <xf numFmtId="0" fontId="36" fillId="11" borderId="60" xfId="0" applyFont="1" applyFill="1" applyBorder="1" applyAlignment="1">
      <alignment horizontal="center" vertical="center" wrapText="1"/>
    </xf>
    <xf numFmtId="0" fontId="36" fillId="11" borderId="44" xfId="0" applyFont="1" applyFill="1" applyBorder="1" applyAlignment="1">
      <alignment horizontal="center" vertical="center" wrapText="1"/>
    </xf>
    <xf numFmtId="0" fontId="37" fillId="0" borderId="11" xfId="0" applyFont="1" applyBorder="1" applyAlignment="1">
      <alignment vertical="center" wrapText="1"/>
    </xf>
    <xf numFmtId="0" fontId="34" fillId="8" borderId="11" xfId="4" applyBorder="1" applyAlignment="1" applyProtection="1">
      <alignment wrapText="1"/>
      <protection locked="0"/>
    </xf>
    <xf numFmtId="0" fontId="34" fillId="12" borderId="11" xfId="4" applyFill="1" applyBorder="1" applyAlignment="1" applyProtection="1">
      <alignment wrapText="1"/>
      <protection locked="0"/>
    </xf>
    <xf numFmtId="0" fontId="40" fillId="2" borderId="11" xfId="0" applyFont="1" applyFill="1" applyBorder="1" applyAlignment="1">
      <alignment vertical="center" wrapText="1"/>
    </xf>
    <xf numFmtId="10" fontId="34" fillId="8" borderId="11" xfId="4" applyNumberFormat="1" applyBorder="1" applyAlignment="1" applyProtection="1">
      <alignment horizontal="center" vertical="center" wrapText="1"/>
      <protection locked="0"/>
    </xf>
    <xf numFmtId="10" fontId="34" fillId="12" borderId="11" xfId="4" applyNumberFormat="1" applyFill="1" applyBorder="1" applyAlignment="1" applyProtection="1">
      <alignment horizontal="center" vertical="center" wrapText="1"/>
      <protection locked="0"/>
    </xf>
    <xf numFmtId="0" fontId="36" fillId="11" borderId="11" xfId="0" applyFont="1" applyFill="1" applyBorder="1" applyAlignment="1">
      <alignment horizontal="center" vertical="center" wrapText="1"/>
    </xf>
    <xf numFmtId="0" fontId="36" fillId="11" borderId="7" xfId="0" applyFont="1" applyFill="1" applyBorder="1" applyAlignment="1">
      <alignment horizontal="center" vertical="center" wrapText="1"/>
    </xf>
    <xf numFmtId="0" fontId="41" fillId="8" borderId="52" xfId="4" applyFont="1" applyBorder="1" applyAlignment="1" applyProtection="1">
      <alignment vertical="center" wrapText="1"/>
      <protection locked="0"/>
    </xf>
    <xf numFmtId="0" fontId="41" fillId="8" borderId="11" xfId="4" applyFont="1" applyBorder="1" applyAlignment="1" applyProtection="1">
      <alignment horizontal="center" vertical="center"/>
      <protection locked="0"/>
    </xf>
    <xf numFmtId="0" fontId="41" fillId="8" borderId="7" xfId="4" applyFont="1" applyBorder="1" applyAlignment="1" applyProtection="1">
      <alignment horizontal="center" vertical="center"/>
      <protection locked="0"/>
    </xf>
    <xf numFmtId="0" fontId="41" fillId="12" borderId="11" xfId="4" applyFont="1" applyFill="1" applyBorder="1" applyAlignment="1" applyProtection="1">
      <alignment horizontal="center" vertical="center"/>
      <protection locked="0"/>
    </xf>
    <xf numFmtId="0" fontId="41" fillId="12" borderId="52" xfId="4" applyFont="1" applyFill="1" applyBorder="1" applyAlignment="1" applyProtection="1">
      <alignment vertical="center" wrapText="1"/>
      <protection locked="0"/>
    </xf>
    <xf numFmtId="0" fontId="41" fillId="12" borderId="7" xfId="4" applyFont="1" applyFill="1" applyBorder="1" applyAlignment="1" applyProtection="1">
      <alignment horizontal="center" vertical="center"/>
      <protection locked="0"/>
    </xf>
    <xf numFmtId="0" fontId="41" fillId="8" borderId="7" xfId="4" applyFont="1" applyBorder="1" applyAlignment="1" applyProtection="1">
      <alignment vertical="center"/>
      <protection locked="0"/>
    </xf>
    <xf numFmtId="0" fontId="41" fillId="12" borderId="7" xfId="4" applyFont="1" applyFill="1" applyBorder="1" applyAlignment="1" applyProtection="1">
      <alignment vertical="center"/>
      <protection locked="0"/>
    </xf>
    <xf numFmtId="0" fontId="41" fillId="8" borderId="37" xfId="4" applyFont="1" applyBorder="1" applyAlignment="1" applyProtection="1">
      <alignment vertical="center"/>
      <protection locked="0"/>
    </xf>
    <xf numFmtId="0" fontId="41" fillId="12" borderId="37" xfId="4" applyFont="1" applyFill="1" applyBorder="1" applyAlignment="1" applyProtection="1">
      <alignment vertical="center"/>
      <protection locked="0"/>
    </xf>
    <xf numFmtId="0" fontId="0" fillId="0" borderId="0" xfId="0" applyAlignment="1">
      <alignment wrapText="1"/>
    </xf>
    <xf numFmtId="0" fontId="36" fillId="11" borderId="60" xfId="0" applyFont="1" applyFill="1" applyBorder="1" applyAlignment="1">
      <alignment horizontal="center" vertical="center"/>
    </xf>
    <xf numFmtId="0" fontId="36" fillId="11" borderId="9" xfId="0" applyFont="1" applyFill="1" applyBorder="1" applyAlignment="1">
      <alignment horizontal="center" vertical="center"/>
    </xf>
    <xf numFmtId="10" fontId="34" fillId="8" borderId="11" xfId="4" applyNumberFormat="1" applyBorder="1" applyAlignment="1" applyProtection="1">
      <alignment horizontal="center" vertical="center"/>
      <protection locked="0"/>
    </xf>
    <xf numFmtId="10" fontId="34" fillId="12" borderId="11" xfId="4" applyNumberFormat="1" applyFill="1" applyBorder="1" applyAlignment="1" applyProtection="1">
      <alignment horizontal="center" vertical="center"/>
      <protection locked="0"/>
    </xf>
    <xf numFmtId="0" fontId="36" fillId="11" borderId="40" xfId="0" applyFont="1" applyFill="1" applyBorder="1" applyAlignment="1">
      <alignment horizontal="center" vertical="center" wrapText="1"/>
    </xf>
    <xf numFmtId="0" fontId="34" fillId="8" borderId="11" xfId="4" applyBorder="1" applyProtection="1">
      <protection locked="0"/>
    </xf>
    <xf numFmtId="0" fontId="41" fillId="8" borderId="30" xfId="4" applyFont="1" applyBorder="1" applyAlignment="1" applyProtection="1">
      <alignment vertical="center" wrapText="1"/>
      <protection locked="0"/>
    </xf>
    <xf numFmtId="0" fontId="41" fillId="8" borderId="53" xfId="4" applyFont="1" applyBorder="1" applyAlignment="1" applyProtection="1">
      <alignment horizontal="center" vertical="center"/>
      <protection locked="0"/>
    </xf>
    <xf numFmtId="0" fontId="34" fillId="12" borderId="11" xfId="4" applyFill="1" applyBorder="1" applyProtection="1">
      <protection locked="0"/>
    </xf>
    <xf numFmtId="0" fontId="41" fillId="12" borderId="30" xfId="4" applyFont="1" applyFill="1" applyBorder="1" applyAlignment="1" applyProtection="1">
      <alignment vertical="center" wrapText="1"/>
      <protection locked="0"/>
    </xf>
    <xf numFmtId="0" fontId="41" fillId="12" borderId="53" xfId="4" applyFont="1" applyFill="1" applyBorder="1" applyAlignment="1" applyProtection="1">
      <alignment horizontal="center" vertical="center"/>
      <protection locked="0"/>
    </xf>
    <xf numFmtId="0" fontId="0" fillId="0" borderId="0" xfId="0" applyAlignment="1">
      <alignment horizontal="left" wrapText="1"/>
    </xf>
    <xf numFmtId="0" fontId="36" fillId="11" borderId="6" xfId="0" applyFont="1" applyFill="1" applyBorder="1" applyAlignment="1">
      <alignment horizontal="center" vertical="center" wrapText="1"/>
    </xf>
    <xf numFmtId="0" fontId="36" fillId="11" borderId="29" xfId="0" applyFont="1" applyFill="1" applyBorder="1" applyAlignment="1">
      <alignment horizontal="center" vertical="center"/>
    </xf>
    <xf numFmtId="0" fontId="34" fillId="8" borderId="11" xfId="4" applyBorder="1" applyAlignment="1" applyProtection="1">
      <alignment vertical="center" wrapText="1"/>
      <protection locked="0"/>
    </xf>
    <xf numFmtId="0" fontId="34" fillId="8" borderId="52" xfId="4" applyBorder="1" applyAlignment="1" applyProtection="1">
      <alignment vertical="center" wrapText="1"/>
      <protection locked="0"/>
    </xf>
    <xf numFmtId="0" fontId="34" fillId="12" borderId="11" xfId="4" applyFill="1" applyBorder="1" applyAlignment="1" applyProtection="1">
      <alignment vertical="center" wrapText="1"/>
      <protection locked="0"/>
    </xf>
    <xf numFmtId="0" fontId="34" fillId="12" borderId="52" xfId="4" applyFill="1" applyBorder="1" applyAlignment="1" applyProtection="1">
      <alignment vertical="center" wrapText="1"/>
      <protection locked="0"/>
    </xf>
    <xf numFmtId="0" fontId="34" fillId="8" borderId="7" xfId="4" applyBorder="1" applyAlignment="1" applyProtection="1">
      <alignment horizontal="center" vertical="center"/>
      <protection locked="0"/>
    </xf>
    <xf numFmtId="0" fontId="34" fillId="12" borderId="7" xfId="4" applyFill="1" applyBorder="1" applyAlignment="1" applyProtection="1">
      <alignment horizontal="center" vertical="center"/>
      <protection locked="0"/>
    </xf>
    <xf numFmtId="0" fontId="0" fillId="0" borderId="0" xfId="0" applyAlignment="1">
      <alignment horizontal="left" vertical="center" wrapText="1"/>
    </xf>
    <xf numFmtId="0" fontId="36" fillId="11" borderId="44" xfId="0" applyFont="1" applyFill="1" applyBorder="1" applyAlignment="1">
      <alignment horizontal="center" vertical="center"/>
    </xf>
    <xf numFmtId="0" fontId="34" fillId="8" borderId="7" xfId="4" applyBorder="1" applyAlignment="1" applyProtection="1">
      <alignment vertical="center" wrapText="1"/>
      <protection locked="0"/>
    </xf>
    <xf numFmtId="0" fontId="34" fillId="12" borderId="7" xfId="4" applyFill="1" applyBorder="1" applyAlignment="1" applyProtection="1">
      <alignment vertical="center" wrapText="1"/>
      <protection locked="0"/>
    </xf>
    <xf numFmtId="0" fontId="36" fillId="11" borderId="10" xfId="0" applyFont="1" applyFill="1" applyBorder="1" applyAlignment="1">
      <alignment horizontal="center" vertical="center" wrapText="1"/>
    </xf>
    <xf numFmtId="0" fontId="34" fillId="8" borderId="35" xfId="4" applyBorder="1" applyAlignment="1" applyProtection="1">
      <protection locked="0"/>
    </xf>
    <xf numFmtId="10" fontId="34" fillId="8" borderId="40" xfId="4" applyNumberFormat="1" applyBorder="1" applyAlignment="1" applyProtection="1">
      <alignment horizontal="center" vertical="center"/>
      <protection locked="0"/>
    </xf>
    <xf numFmtId="0" fontId="34" fillId="12" borderId="35" xfId="4" applyFill="1" applyBorder="1" applyAlignment="1" applyProtection="1">
      <protection locked="0"/>
    </xf>
    <xf numFmtId="10" fontId="34" fillId="12" borderId="40" xfId="4" applyNumberFormat="1" applyFill="1" applyBorder="1" applyAlignment="1" applyProtection="1">
      <alignment horizontal="center" vertical="center"/>
      <protection locked="0"/>
    </xf>
    <xf numFmtId="0" fontId="36" fillId="11" borderId="30" xfId="0" applyFont="1" applyFill="1" applyBorder="1" applyAlignment="1">
      <alignment horizontal="center" vertical="center"/>
    </xf>
    <xf numFmtId="0" fontId="36" fillId="11" borderId="11" xfId="0" applyFont="1" applyFill="1" applyBorder="1" applyAlignment="1">
      <alignment horizontal="center" wrapText="1"/>
    </xf>
    <xf numFmtId="0" fontId="36" fillId="11" borderId="7" xfId="0" applyFont="1" applyFill="1" applyBorder="1" applyAlignment="1">
      <alignment horizontal="center" wrapText="1"/>
    </xf>
    <xf numFmtId="0" fontId="36" fillId="11" borderId="56" xfId="0" applyFont="1" applyFill="1" applyBorder="1" applyAlignment="1">
      <alignment horizontal="center" wrapText="1"/>
    </xf>
    <xf numFmtId="0" fontId="41" fillId="8" borderId="11" xfId="4" applyFont="1" applyBorder="1" applyAlignment="1" applyProtection="1">
      <alignment horizontal="center" vertical="center" wrapText="1"/>
      <protection locked="0"/>
    </xf>
    <xf numFmtId="0" fontId="41" fillId="12" borderId="11" xfId="4" applyFont="1" applyFill="1" applyBorder="1" applyAlignment="1" applyProtection="1">
      <alignment horizontal="center" vertical="center" wrapText="1"/>
      <protection locked="0"/>
    </xf>
    <xf numFmtId="0" fontId="34" fillId="8" borderId="30" xfId="4" applyBorder="1" applyAlignment="1" applyProtection="1">
      <alignment vertical="center"/>
      <protection locked="0"/>
    </xf>
    <xf numFmtId="0" fontId="34" fillId="8" borderId="0" xfId="4" applyProtection="1"/>
    <xf numFmtId="0" fontId="32" fillId="6" borderId="0" xfId="2" applyProtection="1"/>
    <xf numFmtId="0" fontId="33" fillId="7" borderId="0" xfId="3" applyProtection="1"/>
    <xf numFmtId="0" fontId="21" fillId="3" borderId="20" xfId="0" applyFont="1" applyFill="1" applyBorder="1" applyAlignment="1">
      <alignment vertical="top" wrapText="1"/>
    </xf>
    <xf numFmtId="0" fontId="21" fillId="3" borderId="21" xfId="0" applyFont="1" applyFill="1" applyBorder="1" applyAlignment="1">
      <alignment vertical="top" wrapText="1"/>
    </xf>
    <xf numFmtId="0" fontId="19" fillId="3" borderId="25" xfId="1" applyFill="1" applyBorder="1" applyAlignment="1" applyProtection="1">
      <alignment vertical="top" wrapText="1"/>
    </xf>
    <xf numFmtId="0" fontId="19" fillId="3" borderId="26" xfId="1" applyFill="1" applyBorder="1" applyAlignment="1" applyProtection="1">
      <alignment vertical="top" wrapText="1"/>
    </xf>
    <xf numFmtId="0" fontId="0" fillId="10" borderId="1" xfId="0" applyFill="1" applyBorder="1"/>
    <xf numFmtId="0" fontId="34" fillId="12" borderId="56" xfId="4" applyFill="1" applyBorder="1" applyAlignment="1" applyProtection="1">
      <alignment vertical="center"/>
      <protection locked="0"/>
    </xf>
    <xf numFmtId="0" fontId="0" fillId="0" borderId="0" xfId="0" applyAlignment="1">
      <alignment vertical="center" wrapText="1"/>
    </xf>
    <xf numFmtId="0" fontId="13" fillId="0" borderId="1" xfId="0" applyFont="1" applyBorder="1" applyAlignment="1">
      <alignment vertical="top" wrapText="1"/>
    </xf>
    <xf numFmtId="0" fontId="0" fillId="0" borderId="0" xfId="0"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0" xfId="0" applyFill="1" applyAlignment="1">
      <alignment horizontal="left" vertical="top"/>
    </xf>
    <xf numFmtId="0" fontId="20" fillId="3" borderId="0" xfId="0" applyFont="1" applyFill="1" applyAlignment="1">
      <alignment horizontal="left" vertical="top" wrapText="1"/>
    </xf>
    <xf numFmtId="0" fontId="27" fillId="13" borderId="0" xfId="0" applyFont="1" applyFill="1" applyAlignment="1">
      <alignment horizontal="left" vertical="top"/>
    </xf>
    <xf numFmtId="0" fontId="0" fillId="0" borderId="0" xfId="0"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0" fillId="13" borderId="0" xfId="0" applyFill="1" applyAlignment="1">
      <alignment horizontal="left" vertical="top" wrapText="1"/>
    </xf>
    <xf numFmtId="0" fontId="0" fillId="0" borderId="14" xfId="0" applyBorder="1" applyAlignment="1">
      <alignment horizontal="left" vertical="top" wrapText="1"/>
    </xf>
    <xf numFmtId="0" fontId="0" fillId="0" borderId="13" xfId="0" applyBorder="1" applyAlignment="1">
      <alignment horizontal="left" vertical="top" wrapText="1"/>
    </xf>
    <xf numFmtId="0" fontId="0" fillId="0" borderId="13" xfId="0" applyBorder="1" applyAlignment="1">
      <alignment horizontal="left" vertical="top"/>
    </xf>
    <xf numFmtId="0" fontId="0" fillId="0" borderId="12" xfId="0" applyBorder="1" applyAlignment="1">
      <alignment horizontal="left" vertical="center" wrapText="1"/>
    </xf>
    <xf numFmtId="0" fontId="20" fillId="0" borderId="7" xfId="0" applyFont="1" applyBorder="1" applyAlignment="1">
      <alignment horizontal="left" vertical="top" wrapText="1"/>
    </xf>
    <xf numFmtId="0" fontId="20" fillId="0" borderId="11" xfId="0" applyFont="1" applyBorder="1" applyAlignment="1">
      <alignment horizontal="left" vertical="top" wrapText="1"/>
    </xf>
    <xf numFmtId="0" fontId="20" fillId="0" borderId="6" xfId="0" applyFont="1" applyBorder="1" applyAlignment="1">
      <alignment horizontal="left" vertical="center" wrapText="1"/>
    </xf>
    <xf numFmtId="0" fontId="44" fillId="0" borderId="0" xfId="0" applyFont="1" applyAlignment="1">
      <alignment horizontal="left" vertical="top"/>
    </xf>
    <xf numFmtId="0" fontId="44" fillId="0" borderId="0" xfId="0" applyFont="1" applyAlignment="1">
      <alignment horizontal="left" vertical="top" wrapText="1"/>
    </xf>
    <xf numFmtId="0" fontId="44" fillId="3" borderId="0" xfId="0" applyFont="1" applyFill="1" applyAlignment="1">
      <alignment horizontal="left" vertical="top" wrapText="1"/>
    </xf>
    <xf numFmtId="0" fontId="44" fillId="13" borderId="23" xfId="0" applyFont="1" applyFill="1" applyBorder="1" applyAlignment="1">
      <alignment horizontal="left" vertical="top" wrapText="1"/>
    </xf>
    <xf numFmtId="0" fontId="44" fillId="13" borderId="0" xfId="0" applyFont="1" applyFill="1" applyAlignment="1">
      <alignment horizontal="left" vertical="top" wrapText="1"/>
    </xf>
    <xf numFmtId="0" fontId="44" fillId="3" borderId="22" xfId="0" applyFont="1" applyFill="1" applyBorder="1" applyAlignment="1">
      <alignment horizontal="left" vertical="top"/>
    </xf>
    <xf numFmtId="0" fontId="20" fillId="13" borderId="0" xfId="0" applyFont="1" applyFill="1" applyAlignment="1">
      <alignment horizontal="left" vertical="top" wrapText="1"/>
    </xf>
    <xf numFmtId="0" fontId="0" fillId="13" borderId="23" xfId="0" applyFill="1" applyBorder="1" applyAlignment="1">
      <alignment horizontal="left" vertical="center"/>
    </xf>
    <xf numFmtId="0" fontId="0" fillId="13" borderId="0" xfId="0" applyFill="1" applyAlignment="1">
      <alignment horizontal="left" vertical="center"/>
    </xf>
    <xf numFmtId="0" fontId="0" fillId="3" borderId="22" xfId="0" applyFill="1" applyBorder="1" applyAlignment="1">
      <alignment horizontal="left" vertical="center"/>
    </xf>
    <xf numFmtId="0" fontId="27" fillId="13" borderId="0" xfId="0" applyFont="1" applyFill="1" applyAlignment="1">
      <alignment horizontal="left" vertical="top" wrapText="1"/>
    </xf>
    <xf numFmtId="0" fontId="44" fillId="3" borderId="0" xfId="0" applyFont="1" applyFill="1" applyAlignment="1">
      <alignment horizontal="left" vertical="top"/>
    </xf>
    <xf numFmtId="0" fontId="44" fillId="13" borderId="23" xfId="0" applyFont="1" applyFill="1" applyBorder="1" applyAlignment="1">
      <alignment horizontal="left" vertical="top"/>
    </xf>
    <xf numFmtId="0" fontId="44" fillId="13" borderId="0" xfId="0" applyFont="1" applyFill="1" applyAlignment="1">
      <alignment horizontal="left" vertical="top"/>
    </xf>
    <xf numFmtId="0" fontId="20" fillId="0" borderId="0" xfId="0" applyFont="1" applyAlignment="1">
      <alignment horizontal="left" vertical="top"/>
    </xf>
    <xf numFmtId="0" fontId="20" fillId="3" borderId="0" xfId="0" applyFont="1" applyFill="1" applyAlignment="1">
      <alignment horizontal="left" vertical="top"/>
    </xf>
    <xf numFmtId="0" fontId="20" fillId="13" borderId="23" xfId="0" applyFont="1" applyFill="1" applyBorder="1" applyAlignment="1">
      <alignment horizontal="left" vertical="top"/>
    </xf>
    <xf numFmtId="0" fontId="20" fillId="13" borderId="0" xfId="0" applyFont="1" applyFill="1" applyAlignment="1">
      <alignment horizontal="left" vertical="top"/>
    </xf>
    <xf numFmtId="0" fontId="20" fillId="3" borderId="22" xfId="0" applyFont="1" applyFill="1" applyBorder="1" applyAlignment="1">
      <alignment horizontal="left" vertical="top"/>
    </xf>
    <xf numFmtId="0" fontId="20" fillId="0" borderId="14" xfId="0" applyFont="1" applyBorder="1" applyAlignment="1">
      <alignment horizontal="left" vertical="top" wrapText="1"/>
    </xf>
    <xf numFmtId="0" fontId="20" fillId="0" borderId="13" xfId="0" applyFont="1" applyBorder="1" applyAlignment="1">
      <alignment horizontal="left" vertical="top" wrapText="1"/>
    </xf>
    <xf numFmtId="0" fontId="20" fillId="0" borderId="13" xfId="0" applyFont="1" applyBorder="1" applyAlignment="1">
      <alignment horizontal="left" vertical="center" wrapText="1"/>
    </xf>
    <xf numFmtId="0" fontId="20" fillId="0" borderId="12" xfId="0" applyFont="1" applyBorder="1" applyAlignment="1">
      <alignment horizontal="left" vertical="center" wrapText="1"/>
    </xf>
    <xf numFmtId="0" fontId="20" fillId="0" borderId="11" xfId="0" applyFont="1" applyBorder="1" applyAlignment="1">
      <alignment horizontal="left" vertical="center" wrapText="1"/>
    </xf>
    <xf numFmtId="0" fontId="0" fillId="13" borderId="23" xfId="0" applyFill="1" applyBorder="1"/>
    <xf numFmtId="0" fontId="0" fillId="13" borderId="0" xfId="0" applyFill="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0" fillId="3" borderId="26" xfId="0" applyFont="1" applyFill="1" applyBorder="1" applyAlignment="1">
      <alignment horizontal="left" vertical="top"/>
    </xf>
    <xf numFmtId="0" fontId="20" fillId="3" borderId="25" xfId="0" applyFont="1" applyFill="1" applyBorder="1" applyAlignment="1">
      <alignment horizontal="left" vertical="top"/>
    </xf>
    <xf numFmtId="0" fontId="20" fillId="3" borderId="24" xfId="0" applyFont="1" applyFill="1" applyBorder="1" applyAlignment="1">
      <alignment horizontal="left" vertical="top"/>
    </xf>
    <xf numFmtId="0" fontId="20" fillId="3" borderId="23" xfId="0" applyFont="1" applyFill="1" applyBorder="1" applyAlignment="1">
      <alignment horizontal="left" vertical="top"/>
    </xf>
    <xf numFmtId="0" fontId="27" fillId="3" borderId="0" xfId="0" applyFont="1" applyFill="1" applyAlignment="1">
      <alignment horizontal="left" vertical="top"/>
    </xf>
    <xf numFmtId="0" fontId="27" fillId="3" borderId="0" xfId="0" applyFont="1" applyFill="1" applyAlignment="1">
      <alignment horizontal="left" vertical="top" wrapText="1"/>
    </xf>
    <xf numFmtId="0" fontId="20" fillId="0" borderId="14" xfId="0" applyFont="1" applyBorder="1" applyAlignment="1">
      <alignment horizontal="left" vertical="top"/>
    </xf>
    <xf numFmtId="0" fontId="20" fillId="0" borderId="13" xfId="0" applyFont="1" applyBorder="1" applyAlignment="1">
      <alignment horizontal="left" vertical="top"/>
    </xf>
    <xf numFmtId="0" fontId="20" fillId="0" borderId="12" xfId="0" applyFont="1" applyBorder="1" applyAlignment="1">
      <alignment horizontal="left" vertical="top"/>
    </xf>
    <xf numFmtId="0" fontId="27" fillId="0" borderId="37" xfId="0" applyFont="1" applyBorder="1" applyAlignment="1">
      <alignment horizontal="center" vertical="center" wrapText="1"/>
    </xf>
    <xf numFmtId="0" fontId="27" fillId="0" borderId="40" xfId="0" applyFont="1" applyBorder="1" applyAlignment="1">
      <alignment horizontal="center" vertical="center"/>
    </xf>
    <xf numFmtId="0" fontId="27" fillId="0" borderId="34" xfId="0" applyFont="1" applyBorder="1" applyAlignment="1">
      <alignment horizontal="center" vertical="center"/>
    </xf>
    <xf numFmtId="0" fontId="27" fillId="0" borderId="7" xfId="0" applyFont="1" applyBorder="1" applyAlignment="1">
      <alignment horizontal="center" vertical="center" wrapText="1"/>
    </xf>
    <xf numFmtId="0" fontId="27" fillId="0" borderId="11" xfId="0" applyFont="1" applyBorder="1" applyAlignment="1">
      <alignment horizontal="center" vertical="center"/>
    </xf>
    <xf numFmtId="0" fontId="27" fillId="0" borderId="6" xfId="0" applyFont="1" applyBorder="1" applyAlignment="1">
      <alignment horizontal="center" vertical="center"/>
    </xf>
    <xf numFmtId="0" fontId="20" fillId="3" borderId="21" xfId="0" applyFont="1" applyFill="1" applyBorder="1" applyAlignment="1">
      <alignment horizontal="left" vertical="top"/>
    </xf>
    <xf numFmtId="0" fontId="20" fillId="3" borderId="20" xfId="0" applyFont="1" applyFill="1" applyBorder="1" applyAlignment="1">
      <alignment horizontal="left" vertical="top"/>
    </xf>
    <xf numFmtId="0" fontId="20" fillId="3" borderId="19" xfId="0" applyFont="1" applyFill="1" applyBorder="1" applyAlignment="1">
      <alignment horizontal="left" vertical="top"/>
    </xf>
    <xf numFmtId="0" fontId="20" fillId="0" borderId="0" xfId="0" applyFont="1" applyAlignment="1">
      <alignment horizontal="center" vertical="top"/>
    </xf>
    <xf numFmtId="0" fontId="20" fillId="0" borderId="0" xfId="0" applyFont="1" applyAlignment="1">
      <alignment horizontal="left" vertical="top" wrapText="1"/>
    </xf>
    <xf numFmtId="0" fontId="20" fillId="13" borderId="26" xfId="0" applyFont="1" applyFill="1" applyBorder="1"/>
    <xf numFmtId="0" fontId="20" fillId="13" borderId="25" xfId="0" applyFont="1" applyFill="1" applyBorder="1" applyAlignment="1">
      <alignment horizontal="left" vertical="top" wrapText="1"/>
    </xf>
    <xf numFmtId="0" fontId="20" fillId="13" borderId="25" xfId="0" applyFont="1" applyFill="1" applyBorder="1" applyAlignment="1">
      <alignment horizontal="center" vertical="top"/>
    </xf>
    <xf numFmtId="0" fontId="20" fillId="13" borderId="24" xfId="0" applyFont="1" applyFill="1" applyBorder="1"/>
    <xf numFmtId="0" fontId="20" fillId="13" borderId="23" xfId="0" applyFont="1" applyFill="1" applyBorder="1"/>
    <xf numFmtId="0" fontId="27" fillId="0" borderId="12" xfId="0" applyFont="1" applyBorder="1" applyAlignment="1">
      <alignment horizontal="center" vertical="center"/>
    </xf>
    <xf numFmtId="0" fontId="20" fillId="13" borderId="22" xfId="0" applyFont="1" applyFill="1" applyBorder="1"/>
    <xf numFmtId="0" fontId="20" fillId="0" borderId="7" xfId="0" applyFont="1" applyBorder="1" applyAlignment="1">
      <alignment wrapText="1"/>
    </xf>
    <xf numFmtId="0" fontId="27" fillId="13" borderId="9" xfId="0" applyFont="1" applyFill="1" applyBorder="1" applyAlignment="1">
      <alignment horizontal="center" vertical="center" wrapText="1"/>
    </xf>
    <xf numFmtId="0" fontId="27" fillId="13" borderId="8" xfId="0" applyFont="1" applyFill="1" applyBorder="1" applyAlignment="1">
      <alignment horizontal="center" vertical="center"/>
    </xf>
    <xf numFmtId="0" fontId="20" fillId="13" borderId="0" xfId="0" applyFont="1" applyFill="1" applyAlignment="1">
      <alignment horizontal="center" vertical="top"/>
    </xf>
    <xf numFmtId="0" fontId="46" fillId="13" borderId="0" xfId="0" applyFont="1" applyFill="1" applyAlignment="1">
      <alignment horizontal="center"/>
    </xf>
    <xf numFmtId="0" fontId="20" fillId="13" borderId="21" xfId="0" applyFont="1" applyFill="1" applyBorder="1"/>
    <xf numFmtId="0" fontId="20" fillId="13" borderId="20" xfId="0" applyFont="1" applyFill="1" applyBorder="1" applyAlignment="1">
      <alignment wrapText="1"/>
    </xf>
    <xf numFmtId="0" fontId="20" fillId="13" borderId="20" xfId="0" applyFont="1" applyFill="1" applyBorder="1" applyAlignment="1">
      <alignment horizontal="center" vertical="top"/>
    </xf>
    <xf numFmtId="0" fontId="20" fillId="13" borderId="19" xfId="0" applyFont="1" applyFill="1" applyBorder="1"/>
    <xf numFmtId="0" fontId="1" fillId="0" borderId="0" xfId="0" applyFont="1" applyAlignment="1">
      <alignment horizontal="left" vertical="center" wrapText="1"/>
    </xf>
    <xf numFmtId="0" fontId="2" fillId="2" borderId="32" xfId="0" applyFont="1" applyFill="1" applyBorder="1" applyAlignment="1">
      <alignment horizontal="center" vertical="center" wrapText="1"/>
    </xf>
    <xf numFmtId="0" fontId="4" fillId="3" borderId="0" xfId="0" applyFont="1" applyFill="1" applyAlignment="1">
      <alignment horizontal="center" vertical="center" wrapText="1"/>
    </xf>
    <xf numFmtId="0" fontId="42" fillId="3" borderId="22" xfId="0" applyFont="1" applyFill="1" applyBorder="1" applyAlignment="1">
      <alignment horizontal="right"/>
    </xf>
    <xf numFmtId="0" fontId="28" fillId="3" borderId="0" xfId="0" applyFont="1" applyFill="1" applyAlignment="1">
      <alignment horizontal="right"/>
    </xf>
    <xf numFmtId="0" fontId="1" fillId="3" borderId="27" xfId="0" applyFont="1" applyFill="1" applyBorder="1"/>
    <xf numFmtId="0" fontId="1" fillId="2" borderId="27" xfId="0" applyFont="1" applyFill="1" applyBorder="1" applyAlignment="1">
      <alignment horizontal="center"/>
    </xf>
    <xf numFmtId="0" fontId="20" fillId="0" borderId="1" xfId="0" applyFont="1" applyBorder="1" applyAlignment="1">
      <alignment wrapText="1"/>
    </xf>
    <xf numFmtId="0" fontId="20" fillId="0" borderId="31" xfId="0" applyFont="1" applyBorder="1" applyAlignment="1">
      <alignment horizontal="center" wrapText="1"/>
    </xf>
    <xf numFmtId="164" fontId="1" fillId="3" borderId="0" xfId="0" applyNumberFormat="1" applyFont="1" applyFill="1" applyAlignment="1" applyProtection="1">
      <alignment horizontal="left"/>
      <protection locked="0"/>
    </xf>
    <xf numFmtId="0" fontId="28" fillId="2" borderId="37" xfId="0" applyFont="1" applyFill="1" applyBorder="1" applyAlignment="1">
      <alignment horizontal="left"/>
    </xf>
    <xf numFmtId="0" fontId="1" fillId="2" borderId="14" xfId="0" applyFont="1" applyFill="1" applyBorder="1" applyAlignment="1" applyProtection="1">
      <alignment vertical="top" wrapText="1"/>
      <protection locked="0"/>
    </xf>
    <xf numFmtId="0" fontId="3" fillId="0" borderId="22" xfId="0" applyFont="1" applyBorder="1"/>
    <xf numFmtId="0" fontId="20" fillId="0" borderId="1" xfId="0" applyFont="1" applyBorder="1"/>
    <xf numFmtId="0" fontId="28" fillId="2" borderId="23" xfId="0" applyFont="1" applyFill="1" applyBorder="1" applyAlignment="1">
      <alignment horizontal="left"/>
    </xf>
    <xf numFmtId="0" fontId="14" fillId="3" borderId="0" xfId="0" applyFont="1" applyFill="1" applyAlignment="1">
      <alignment horizontal="right"/>
    </xf>
    <xf numFmtId="0" fontId="42" fillId="2" borderId="50" xfId="0" applyFont="1" applyFill="1" applyBorder="1" applyAlignment="1">
      <alignment horizontal="left"/>
    </xf>
    <xf numFmtId="0" fontId="2" fillId="3" borderId="0" xfId="0" applyFont="1" applyFill="1" applyAlignment="1">
      <alignment horizontal="left" vertical="center" wrapText="1"/>
    </xf>
    <xf numFmtId="3" fontId="1" fillId="3" borderId="0" xfId="0" applyNumberFormat="1" applyFont="1" applyFill="1" applyAlignment="1" applyProtection="1">
      <alignment vertical="top" wrapText="1"/>
      <protection locked="0"/>
    </xf>
    <xf numFmtId="3" fontId="1" fillId="3" borderId="17" xfId="0" applyNumberFormat="1" applyFont="1" applyFill="1" applyBorder="1" applyAlignment="1" applyProtection="1">
      <alignment vertical="top" wrapText="1"/>
      <protection locked="0"/>
    </xf>
    <xf numFmtId="0" fontId="14" fillId="3" borderId="22" xfId="0" applyFont="1" applyFill="1" applyBorder="1" applyAlignment="1">
      <alignment horizontal="right" wrapText="1"/>
    </xf>
    <xf numFmtId="0" fontId="14" fillId="3" borderId="0" xfId="0" applyFont="1" applyFill="1" applyAlignment="1">
      <alignment horizontal="right" wrapText="1"/>
    </xf>
    <xf numFmtId="0" fontId="13" fillId="3" borderId="22" xfId="0" applyFont="1" applyFill="1" applyBorder="1" applyAlignment="1">
      <alignment horizontal="right"/>
    </xf>
    <xf numFmtId="0" fontId="14" fillId="3" borderId="23" xfId="0" applyFont="1" applyFill="1" applyBorder="1" applyAlignment="1">
      <alignment horizontal="right"/>
    </xf>
    <xf numFmtId="0" fontId="49" fillId="2" borderId="8" xfId="0" applyFont="1" applyFill="1" applyBorder="1" applyAlignment="1">
      <alignment horizontal="right" wrapText="1"/>
    </xf>
    <xf numFmtId="0" fontId="49" fillId="2" borderId="5" xfId="0" applyFont="1" applyFill="1" applyBorder="1" applyAlignment="1">
      <alignment horizontal="right" wrapText="1"/>
    </xf>
    <xf numFmtId="0" fontId="49" fillId="2" borderId="6" xfId="0" applyFont="1" applyFill="1" applyBorder="1" applyAlignment="1">
      <alignment horizontal="right"/>
    </xf>
    <xf numFmtId="0" fontId="49" fillId="2" borderId="24" xfId="0" applyFont="1" applyFill="1" applyBorder="1" applyAlignment="1">
      <alignment horizontal="right" wrapText="1"/>
    </xf>
    <xf numFmtId="0" fontId="14" fillId="3" borderId="0" xfId="0" applyFont="1" applyFill="1" applyAlignment="1">
      <alignment wrapText="1"/>
    </xf>
    <xf numFmtId="0" fontId="14" fillId="3" borderId="0" xfId="0" applyFont="1" applyFill="1" applyAlignment="1">
      <alignment horizontal="left"/>
    </xf>
    <xf numFmtId="0" fontId="7" fillId="0" borderId="0" xfId="0" applyFont="1" applyAlignment="1">
      <alignment vertical="top" wrapText="1"/>
    </xf>
    <xf numFmtId="0" fontId="6" fillId="0" borderId="0" xfId="0" applyFont="1" applyAlignment="1">
      <alignment vertical="top" wrapText="1"/>
    </xf>
    <xf numFmtId="0" fontId="27" fillId="0" borderId="32" xfId="0" applyFont="1" applyBorder="1" applyAlignment="1">
      <alignment horizontal="left" vertical="center" wrapText="1"/>
    </xf>
    <xf numFmtId="0" fontId="27" fillId="0" borderId="10" xfId="0" applyFont="1" applyBorder="1" applyAlignment="1">
      <alignment horizontal="center" vertical="center" wrapText="1"/>
    </xf>
    <xf numFmtId="0" fontId="27" fillId="0" borderId="9" xfId="0" applyFont="1" applyBorder="1" applyAlignment="1">
      <alignment horizontal="center" vertical="center" wrapText="1"/>
    </xf>
    <xf numFmtId="0" fontId="27" fillId="0" borderId="11" xfId="0" applyFont="1" applyBorder="1" applyAlignment="1">
      <alignment horizontal="left" vertical="center" wrapText="1"/>
    </xf>
    <xf numFmtId="0" fontId="27" fillId="0" borderId="8" xfId="0" applyFont="1" applyBorder="1" applyAlignment="1">
      <alignment horizontal="left" vertical="center" wrapText="1"/>
    </xf>
    <xf numFmtId="0" fontId="20" fillId="0" borderId="11" xfId="0" applyFont="1" applyBorder="1" applyAlignment="1">
      <alignment horizontal="left" vertical="top"/>
    </xf>
    <xf numFmtId="0" fontId="27" fillId="0" borderId="8" xfId="0" applyFont="1" applyBorder="1" applyAlignment="1">
      <alignment horizontal="left" vertical="top" wrapText="1"/>
    </xf>
    <xf numFmtId="0" fontId="10" fillId="3" borderId="0" xfId="0" applyFont="1" applyFill="1" applyAlignment="1">
      <alignment horizontal="left" vertical="center" wrapText="1"/>
    </xf>
    <xf numFmtId="0" fontId="10" fillId="3" borderId="0" xfId="0" applyFont="1" applyFill="1" applyAlignment="1">
      <alignment horizontal="center" wrapText="1"/>
    </xf>
    <xf numFmtId="0" fontId="36" fillId="11" borderId="30" xfId="0" applyFont="1" applyFill="1" applyBorder="1" applyAlignment="1">
      <alignment horizontal="center" vertical="center" wrapText="1"/>
    </xf>
    <xf numFmtId="0" fontId="36" fillId="11" borderId="53" xfId="0" applyFont="1" applyFill="1" applyBorder="1" applyAlignment="1">
      <alignment horizontal="center" vertical="center" wrapText="1"/>
    </xf>
    <xf numFmtId="0" fontId="36" fillId="11" borderId="41" xfId="0" applyFont="1" applyFill="1" applyBorder="1" applyAlignment="1">
      <alignment horizontal="center" vertical="center"/>
    </xf>
    <xf numFmtId="0" fontId="34" fillId="12" borderId="53" xfId="4" applyFill="1" applyBorder="1" applyAlignment="1" applyProtection="1">
      <alignment horizontal="center" vertical="center"/>
      <protection locked="0"/>
    </xf>
    <xf numFmtId="0" fontId="34" fillId="12" borderId="56" xfId="4" applyFill="1" applyBorder="1" applyAlignment="1" applyProtection="1">
      <alignment horizontal="center" vertical="center" wrapText="1"/>
      <protection locked="0"/>
    </xf>
    <xf numFmtId="0" fontId="34" fillId="12" borderId="30" xfId="4" applyFill="1" applyBorder="1" applyAlignment="1" applyProtection="1">
      <alignment horizontal="center" vertical="center" wrapText="1"/>
      <protection locked="0"/>
    </xf>
    <xf numFmtId="0" fontId="36" fillId="11" borderId="52" xfId="0" applyFont="1" applyFill="1" applyBorder="1" applyAlignment="1">
      <alignment horizontal="center" vertical="center" wrapText="1"/>
    </xf>
    <xf numFmtId="0" fontId="34" fillId="12" borderId="56" xfId="4" applyFill="1" applyBorder="1" applyAlignment="1" applyProtection="1">
      <alignment horizontal="center" vertical="center"/>
      <protection locked="0"/>
    </xf>
    <xf numFmtId="0" fontId="34" fillId="8" borderId="56" xfId="4" applyBorder="1" applyAlignment="1" applyProtection="1">
      <alignment horizontal="center" vertical="center"/>
      <protection locked="0"/>
    </xf>
    <xf numFmtId="0" fontId="36" fillId="11" borderId="56" xfId="0" applyFont="1" applyFill="1" applyBorder="1" applyAlignment="1">
      <alignment horizontal="center" vertical="center" wrapText="1"/>
    </xf>
    <xf numFmtId="0" fontId="53" fillId="0" borderId="0" xfId="0" applyFont="1"/>
    <xf numFmtId="0" fontId="53" fillId="0" borderId="0" xfId="0" applyFont="1" applyAlignment="1">
      <alignment horizontal="left" vertical="center"/>
    </xf>
    <xf numFmtId="0" fontId="21" fillId="0" borderId="0" xfId="0" applyFont="1" applyAlignment="1">
      <alignment horizontal="justify" vertical="center"/>
    </xf>
    <xf numFmtId="17" fontId="21" fillId="0" borderId="0" xfId="0" applyNumberFormat="1" applyFont="1" applyAlignment="1">
      <alignment horizontal="left" vertical="center"/>
    </xf>
    <xf numFmtId="15" fontId="15" fillId="2" borderId="3" xfId="0" applyNumberFormat="1" applyFont="1" applyFill="1" applyBorder="1" applyAlignment="1">
      <alignment horizontal="left" vertical="center"/>
    </xf>
    <xf numFmtId="0" fontId="21" fillId="0" borderId="0" xfId="0" applyFont="1" applyAlignment="1">
      <alignment horizontal="justify" vertical="center" wrapText="1"/>
    </xf>
    <xf numFmtId="0" fontId="19" fillId="0" borderId="0" xfId="1" applyAlignment="1" applyProtection="1"/>
    <xf numFmtId="0" fontId="19" fillId="2" borderId="3" xfId="1" applyFill="1" applyBorder="1" applyAlignment="1" applyProtection="1">
      <protection locked="0"/>
    </xf>
    <xf numFmtId="0" fontId="19" fillId="0" borderId="3" xfId="1" applyFill="1" applyBorder="1" applyAlignment="1" applyProtection="1">
      <protection locked="0"/>
    </xf>
    <xf numFmtId="1" fontId="1" fillId="2" borderId="28" xfId="0" applyNumberFormat="1" applyFont="1" applyFill="1" applyBorder="1" applyAlignment="1" applyProtection="1">
      <alignment horizontal="left" wrapText="1"/>
      <protection locked="0"/>
    </xf>
    <xf numFmtId="0" fontId="54" fillId="0" borderId="0" xfId="0" applyFont="1" applyAlignment="1">
      <alignment horizontal="justify" vertical="center" wrapText="1"/>
    </xf>
    <xf numFmtId="43" fontId="1" fillId="2" borderId="7" xfId="5" applyFont="1" applyFill="1" applyBorder="1" applyAlignment="1" applyProtection="1">
      <alignment vertical="center" wrapText="1"/>
    </xf>
    <xf numFmtId="43" fontId="13" fillId="2" borderId="7" xfId="5" applyFont="1" applyFill="1" applyBorder="1" applyAlignment="1" applyProtection="1">
      <alignment vertical="center" wrapText="1"/>
    </xf>
    <xf numFmtId="0" fontId="54" fillId="0" borderId="0" xfId="0" applyFont="1"/>
    <xf numFmtId="0" fontId="54" fillId="0" borderId="0" xfId="0" applyFont="1" applyAlignment="1">
      <alignment wrapText="1"/>
    </xf>
    <xf numFmtId="0" fontId="1" fillId="2" borderId="7" xfId="0" applyFont="1" applyFill="1" applyBorder="1" applyAlignment="1">
      <alignment vertical="center" wrapText="1"/>
    </xf>
    <xf numFmtId="0" fontId="1" fillId="2" borderId="15" xfId="0" applyFont="1" applyFill="1" applyBorder="1" applyAlignment="1">
      <alignment vertical="top" wrapText="1"/>
    </xf>
    <xf numFmtId="0" fontId="2" fillId="3" borderId="27" xfId="0" applyFont="1" applyFill="1" applyBorder="1" applyAlignment="1">
      <alignment vertical="top" wrapText="1"/>
    </xf>
    <xf numFmtId="0" fontId="2" fillId="3" borderId="27" xfId="0" applyFont="1" applyFill="1" applyBorder="1" applyAlignment="1">
      <alignment horizontal="left" vertical="top" wrapText="1"/>
    </xf>
    <xf numFmtId="43" fontId="1" fillId="2" borderId="30" xfId="5" applyFont="1" applyFill="1" applyBorder="1" applyAlignment="1" applyProtection="1">
      <alignment vertical="top" wrapText="1"/>
    </xf>
    <xf numFmtId="0" fontId="2" fillId="3" borderId="1" xfId="0" applyFont="1" applyFill="1" applyBorder="1" applyAlignment="1">
      <alignment vertical="top" wrapText="1"/>
    </xf>
    <xf numFmtId="0" fontId="20" fillId="0" borderId="68" xfId="0" applyFont="1" applyBorder="1" applyAlignment="1">
      <alignment horizontal="justify" vertical="center" wrapText="1"/>
    </xf>
    <xf numFmtId="43" fontId="1" fillId="2" borderId="3" xfId="5" applyFont="1" applyFill="1" applyBorder="1" applyAlignment="1" applyProtection="1">
      <alignment vertical="center" wrapText="1"/>
    </xf>
    <xf numFmtId="0" fontId="20" fillId="0" borderId="51" xfId="0" applyFont="1" applyBorder="1" applyAlignment="1">
      <alignment horizontal="justify" vertical="center" wrapText="1"/>
    </xf>
    <xf numFmtId="43" fontId="13" fillId="2" borderId="3" xfId="5" applyFont="1" applyFill="1" applyBorder="1" applyAlignment="1" applyProtection="1">
      <alignment vertical="center" wrapText="1"/>
    </xf>
    <xf numFmtId="0" fontId="20" fillId="0" borderId="51" xfId="0" applyFont="1" applyBorder="1" applyAlignment="1">
      <alignment wrapText="1"/>
    </xf>
    <xf numFmtId="0" fontId="20" fillId="0" borderId="65" xfId="0" applyFont="1" applyBorder="1" applyAlignment="1">
      <alignment wrapText="1"/>
    </xf>
    <xf numFmtId="43" fontId="0" fillId="0" borderId="3" xfId="0" applyNumberFormat="1" applyBorder="1"/>
    <xf numFmtId="0" fontId="2" fillId="3" borderId="1" xfId="0" applyFont="1" applyFill="1" applyBorder="1" applyAlignment="1">
      <alignment horizontal="left" vertical="top" wrapText="1"/>
    </xf>
    <xf numFmtId="0" fontId="20" fillId="0" borderId="68" xfId="0" applyFont="1" applyBorder="1" applyAlignment="1">
      <alignment wrapText="1"/>
    </xf>
    <xf numFmtId="0" fontId="53" fillId="3" borderId="1" xfId="0" applyFont="1" applyFill="1" applyBorder="1" applyAlignment="1">
      <alignment wrapText="1"/>
    </xf>
    <xf numFmtId="43" fontId="0" fillId="0" borderId="69" xfId="0" applyNumberFormat="1" applyBorder="1"/>
    <xf numFmtId="0" fontId="20" fillId="0" borderId="27" xfId="0" applyFont="1" applyBorder="1"/>
    <xf numFmtId="43" fontId="0" fillId="0" borderId="37" xfId="0" applyNumberFormat="1" applyBorder="1"/>
    <xf numFmtId="0" fontId="20" fillId="0" borderId="33" xfId="0" applyFont="1" applyBorder="1" applyAlignment="1">
      <alignment wrapText="1"/>
    </xf>
    <xf numFmtId="4" fontId="51" fillId="0" borderId="4" xfId="0" applyNumberFormat="1" applyFont="1" applyBorder="1" applyAlignment="1">
      <alignment horizontal="right" wrapText="1"/>
    </xf>
    <xf numFmtId="0" fontId="14" fillId="2" borderId="1" xfId="0" applyFont="1" applyFill="1" applyBorder="1" applyAlignment="1">
      <alignment horizontal="right" vertical="top" wrapText="1"/>
    </xf>
    <xf numFmtId="43" fontId="14" fillId="2" borderId="26" xfId="5" applyFont="1" applyFill="1" applyBorder="1" applyAlignment="1" applyProtection="1">
      <alignment vertical="center" wrapText="1"/>
    </xf>
    <xf numFmtId="43" fontId="1" fillId="2" borderId="66" xfId="5" applyFont="1" applyFill="1" applyBorder="1" applyAlignment="1" applyProtection="1">
      <alignment vertical="center" wrapText="1"/>
    </xf>
    <xf numFmtId="0" fontId="1" fillId="2" borderId="67" xfId="0" applyFont="1" applyFill="1" applyBorder="1" applyAlignment="1">
      <alignment vertical="top" wrapText="1"/>
    </xf>
    <xf numFmtId="0" fontId="1" fillId="2" borderId="66" xfId="0" applyFont="1" applyFill="1" applyBorder="1" applyAlignment="1">
      <alignment vertical="top" wrapText="1"/>
    </xf>
    <xf numFmtId="0" fontId="2" fillId="2" borderId="67" xfId="0" applyFont="1" applyFill="1" applyBorder="1" applyAlignment="1">
      <alignment horizontal="right" vertical="center" wrapText="1"/>
    </xf>
    <xf numFmtId="0" fontId="1" fillId="2" borderId="50" xfId="0" applyFont="1" applyFill="1" applyBorder="1" applyAlignment="1">
      <alignment vertical="top" wrapText="1"/>
    </xf>
    <xf numFmtId="43" fontId="1" fillId="2" borderId="7" xfId="5" applyFont="1" applyFill="1" applyBorder="1" applyAlignment="1" applyProtection="1">
      <alignment vertical="top" wrapText="1"/>
    </xf>
    <xf numFmtId="0" fontId="1" fillId="2" borderId="53" xfId="0" applyFont="1" applyFill="1" applyBorder="1" applyAlignment="1">
      <alignment vertical="top" wrapText="1"/>
    </xf>
    <xf numFmtId="43" fontId="0" fillId="0" borderId="7" xfId="0" applyNumberFormat="1" applyBorder="1"/>
    <xf numFmtId="43" fontId="0" fillId="0" borderId="53" xfId="0" applyNumberFormat="1" applyBorder="1"/>
    <xf numFmtId="43" fontId="52" fillId="0" borderId="53" xfId="5" applyFont="1" applyBorder="1"/>
    <xf numFmtId="43" fontId="0" fillId="0" borderId="11" xfId="0" applyNumberFormat="1" applyBorder="1"/>
    <xf numFmtId="0" fontId="2" fillId="2" borderId="36" xfId="0" applyFont="1" applyFill="1" applyBorder="1" applyAlignment="1">
      <alignment vertical="top" wrapText="1"/>
    </xf>
    <xf numFmtId="43" fontId="0" fillId="0" borderId="33" xfId="0" applyNumberFormat="1" applyBorder="1"/>
    <xf numFmtId="43" fontId="20" fillId="0" borderId="3" xfId="5" applyFont="1" applyBorder="1" applyAlignment="1">
      <alignment vertical="top"/>
    </xf>
    <xf numFmtId="43" fontId="0" fillId="0" borderId="15" xfId="0" applyNumberFormat="1" applyBorder="1"/>
    <xf numFmtId="0" fontId="20" fillId="0" borderId="11" xfId="0" applyFont="1" applyBorder="1" applyAlignment="1">
      <alignment wrapText="1"/>
    </xf>
    <xf numFmtId="43" fontId="0" fillId="0" borderId="0" xfId="0" applyNumberFormat="1"/>
    <xf numFmtId="0" fontId="0" fillId="0" borderId="0" xfId="0" applyAlignment="1">
      <alignment vertical="center"/>
    </xf>
    <xf numFmtId="0" fontId="0" fillId="3" borderId="20" xfId="0" applyFill="1" applyBorder="1" applyAlignment="1">
      <alignment vertical="center"/>
    </xf>
    <xf numFmtId="0" fontId="14" fillId="2" borderId="16" xfId="0" applyFont="1" applyFill="1" applyBorder="1" applyAlignment="1">
      <alignment vertical="top" wrapText="1"/>
    </xf>
    <xf numFmtId="0" fontId="14" fillId="2" borderId="16" xfId="0" applyFont="1" applyFill="1" applyBorder="1" applyAlignment="1">
      <alignment horizontal="center" vertical="center" wrapText="1"/>
    </xf>
    <xf numFmtId="0" fontId="13" fillId="2" borderId="11" xfId="0" applyFont="1" applyFill="1" applyBorder="1" applyAlignment="1">
      <alignment vertical="center" wrapText="1"/>
    </xf>
    <xf numFmtId="0" fontId="13" fillId="2" borderId="0" xfId="0" applyFont="1" applyFill="1" applyAlignment="1">
      <alignment vertical="center" wrapText="1"/>
    </xf>
    <xf numFmtId="0" fontId="13" fillId="0" borderId="11" xfId="0" applyFont="1" applyBorder="1" applyAlignment="1">
      <alignment vertical="center" wrapText="1"/>
    </xf>
    <xf numFmtId="0" fontId="13" fillId="3" borderId="0" xfId="0" applyFont="1" applyFill="1" applyAlignment="1">
      <alignment vertical="center" wrapText="1"/>
    </xf>
    <xf numFmtId="0" fontId="14" fillId="2" borderId="1" xfId="0" applyFont="1" applyFill="1" applyBorder="1" applyAlignment="1">
      <alignment horizontal="center" vertical="center" wrapText="1"/>
    </xf>
    <xf numFmtId="0" fontId="6" fillId="3" borderId="24" xfId="0" applyFont="1" applyFill="1" applyBorder="1" applyAlignment="1">
      <alignment vertical="top" wrapText="1"/>
    </xf>
    <xf numFmtId="0" fontId="6" fillId="3" borderId="25" xfId="0" applyFont="1" applyFill="1" applyBorder="1" applyAlignment="1">
      <alignment vertical="top" wrapText="1"/>
    </xf>
    <xf numFmtId="0" fontId="6" fillId="3" borderId="25" xfId="0" applyFont="1" applyFill="1" applyBorder="1" applyAlignment="1">
      <alignment vertical="center" wrapText="1"/>
    </xf>
    <xf numFmtId="0" fontId="6" fillId="0" borderId="0" xfId="0" applyFont="1" applyAlignment="1">
      <alignment vertical="center" wrapText="1"/>
    </xf>
    <xf numFmtId="0" fontId="7" fillId="0" borderId="0" xfId="0" applyFont="1" applyAlignment="1">
      <alignment vertical="center" wrapText="1"/>
    </xf>
    <xf numFmtId="0" fontId="6" fillId="0" borderId="0" xfId="0" applyFont="1" applyAlignment="1">
      <alignment vertical="center"/>
    </xf>
    <xf numFmtId="0" fontId="27" fillId="13" borderId="0" xfId="0" applyFont="1" applyFill="1"/>
    <xf numFmtId="0" fontId="0" fillId="2" borderId="0" xfId="0" applyFill="1"/>
    <xf numFmtId="0" fontId="20" fillId="0" borderId="8" xfId="0" applyFont="1" applyBorder="1" applyAlignment="1">
      <alignment horizontal="left" vertical="top"/>
    </xf>
    <xf numFmtId="0" fontId="27" fillId="0" borderId="10" xfId="0" applyFont="1" applyBorder="1" applyAlignment="1">
      <alignment horizontal="center"/>
    </xf>
    <xf numFmtId="0" fontId="20" fillId="13" borderId="0" xfId="0" applyFont="1" applyFill="1"/>
    <xf numFmtId="0" fontId="27" fillId="0" borderId="34" xfId="0" applyFont="1" applyBorder="1" applyAlignment="1">
      <alignment horizontal="left" vertical="center" wrapText="1"/>
    </xf>
    <xf numFmtId="0" fontId="29" fillId="0" borderId="11" xfId="0" applyFont="1" applyBorder="1" applyAlignment="1">
      <alignment vertical="center"/>
    </xf>
    <xf numFmtId="0" fontId="20" fillId="0" borderId="40" xfId="0" applyFont="1" applyBorder="1" applyAlignment="1">
      <alignment vertical="center" wrapText="1"/>
    </xf>
    <xf numFmtId="0" fontId="29" fillId="0" borderId="11" xfId="0" applyFont="1" applyBorder="1" applyAlignment="1">
      <alignment wrapText="1"/>
    </xf>
    <xf numFmtId="0" fontId="29" fillId="0" borderId="11" xfId="0" applyFont="1" applyBorder="1"/>
    <xf numFmtId="0" fontId="20" fillId="0" borderId="11" xfId="0" applyFont="1" applyBorder="1" applyAlignment="1">
      <alignment horizontal="center"/>
    </xf>
    <xf numFmtId="0" fontId="27" fillId="0" borderId="30" xfId="0" applyFont="1" applyBorder="1" applyAlignment="1">
      <alignment horizontal="left" vertical="center" wrapText="1"/>
    </xf>
    <xf numFmtId="0" fontId="29" fillId="0" borderId="11" xfId="0" applyFont="1" applyBorder="1" applyAlignment="1">
      <alignment horizontal="justify" vertical="center" wrapText="1"/>
    </xf>
    <xf numFmtId="0" fontId="27" fillId="0" borderId="0" xfId="0" applyFont="1" applyAlignment="1">
      <alignment horizontal="left" vertical="center" wrapText="1"/>
    </xf>
    <xf numFmtId="0" fontId="48" fillId="0" borderId="11" xfId="0" applyFont="1" applyBorder="1" applyAlignment="1">
      <alignment horizontal="justify" vertical="center" wrapText="1"/>
    </xf>
    <xf numFmtId="0" fontId="1" fillId="2" borderId="43" xfId="0" applyFont="1" applyFill="1" applyBorder="1" applyAlignment="1">
      <alignment horizontal="left" vertical="top" wrapText="1"/>
    </xf>
    <xf numFmtId="0" fontId="0" fillId="2" borderId="1" xfId="0" applyFill="1" applyBorder="1" applyAlignment="1">
      <alignment horizontal="center" vertical="center"/>
    </xf>
    <xf numFmtId="0" fontId="0" fillId="2" borderId="1" xfId="0" applyFill="1" applyBorder="1" applyAlignment="1">
      <alignment horizontal="center"/>
    </xf>
    <xf numFmtId="0" fontId="1" fillId="5" borderId="1" xfId="0" applyFont="1" applyFill="1" applyBorder="1" applyAlignment="1">
      <alignment horizontal="center" vertical="center"/>
    </xf>
    <xf numFmtId="0" fontId="20" fillId="2" borderId="1" xfId="0" applyFont="1" applyFill="1" applyBorder="1" applyAlignment="1">
      <alignment vertical="top" wrapText="1"/>
    </xf>
    <xf numFmtId="0" fontId="20" fillId="0" borderId="0" xfId="0" applyFont="1" applyAlignment="1">
      <alignment vertical="top" wrapText="1"/>
    </xf>
    <xf numFmtId="0" fontId="56" fillId="0" borderId="0" xfId="0" applyFont="1" applyAlignment="1">
      <alignment horizontal="left"/>
    </xf>
    <xf numFmtId="0" fontId="57" fillId="3" borderId="20" xfId="0" applyFont="1" applyFill="1" applyBorder="1" applyAlignment="1">
      <alignment horizontal="left"/>
    </xf>
    <xf numFmtId="0" fontId="57" fillId="3" borderId="0" xfId="0" applyFont="1" applyFill="1" applyAlignment="1">
      <alignment horizontal="left"/>
    </xf>
    <xf numFmtId="0" fontId="27" fillId="3" borderId="16" xfId="0" applyFont="1" applyFill="1" applyBorder="1" applyAlignment="1">
      <alignment horizontal="center" vertical="center" wrapText="1"/>
    </xf>
    <xf numFmtId="0" fontId="27" fillId="3" borderId="16" xfId="0" applyFont="1" applyFill="1" applyBorder="1" applyAlignment="1">
      <alignment horizontal="left" vertical="center" wrapText="1"/>
    </xf>
    <xf numFmtId="0" fontId="57" fillId="0" borderId="11" xfId="0" applyFont="1" applyBorder="1" applyAlignment="1">
      <alignment horizontal="justify" vertical="center" wrapText="1"/>
    </xf>
    <xf numFmtId="0" fontId="56" fillId="0" borderId="11" xfId="0" applyFont="1" applyBorder="1" applyAlignment="1">
      <alignment horizontal="left"/>
    </xf>
    <xf numFmtId="0" fontId="57" fillId="0" borderId="11" xfId="0" applyFont="1" applyBorder="1" applyAlignment="1">
      <alignment vertical="center" wrapText="1"/>
    </xf>
    <xf numFmtId="0" fontId="57" fillId="0" borderId="40" xfId="0" applyFont="1" applyBorder="1" applyAlignment="1">
      <alignment vertical="center" wrapText="1"/>
    </xf>
    <xf numFmtId="0" fontId="56" fillId="0" borderId="40" xfId="0" applyFont="1" applyBorder="1" applyAlignment="1">
      <alignment horizontal="left"/>
    </xf>
    <xf numFmtId="0" fontId="57" fillId="0" borderId="11" xfId="0" applyFont="1" applyBorder="1" applyAlignment="1">
      <alignment horizontal="left" vertical="center" wrapText="1"/>
    </xf>
    <xf numFmtId="0" fontId="56" fillId="0" borderId="11" xfId="0" applyFont="1" applyBorder="1" applyAlignment="1">
      <alignment horizontal="center" vertical="center" wrapText="1"/>
    </xf>
    <xf numFmtId="0" fontId="57" fillId="0" borderId="40" xfId="0" applyFont="1" applyBorder="1" applyAlignment="1">
      <alignment horizontal="left" vertical="center" wrapText="1"/>
    </xf>
    <xf numFmtId="0" fontId="57" fillId="0" borderId="11" xfId="0" applyFont="1" applyBorder="1" applyAlignment="1">
      <alignment horizontal="right" vertical="center" wrapText="1"/>
    </xf>
    <xf numFmtId="0" fontId="59" fillId="0" borderId="40" xfId="0" applyFont="1" applyBorder="1" applyAlignment="1">
      <alignment vertical="center" wrapText="1"/>
    </xf>
    <xf numFmtId="0" fontId="27" fillId="0" borderId="60" xfId="0" applyFont="1" applyBorder="1" applyAlignment="1">
      <alignment horizontal="justify" vertical="center" wrapText="1"/>
    </xf>
    <xf numFmtId="0" fontId="57" fillId="0" borderId="60" xfId="0" applyFont="1" applyBorder="1" applyAlignment="1">
      <alignment horizontal="justify" vertical="center" wrapText="1"/>
    </xf>
    <xf numFmtId="0" fontId="57" fillId="0" borderId="60" xfId="0" applyFont="1" applyBorder="1" applyAlignment="1">
      <alignment vertical="center" wrapText="1"/>
    </xf>
    <xf numFmtId="0" fontId="56" fillId="0" borderId="60" xfId="0" applyFont="1" applyBorder="1" applyAlignment="1">
      <alignment horizontal="left"/>
    </xf>
    <xf numFmtId="0" fontId="57" fillId="0" borderId="57" xfId="0" applyFont="1" applyBorder="1" applyAlignment="1">
      <alignment vertical="center" wrapText="1"/>
    </xf>
    <xf numFmtId="0" fontId="60" fillId="0" borderId="11" xfId="0" applyFont="1" applyBorder="1" applyAlignment="1">
      <alignment horizontal="justify" vertical="center" wrapText="1"/>
    </xf>
    <xf numFmtId="0" fontId="57" fillId="0" borderId="11" xfId="0" applyFont="1" applyBorder="1" applyAlignment="1">
      <alignment vertical="top" wrapText="1"/>
    </xf>
    <xf numFmtId="0" fontId="57" fillId="0" borderId="40" xfId="0" applyFont="1" applyBorder="1" applyAlignment="1">
      <alignment horizontal="left" wrapText="1"/>
    </xf>
    <xf numFmtId="0" fontId="3" fillId="0" borderId="40" xfId="0" applyFont="1" applyBorder="1" applyAlignment="1">
      <alignment horizontal="center" vertical="center" wrapText="1"/>
    </xf>
    <xf numFmtId="0" fontId="3" fillId="0" borderId="11" xfId="0" applyFont="1" applyBorder="1" applyAlignment="1">
      <alignment horizontal="center" vertical="center" wrapText="1"/>
    </xf>
    <xf numFmtId="0" fontId="60" fillId="0" borderId="60" xfId="0" applyFont="1" applyBorder="1" applyAlignment="1">
      <alignment horizontal="left" vertical="center" wrapText="1"/>
    </xf>
    <xf numFmtId="0" fontId="61" fillId="0" borderId="40" xfId="0" applyFont="1" applyBorder="1" applyAlignment="1">
      <alignment vertical="center" wrapText="1"/>
    </xf>
    <xf numFmtId="0" fontId="56" fillId="0" borderId="11" xfId="0" applyFont="1" applyBorder="1"/>
    <xf numFmtId="0" fontId="56" fillId="0" borderId="0" xfId="0" applyFont="1"/>
    <xf numFmtId="0" fontId="13" fillId="2" borderId="15" xfId="0" applyFont="1" applyFill="1" applyBorder="1" applyAlignment="1">
      <alignment horizontal="left" vertical="center" wrapText="1"/>
    </xf>
    <xf numFmtId="0" fontId="66" fillId="0" borderId="0" xfId="0" applyFont="1"/>
    <xf numFmtId="0" fontId="2" fillId="3" borderId="25" xfId="0" applyFont="1" applyFill="1" applyBorder="1" applyAlignment="1">
      <alignment horizontal="center" vertical="center" wrapText="1"/>
    </xf>
    <xf numFmtId="0" fontId="20" fillId="0" borderId="34" xfId="0" applyFont="1" applyBorder="1" applyAlignment="1">
      <alignment horizontal="left" vertical="center" wrapText="1"/>
    </xf>
    <xf numFmtId="0" fontId="20" fillId="0" borderId="40" xfId="0" applyFont="1" applyBorder="1" applyAlignment="1">
      <alignment horizontal="left" vertical="center" wrapText="1"/>
    </xf>
    <xf numFmtId="3" fontId="0" fillId="0" borderId="0" xfId="0" applyNumberFormat="1"/>
    <xf numFmtId="3" fontId="38" fillId="12" borderId="11" xfId="4" applyNumberFormat="1" applyFont="1" applyFill="1" applyBorder="1" applyAlignment="1" applyProtection="1">
      <alignment horizontal="center" vertical="center"/>
      <protection locked="0"/>
    </xf>
    <xf numFmtId="43" fontId="0" fillId="0" borderId="0" xfId="5" applyFont="1" applyProtection="1"/>
    <xf numFmtId="3" fontId="38" fillId="12" borderId="7" xfId="4" applyNumberFormat="1" applyFont="1" applyFill="1" applyBorder="1" applyAlignment="1" applyProtection="1">
      <alignment horizontal="center" vertical="center"/>
      <protection locked="0"/>
    </xf>
    <xf numFmtId="3" fontId="34" fillId="12" borderId="11" xfId="4" applyNumberFormat="1" applyFill="1" applyBorder="1" applyAlignment="1" applyProtection="1">
      <alignment horizontal="center" vertical="center"/>
      <protection locked="0"/>
    </xf>
    <xf numFmtId="0" fontId="44" fillId="0" borderId="0" xfId="0" applyFont="1"/>
    <xf numFmtId="3" fontId="44" fillId="0" borderId="0" xfId="0" applyNumberFormat="1" applyFont="1"/>
    <xf numFmtId="165" fontId="34" fillId="12" borderId="11" xfId="5" applyNumberFormat="1" applyFont="1" applyFill="1" applyBorder="1" applyAlignment="1" applyProtection="1">
      <alignment wrapText="1"/>
      <protection locked="0"/>
    </xf>
    <xf numFmtId="3" fontId="34" fillId="12" borderId="11" xfId="4" applyNumberFormat="1" applyFill="1" applyBorder="1" applyAlignment="1" applyProtection="1">
      <alignment wrapText="1"/>
      <protection locked="0"/>
    </xf>
    <xf numFmtId="3" fontId="34" fillId="12" borderId="35" xfId="4" applyNumberFormat="1" applyFill="1" applyBorder="1" applyAlignment="1" applyProtection="1">
      <protection locked="0"/>
    </xf>
    <xf numFmtId="0" fontId="24" fillId="14" borderId="1" xfId="0" applyFont="1" applyFill="1" applyBorder="1" applyAlignment="1">
      <alignment vertical="center" wrapText="1"/>
    </xf>
    <xf numFmtId="0" fontId="24" fillId="0" borderId="28" xfId="0" applyFont="1" applyBorder="1" applyAlignment="1">
      <alignment vertical="center" wrapText="1"/>
    </xf>
    <xf numFmtId="0" fontId="13" fillId="0" borderId="1" xfId="0" applyFont="1" applyBorder="1"/>
    <xf numFmtId="0" fontId="14" fillId="3" borderId="22" xfId="0" applyFont="1" applyFill="1" applyBorder="1" applyAlignment="1">
      <alignment horizontal="right" wrapText="1"/>
    </xf>
    <xf numFmtId="0" fontId="14" fillId="3" borderId="0" xfId="0" applyFont="1" applyFill="1" applyAlignment="1">
      <alignment horizontal="right" wrapText="1"/>
    </xf>
    <xf numFmtId="0" fontId="2" fillId="3" borderId="22" xfId="0" applyFont="1" applyFill="1" applyBorder="1" applyAlignment="1">
      <alignment horizontal="right" wrapText="1"/>
    </xf>
    <xf numFmtId="0" fontId="2" fillId="3" borderId="23" xfId="0" applyFont="1" applyFill="1" applyBorder="1" applyAlignment="1">
      <alignment horizontal="right" wrapText="1"/>
    </xf>
    <xf numFmtId="0" fontId="14" fillId="3" borderId="23" xfId="0" applyFont="1" applyFill="1" applyBorder="1" applyAlignment="1">
      <alignment horizontal="right" wrapText="1"/>
    </xf>
    <xf numFmtId="0" fontId="2" fillId="3" borderId="22" xfId="0" applyFont="1" applyFill="1" applyBorder="1" applyAlignment="1">
      <alignment horizontal="right" vertical="top" wrapText="1"/>
    </xf>
    <xf numFmtId="0" fontId="2" fillId="3" borderId="23" xfId="0" applyFont="1" applyFill="1" applyBorder="1" applyAlignment="1">
      <alignment horizontal="right" vertical="top" wrapText="1"/>
    </xf>
    <xf numFmtId="0" fontId="2" fillId="3" borderId="0" xfId="0" applyFont="1" applyFill="1" applyAlignment="1">
      <alignment horizontal="right" wrapText="1"/>
    </xf>
    <xf numFmtId="0" fontId="9" fillId="3" borderId="0" xfId="0" applyFont="1" applyFill="1" applyAlignment="1">
      <alignment horizontal="center"/>
    </xf>
    <xf numFmtId="0" fontId="2" fillId="3" borderId="0" xfId="0" applyFont="1" applyFill="1" applyAlignment="1">
      <alignment horizontal="left" vertical="center" wrapText="1"/>
    </xf>
    <xf numFmtId="0" fontId="12" fillId="2" borderId="43" xfId="0" applyFont="1" applyFill="1" applyBorder="1" applyAlignment="1">
      <alignment horizontal="center"/>
    </xf>
    <xf numFmtId="0" fontId="12" fillId="2" borderId="17" xfId="0" applyFont="1" applyFill="1" applyBorder="1" applyAlignment="1">
      <alignment horizontal="center"/>
    </xf>
    <xf numFmtId="0" fontId="12" fillId="2" borderId="31" xfId="0" applyFont="1" applyFill="1" applyBorder="1" applyAlignment="1">
      <alignment horizontal="center"/>
    </xf>
    <xf numFmtId="0" fontId="13" fillId="3" borderId="22" xfId="0" applyFont="1" applyFill="1" applyBorder="1" applyAlignment="1">
      <alignment horizontal="center" wrapText="1"/>
    </xf>
    <xf numFmtId="0" fontId="9" fillId="3" borderId="0" xfId="0" applyFont="1" applyFill="1" applyAlignment="1">
      <alignment horizontal="center" wrapText="1"/>
    </xf>
    <xf numFmtId="0" fontId="9" fillId="3" borderId="22" xfId="0" applyFont="1" applyFill="1" applyBorder="1" applyAlignment="1">
      <alignment horizontal="center" wrapText="1"/>
    </xf>
    <xf numFmtId="0" fontId="4" fillId="3" borderId="0" xfId="0" applyFont="1" applyFill="1" applyAlignment="1">
      <alignment horizontal="left" vertical="top" wrapText="1"/>
    </xf>
    <xf numFmtId="0" fontId="14" fillId="3" borderId="0" xfId="0" applyFont="1" applyFill="1" applyAlignment="1">
      <alignment horizontal="left" vertical="center" wrapText="1"/>
    </xf>
    <xf numFmtId="3" fontId="14" fillId="2" borderId="43" xfId="0" applyNumberFormat="1" applyFont="1" applyFill="1" applyBorder="1" applyAlignment="1" applyProtection="1">
      <alignment horizontal="center" vertical="top" wrapText="1"/>
      <protection locked="0"/>
    </xf>
    <xf numFmtId="3" fontId="14" fillId="2" borderId="31" xfId="0" applyNumberFormat="1" applyFont="1" applyFill="1" applyBorder="1" applyAlignment="1" applyProtection="1">
      <alignment horizontal="center" vertical="top" wrapText="1"/>
      <protection locked="0"/>
    </xf>
    <xf numFmtId="4" fontId="14" fillId="0" borderId="43" xfId="0" applyNumberFormat="1" applyFont="1" applyBorder="1" applyAlignment="1">
      <alignment horizontal="center" vertical="top"/>
    </xf>
    <xf numFmtId="0" fontId="14" fillId="0" borderId="31" xfId="0" applyFont="1" applyBorder="1" applyAlignment="1">
      <alignment horizontal="center" vertical="top"/>
    </xf>
    <xf numFmtId="3" fontId="1" fillId="2" borderId="43"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 fillId="2" borderId="43"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4" fillId="3" borderId="0" xfId="0" applyFont="1" applyFill="1" applyAlignment="1">
      <alignment horizontal="left" vertical="center" wrapText="1"/>
    </xf>
    <xf numFmtId="0" fontId="2" fillId="2" borderId="43" xfId="0" applyFont="1" applyFill="1" applyBorder="1" applyAlignment="1">
      <alignment horizontal="center" vertical="top" wrapText="1"/>
    </xf>
    <xf numFmtId="0" fontId="2" fillId="2" borderId="31" xfId="0" applyFont="1" applyFill="1" applyBorder="1" applyAlignment="1">
      <alignment horizontal="center" vertical="top" wrapText="1"/>
    </xf>
    <xf numFmtId="0" fontId="2" fillId="3" borderId="0" xfId="0" applyFont="1" applyFill="1" applyAlignment="1">
      <alignment horizontal="center" vertical="top" wrapText="1"/>
    </xf>
    <xf numFmtId="0" fontId="1" fillId="2" borderId="43"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10" fillId="3" borderId="0" xfId="0" applyFont="1" applyFill="1" applyAlignment="1">
      <alignment vertical="top" wrapText="1"/>
    </xf>
    <xf numFmtId="3" fontId="1" fillId="3" borderId="0" xfId="0" applyNumberFormat="1" applyFont="1" applyFill="1" applyAlignment="1" applyProtection="1">
      <alignment vertical="top" wrapText="1"/>
      <protection locked="0"/>
    </xf>
    <xf numFmtId="3" fontId="1" fillId="2" borderId="43"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3" fontId="1" fillId="3" borderId="17" xfId="0" applyNumberFormat="1" applyFont="1" applyFill="1" applyBorder="1" applyAlignment="1" applyProtection="1">
      <alignment horizontal="center" vertical="top" wrapText="1"/>
      <protection locked="0"/>
    </xf>
    <xf numFmtId="0" fontId="2" fillId="3" borderId="25" xfId="0" applyFont="1" applyFill="1" applyBorder="1" applyAlignment="1">
      <alignment horizontal="left" vertical="center" wrapText="1"/>
    </xf>
    <xf numFmtId="0" fontId="2" fillId="0" borderId="0" xfId="0" applyFont="1" applyAlignment="1">
      <alignment horizontal="left" vertical="center" wrapText="1"/>
    </xf>
    <xf numFmtId="0" fontId="2" fillId="0" borderId="0" xfId="0" applyFont="1" applyAlignment="1">
      <alignment horizontal="center" vertical="top" wrapText="1"/>
    </xf>
    <xf numFmtId="0" fontId="1" fillId="0" borderId="0" xfId="0" applyFont="1" applyAlignment="1">
      <alignment horizontal="left" vertical="center" wrapText="1"/>
    </xf>
    <xf numFmtId="0" fontId="1" fillId="0" borderId="0" xfId="0" applyFont="1" applyAlignment="1" applyProtection="1">
      <alignment vertical="top" wrapText="1"/>
      <protection locked="0"/>
    </xf>
    <xf numFmtId="3" fontId="1" fillId="0" borderId="0" xfId="0" applyNumberFormat="1" applyFont="1" applyAlignment="1" applyProtection="1">
      <alignment vertical="top" wrapText="1"/>
      <protection locked="0"/>
    </xf>
    <xf numFmtId="0" fontId="28" fillId="0" borderId="0" xfId="0" applyFont="1" applyAlignment="1">
      <alignment horizontal="left" vertical="center" wrapText="1"/>
    </xf>
    <xf numFmtId="0" fontId="1" fillId="3" borderId="0" xfId="0" applyFont="1" applyFill="1" applyAlignment="1" applyProtection="1">
      <alignment vertical="top" wrapText="1"/>
      <protection locked="0"/>
    </xf>
    <xf numFmtId="0" fontId="20" fillId="0" borderId="40" xfId="0" applyFont="1" applyBorder="1" applyAlignment="1">
      <alignment horizontal="left" vertical="center" wrapText="1"/>
    </xf>
    <xf numFmtId="0" fontId="20" fillId="0" borderId="57" xfId="0" applyFont="1" applyBorder="1" applyAlignment="1">
      <alignment horizontal="left" vertical="center" wrapText="1"/>
    </xf>
    <xf numFmtId="0" fontId="20" fillId="0" borderId="60" xfId="0" applyFont="1" applyBorder="1" applyAlignment="1">
      <alignment horizontal="left" vertical="center" wrapText="1"/>
    </xf>
    <xf numFmtId="0" fontId="13" fillId="3" borderId="0" xfId="0" applyFont="1" applyFill="1" applyAlignment="1">
      <alignment horizontal="center" wrapText="1"/>
    </xf>
    <xf numFmtId="0" fontId="14" fillId="3" borderId="0" xfId="0" applyFont="1" applyFill="1" applyAlignment="1">
      <alignment horizontal="left" vertical="top" wrapText="1"/>
    </xf>
    <xf numFmtId="0" fontId="13" fillId="2" borderId="11" xfId="0" applyFont="1" applyFill="1" applyBorder="1" applyAlignment="1">
      <alignment horizontal="left" vertical="top" wrapText="1"/>
    </xf>
    <xf numFmtId="0" fontId="0" fillId="0" borderId="40" xfId="0" applyBorder="1" applyAlignment="1">
      <alignment horizontal="center" vertical="center" wrapText="1"/>
    </xf>
    <xf numFmtId="0" fontId="0" fillId="0" borderId="57" xfId="0" applyBorder="1" applyAlignment="1">
      <alignment horizontal="center" vertical="center" wrapText="1"/>
    </xf>
    <xf numFmtId="0" fontId="0" fillId="0" borderId="60" xfId="0" applyBorder="1" applyAlignment="1">
      <alignment horizontal="center" vertical="center" wrapText="1"/>
    </xf>
    <xf numFmtId="0" fontId="7" fillId="0" borderId="0" xfId="0" applyFont="1" applyAlignment="1">
      <alignment vertical="top" wrapText="1"/>
    </xf>
    <xf numFmtId="0" fontId="6" fillId="0" borderId="0" xfId="0" applyFont="1" applyAlignment="1" applyProtection="1">
      <alignment vertical="top" wrapText="1"/>
      <protection locked="0"/>
    </xf>
    <xf numFmtId="0" fontId="6" fillId="0" borderId="0" xfId="0" applyFont="1" applyAlignment="1">
      <alignment vertical="top" wrapText="1"/>
    </xf>
    <xf numFmtId="0" fontId="8" fillId="0" borderId="0" xfId="0" applyFont="1" applyAlignment="1">
      <alignment vertical="top" wrapText="1"/>
    </xf>
    <xf numFmtId="3" fontId="6" fillId="0" borderId="0" xfId="0" applyNumberFormat="1" applyFont="1" applyAlignment="1" applyProtection="1">
      <alignment vertical="top" wrapText="1"/>
      <protection locked="0"/>
    </xf>
    <xf numFmtId="0" fontId="7" fillId="0" borderId="0" xfId="0" applyFont="1" applyAlignment="1">
      <alignment horizontal="center" vertical="top" wrapText="1"/>
    </xf>
    <xf numFmtId="0" fontId="27" fillId="3" borderId="0" xfId="0" applyFont="1" applyFill="1" applyAlignment="1">
      <alignment horizontal="left"/>
    </xf>
    <xf numFmtId="0" fontId="14" fillId="2" borderId="32" xfId="0" applyFont="1" applyFill="1" applyBorder="1" applyAlignment="1">
      <alignment horizontal="center" vertical="top" wrapText="1"/>
    </xf>
    <xf numFmtId="0" fontId="14" fillId="2" borderId="18" xfId="0" applyFont="1" applyFill="1" applyBorder="1" applyAlignment="1">
      <alignment horizontal="center" vertical="top" wrapText="1"/>
    </xf>
    <xf numFmtId="0" fontId="13" fillId="2" borderId="48" xfId="0" applyFont="1" applyFill="1" applyBorder="1" applyAlignment="1">
      <alignment vertical="top" wrapText="1"/>
    </xf>
    <xf numFmtId="0" fontId="13" fillId="2" borderId="50" xfId="0" applyFont="1" applyFill="1" applyBorder="1" applyAlignment="1">
      <alignment vertical="top" wrapText="1"/>
    </xf>
    <xf numFmtId="0" fontId="27" fillId="3" borderId="0" xfId="0" applyFont="1" applyFill="1" applyAlignment="1">
      <alignment horizontal="left" wrapText="1"/>
    </xf>
    <xf numFmtId="0" fontId="10" fillId="3" borderId="0" xfId="0" applyFont="1" applyFill="1" applyAlignment="1">
      <alignment horizontal="left" vertical="top" wrapText="1"/>
    </xf>
    <xf numFmtId="0" fontId="13" fillId="3" borderId="0" xfId="0" applyFont="1" applyFill="1" applyAlignment="1">
      <alignment horizontal="left" vertical="top" wrapText="1"/>
    </xf>
    <xf numFmtId="0" fontId="13" fillId="2" borderId="43" xfId="0" applyFont="1" applyFill="1" applyBorder="1" applyAlignment="1">
      <alignment horizontal="left" vertical="top" wrapText="1"/>
    </xf>
    <xf numFmtId="0" fontId="13" fillId="2" borderId="17" xfId="0" applyFont="1" applyFill="1" applyBorder="1" applyAlignment="1">
      <alignment horizontal="left" vertical="top" wrapText="1"/>
    </xf>
    <xf numFmtId="0" fontId="13" fillId="2" borderId="31" xfId="0" applyFont="1" applyFill="1" applyBorder="1" applyAlignment="1">
      <alignment horizontal="left" vertical="top" wrapText="1"/>
    </xf>
    <xf numFmtId="0" fontId="13" fillId="0" borderId="30" xfId="0" applyFont="1" applyBorder="1" applyAlignment="1">
      <alignment horizontal="left" vertical="top" wrapText="1"/>
    </xf>
    <xf numFmtId="0" fontId="13" fillId="0" borderId="56" xfId="0" applyFont="1" applyBorder="1" applyAlignment="1">
      <alignment horizontal="left" vertical="top" wrapText="1"/>
    </xf>
    <xf numFmtId="0" fontId="13" fillId="2" borderId="41" xfId="0" applyFont="1" applyFill="1" applyBorder="1" applyAlignment="1">
      <alignment horizontal="left" vertical="top" wrapText="1"/>
    </xf>
    <xf numFmtId="0" fontId="13" fillId="2" borderId="59" xfId="0" applyFont="1" applyFill="1" applyBorder="1" applyAlignment="1">
      <alignment horizontal="left" vertical="top" wrapText="1"/>
    </xf>
    <xf numFmtId="0" fontId="13" fillId="2" borderId="30" xfId="0" applyFont="1" applyFill="1" applyBorder="1" applyAlignment="1">
      <alignment horizontal="left" vertical="center" wrapText="1"/>
    </xf>
    <xf numFmtId="0" fontId="13" fillId="2" borderId="56" xfId="0" applyFont="1" applyFill="1" applyBorder="1" applyAlignment="1">
      <alignment horizontal="left" vertical="center" wrapText="1"/>
    </xf>
    <xf numFmtId="0" fontId="29" fillId="3" borderId="0" xfId="0" applyFont="1" applyFill="1" applyAlignment="1">
      <alignment horizontal="left"/>
    </xf>
    <xf numFmtId="0" fontId="14" fillId="2" borderId="38" xfId="0" applyFont="1" applyFill="1" applyBorder="1" applyAlignment="1">
      <alignment horizontal="center" vertical="top" wrapText="1"/>
    </xf>
    <xf numFmtId="0" fontId="14" fillId="2" borderId="39" xfId="0" applyFont="1" applyFill="1" applyBorder="1" applyAlignment="1">
      <alignment horizontal="center" vertical="top" wrapText="1"/>
    </xf>
    <xf numFmtId="0" fontId="13" fillId="0" borderId="32" xfId="0" applyFont="1" applyBorder="1" applyAlignment="1">
      <alignment horizontal="left" vertical="center" wrapText="1"/>
    </xf>
    <xf numFmtId="0" fontId="13" fillId="0" borderId="63" xfId="0" applyFont="1" applyBorder="1" applyAlignment="1">
      <alignment horizontal="left" vertical="center" wrapText="1"/>
    </xf>
    <xf numFmtId="0" fontId="27" fillId="0" borderId="30" xfId="0" applyFont="1" applyBorder="1" applyAlignment="1">
      <alignment horizontal="center" vertical="center" wrapText="1"/>
    </xf>
    <xf numFmtId="0" fontId="27" fillId="0" borderId="53" xfId="0" applyFont="1" applyBorder="1" applyAlignment="1">
      <alignment horizontal="center" vertical="center" wrapText="1"/>
    </xf>
    <xf numFmtId="0" fontId="20" fillId="0" borderId="12" xfId="0" applyFont="1" applyBorder="1" applyAlignment="1">
      <alignment horizontal="center" vertical="top"/>
    </xf>
    <xf numFmtId="0" fontId="20" fillId="0" borderId="13" xfId="0" applyFont="1" applyBorder="1" applyAlignment="1">
      <alignment horizontal="center" vertical="top"/>
    </xf>
    <xf numFmtId="0" fontId="20" fillId="0" borderId="14" xfId="0" applyFont="1" applyBorder="1" applyAlignment="1">
      <alignment horizontal="center" vertical="top"/>
    </xf>
    <xf numFmtId="0" fontId="27" fillId="0" borderId="12" xfId="0" applyFont="1" applyBorder="1" applyAlignment="1">
      <alignment horizontal="left" vertical="center" wrapText="1"/>
    </xf>
    <xf numFmtId="0" fontId="27" fillId="0" borderId="13" xfId="0" applyFont="1" applyBorder="1" applyAlignment="1">
      <alignment horizontal="left" vertical="center" wrapText="1"/>
    </xf>
    <xf numFmtId="0" fontId="20" fillId="0" borderId="42" xfId="0" applyFont="1" applyBorder="1" applyAlignment="1">
      <alignment horizontal="left" vertical="top" wrapText="1"/>
    </xf>
    <xf numFmtId="0" fontId="20" fillId="0" borderId="46" xfId="0" applyFont="1" applyBorder="1" applyAlignment="1">
      <alignment horizontal="left" vertical="top" wrapText="1"/>
    </xf>
    <xf numFmtId="0" fontId="20" fillId="0" borderId="47" xfId="0" applyFont="1" applyBorder="1" applyAlignment="1">
      <alignment horizontal="left" vertical="top" wrapText="1"/>
    </xf>
    <xf numFmtId="0" fontId="27" fillId="0" borderId="32" xfId="0" applyFont="1" applyBorder="1" applyAlignment="1">
      <alignment horizontal="left" vertical="center" wrapText="1"/>
    </xf>
    <xf numFmtId="0" fontId="20" fillId="0" borderId="63" xfId="0" applyFont="1" applyBorder="1" applyAlignment="1">
      <alignment horizontal="left" vertical="center" wrapText="1"/>
    </xf>
    <xf numFmtId="0" fontId="20" fillId="0" borderId="63" xfId="0" applyFont="1" applyBorder="1" applyAlignment="1">
      <alignment horizontal="center" vertical="top" wrapText="1"/>
    </xf>
    <xf numFmtId="0" fontId="20" fillId="0" borderId="18" xfId="0" applyFont="1" applyBorder="1" applyAlignment="1">
      <alignment horizontal="center" vertical="top" wrapText="1"/>
    </xf>
    <xf numFmtId="0" fontId="27" fillId="0" borderId="8" xfId="0" applyFont="1" applyBorder="1" applyAlignment="1">
      <alignment horizontal="center" vertical="center" wrapText="1"/>
    </xf>
    <xf numFmtId="0" fontId="27" fillId="0" borderId="10" xfId="0" applyFont="1" applyBorder="1" applyAlignment="1">
      <alignment horizontal="center" vertical="center" wrapText="1"/>
    </xf>
    <xf numFmtId="0" fontId="27" fillId="0" borderId="9" xfId="0" applyFont="1" applyBorder="1" applyAlignment="1">
      <alignment horizontal="center" vertical="center" wrapText="1"/>
    </xf>
    <xf numFmtId="0" fontId="20" fillId="0" borderId="30" xfId="0" applyFont="1" applyBorder="1" applyAlignment="1">
      <alignment horizontal="left" vertical="top" wrapText="1"/>
    </xf>
    <xf numFmtId="0" fontId="20" fillId="0" borderId="52" xfId="0" applyFont="1" applyBorder="1" applyAlignment="1">
      <alignment horizontal="left" vertical="top" wrapText="1"/>
    </xf>
    <xf numFmtId="0" fontId="20" fillId="0" borderId="53" xfId="0" applyFont="1" applyBorder="1" applyAlignment="1">
      <alignment horizontal="left" vertical="top" wrapText="1"/>
    </xf>
    <xf numFmtId="0" fontId="27" fillId="0" borderId="8" xfId="0" applyFont="1" applyBorder="1" applyAlignment="1">
      <alignment horizontal="left" vertical="center" wrapText="1"/>
    </xf>
    <xf numFmtId="0" fontId="27" fillId="0" borderId="10" xfId="0" applyFont="1" applyBorder="1" applyAlignment="1">
      <alignment horizontal="left" vertical="center" wrapText="1"/>
    </xf>
    <xf numFmtId="0" fontId="20" fillId="0" borderId="10" xfId="0" applyFont="1" applyBorder="1" applyAlignment="1">
      <alignment horizontal="center" vertical="top" wrapText="1"/>
    </xf>
    <xf numFmtId="0" fontId="20" fillId="0" borderId="9" xfId="0" applyFont="1" applyBorder="1" applyAlignment="1">
      <alignment horizontal="center" vertical="top" wrapText="1"/>
    </xf>
    <xf numFmtId="0" fontId="27" fillId="0" borderId="6" xfId="0" applyFont="1" applyBorder="1" applyAlignment="1">
      <alignment horizontal="left" vertical="center" wrapText="1"/>
    </xf>
    <xf numFmtId="0" fontId="27" fillId="0" borderId="11" xfId="0" applyFont="1" applyBorder="1" applyAlignment="1">
      <alignment horizontal="left" vertical="center" wrapText="1"/>
    </xf>
    <xf numFmtId="0" fontId="27" fillId="0" borderId="45" xfId="0" applyFont="1" applyBorder="1" applyAlignment="1">
      <alignment horizontal="left" vertical="center" wrapText="1"/>
    </xf>
    <xf numFmtId="0" fontId="27" fillId="0" borderId="64" xfId="0" applyFont="1" applyBorder="1" applyAlignment="1">
      <alignment horizontal="left" vertical="center" wrapText="1"/>
    </xf>
    <xf numFmtId="0" fontId="27" fillId="13" borderId="0" xfId="0" applyFont="1" applyFill="1" applyAlignment="1">
      <alignment horizontal="left" vertical="top" wrapText="1"/>
    </xf>
    <xf numFmtId="0" fontId="27" fillId="0" borderId="48" xfId="0" applyFont="1" applyBorder="1" applyAlignment="1">
      <alignment horizontal="left" vertical="center" wrapText="1"/>
    </xf>
    <xf numFmtId="0" fontId="27" fillId="0" borderId="59" xfId="0" applyFont="1" applyBorder="1" applyAlignment="1">
      <alignment horizontal="left" vertical="center" wrapText="1"/>
    </xf>
    <xf numFmtId="0" fontId="0" fillId="0" borderId="10" xfId="0" applyBorder="1" applyAlignment="1">
      <alignment horizontal="center" vertical="top"/>
    </xf>
    <xf numFmtId="0" fontId="0" fillId="0" borderId="9" xfId="0" applyBorder="1" applyAlignment="1">
      <alignment horizontal="center" vertical="top"/>
    </xf>
    <xf numFmtId="0" fontId="0" fillId="0" borderId="13" xfId="0" applyBorder="1" applyAlignment="1">
      <alignment horizontal="center" vertical="top"/>
    </xf>
    <xf numFmtId="0" fontId="0" fillId="0" borderId="14" xfId="0" applyBorder="1" applyAlignment="1">
      <alignment horizontal="center" vertical="top"/>
    </xf>
    <xf numFmtId="0" fontId="27" fillId="0" borderId="51" xfId="0" applyFont="1" applyBorder="1" applyAlignment="1">
      <alignment horizontal="left" vertical="center" wrapText="1"/>
    </xf>
    <xf numFmtId="0" fontId="27" fillId="0" borderId="56" xfId="0" applyFont="1" applyBorder="1" applyAlignment="1">
      <alignment horizontal="left" vertical="center" wrapText="1"/>
    </xf>
    <xf numFmtId="0" fontId="20" fillId="0" borderId="11" xfId="0" applyFont="1" applyBorder="1" applyAlignment="1">
      <alignment horizontal="center" vertical="top"/>
    </xf>
    <xf numFmtId="0" fontId="20" fillId="0" borderId="7" xfId="0" applyFont="1" applyBorder="1" applyAlignment="1">
      <alignment horizontal="center" vertical="top"/>
    </xf>
    <xf numFmtId="0" fontId="20" fillId="0" borderId="34" xfId="0" applyFont="1" applyBorder="1" applyAlignment="1">
      <alignment horizontal="left" vertical="center" wrapText="1"/>
    </xf>
    <xf numFmtId="0" fontId="20" fillId="0" borderId="5" xfId="0" applyFont="1" applyBorder="1" applyAlignment="1">
      <alignment horizontal="left" vertical="center" wrapText="1"/>
    </xf>
    <xf numFmtId="0" fontId="46" fillId="0" borderId="43" xfId="0" applyFont="1" applyBorder="1" applyAlignment="1">
      <alignment horizontal="center"/>
    </xf>
    <xf numFmtId="0" fontId="46" fillId="0" borderId="17" xfId="0" applyFont="1" applyBorder="1" applyAlignment="1">
      <alignment horizontal="center"/>
    </xf>
    <xf numFmtId="0" fontId="46" fillId="0" borderId="31" xfId="0" applyFont="1" applyBorder="1" applyAlignment="1">
      <alignment horizontal="center"/>
    </xf>
    <xf numFmtId="0" fontId="27" fillId="0" borderId="10" xfId="0" applyFont="1" applyBorder="1" applyAlignment="1">
      <alignment horizontal="center"/>
    </xf>
    <xf numFmtId="0" fontId="27" fillId="0" borderId="9" xfId="0" applyFont="1" applyBorder="1" applyAlignment="1">
      <alignment horizontal="center"/>
    </xf>
    <xf numFmtId="0" fontId="20" fillId="0" borderId="30" xfId="0" applyFont="1" applyBorder="1" applyAlignment="1">
      <alignment horizontal="left" vertical="center"/>
    </xf>
    <xf numFmtId="0" fontId="20" fillId="0" borderId="53" xfId="0" applyFont="1" applyBorder="1" applyAlignment="1">
      <alignment horizontal="left" vertical="center"/>
    </xf>
    <xf numFmtId="0" fontId="20" fillId="0" borderId="10" xfId="0" applyFont="1" applyBorder="1" applyAlignment="1">
      <alignment horizontal="center" vertical="top"/>
    </xf>
    <xf numFmtId="0" fontId="20" fillId="0" borderId="9" xfId="0" applyFont="1" applyBorder="1" applyAlignment="1">
      <alignment horizontal="center" vertical="top"/>
    </xf>
    <xf numFmtId="0" fontId="20" fillId="0" borderId="67" xfId="0" applyFont="1" applyBorder="1" applyAlignment="1">
      <alignment horizontal="left" vertical="center" wrapText="1"/>
    </xf>
    <xf numFmtId="0" fontId="20" fillId="0" borderId="40" xfId="0" applyFont="1" applyBorder="1" applyAlignment="1">
      <alignment horizontal="center" vertical="center" wrapText="1"/>
    </xf>
    <xf numFmtId="0" fontId="20" fillId="0" borderId="57" xfId="0" applyFont="1" applyBorder="1" applyAlignment="1">
      <alignment horizontal="center" vertical="center" wrapText="1"/>
    </xf>
    <xf numFmtId="0" fontId="20" fillId="0" borderId="60" xfId="0" applyFont="1" applyBorder="1" applyAlignment="1">
      <alignment horizontal="center" vertical="center" wrapText="1"/>
    </xf>
    <xf numFmtId="0" fontId="27" fillId="0" borderId="6" xfId="0" applyFont="1" applyBorder="1" applyAlignment="1">
      <alignment horizontal="center" vertical="center" wrapText="1"/>
    </xf>
    <xf numFmtId="0" fontId="27" fillId="0" borderId="11" xfId="0" applyFont="1" applyBorder="1" applyAlignment="1">
      <alignment horizontal="center" vertical="center" wrapText="1"/>
    </xf>
    <xf numFmtId="0" fontId="27" fillId="0" borderId="7" xfId="0" applyFont="1" applyBorder="1" applyAlignment="1">
      <alignment horizontal="center" vertical="center" wrapText="1"/>
    </xf>
    <xf numFmtId="0" fontId="20" fillId="0" borderId="45" xfId="0" applyFont="1" applyBorder="1" applyAlignment="1">
      <alignment horizontal="left" vertical="center"/>
    </xf>
    <xf numFmtId="0" fontId="20" fillId="0" borderId="64" xfId="0" applyFont="1" applyBorder="1" applyAlignment="1">
      <alignment horizontal="left" vertical="center"/>
    </xf>
    <xf numFmtId="0" fontId="20" fillId="0" borderId="42" xfId="0" applyFont="1" applyBorder="1" applyAlignment="1">
      <alignment horizontal="center" vertical="top"/>
    </xf>
    <xf numFmtId="0" fontId="20" fillId="0" borderId="46" xfId="0" applyFont="1" applyBorder="1" applyAlignment="1">
      <alignment horizontal="center" vertical="top"/>
    </xf>
    <xf numFmtId="0" fontId="20" fillId="0" borderId="47" xfId="0" applyFont="1" applyBorder="1" applyAlignment="1">
      <alignment horizontal="center" vertical="top"/>
    </xf>
    <xf numFmtId="0" fontId="20" fillId="0" borderId="51" xfId="0" applyFont="1" applyBorder="1" applyAlignment="1">
      <alignment horizontal="center" vertical="center" wrapText="1"/>
    </xf>
    <xf numFmtId="0" fontId="20" fillId="0" borderId="56" xfId="0" applyFont="1" applyBorder="1" applyAlignment="1">
      <alignment horizontal="center" vertical="center" wrapText="1"/>
    </xf>
    <xf numFmtId="0" fontId="27" fillId="0" borderId="52" xfId="0" applyFont="1" applyBorder="1" applyAlignment="1">
      <alignment horizontal="center" vertical="center" wrapText="1"/>
    </xf>
    <xf numFmtId="0" fontId="20" fillId="0" borderId="10" xfId="0" applyFont="1" applyBorder="1" applyAlignment="1">
      <alignment horizontal="left" vertical="top"/>
    </xf>
    <xf numFmtId="0" fontId="20" fillId="0" borderId="9" xfId="0" applyFont="1" applyBorder="1" applyAlignment="1">
      <alignment horizontal="left" vertical="top"/>
    </xf>
    <xf numFmtId="0" fontId="20" fillId="0" borderId="11" xfId="0" applyFont="1" applyBorder="1" applyAlignment="1">
      <alignment horizontal="left" vertical="top"/>
    </xf>
    <xf numFmtId="0" fontId="20" fillId="0" borderId="7" xfId="0" applyFont="1" applyBorder="1" applyAlignment="1">
      <alignment horizontal="left" vertical="top"/>
    </xf>
    <xf numFmtId="0" fontId="20" fillId="0" borderId="13" xfId="0" applyFont="1" applyBorder="1" applyAlignment="1">
      <alignment horizontal="left" vertical="top"/>
    </xf>
    <xf numFmtId="0" fontId="20" fillId="0" borderId="14" xfId="0" applyFont="1" applyBorder="1" applyAlignment="1">
      <alignment horizontal="left" vertical="top"/>
    </xf>
    <xf numFmtId="0" fontId="20" fillId="0" borderId="12" xfId="0" applyFont="1" applyBorder="1" applyAlignment="1">
      <alignment horizontal="center" vertical="top" wrapText="1"/>
    </xf>
    <xf numFmtId="0" fontId="20" fillId="0" borderId="13" xfId="0" applyFont="1" applyBorder="1" applyAlignment="1">
      <alignment horizontal="center" vertical="top" wrapText="1"/>
    </xf>
    <xf numFmtId="0" fontId="27" fillId="0" borderId="8" xfId="0" applyFont="1" applyBorder="1" applyAlignment="1">
      <alignment horizontal="left" vertical="top" wrapText="1"/>
    </xf>
    <xf numFmtId="0" fontId="27" fillId="0" borderId="10" xfId="0" applyFont="1" applyBorder="1" applyAlignment="1">
      <alignment horizontal="left" vertical="top" wrapText="1"/>
    </xf>
    <xf numFmtId="0" fontId="27" fillId="0" borderId="9" xfId="0" applyFont="1" applyBorder="1" applyAlignment="1">
      <alignment horizontal="left" vertical="top" wrapText="1"/>
    </xf>
    <xf numFmtId="0" fontId="27" fillId="0" borderId="51" xfId="0" applyFont="1" applyBorder="1" applyAlignment="1">
      <alignment horizontal="center" vertical="center" wrapText="1"/>
    </xf>
    <xf numFmtId="0" fontId="27" fillId="0" borderId="56" xfId="0" applyFont="1" applyBorder="1" applyAlignment="1">
      <alignment horizontal="center" vertical="center" wrapText="1"/>
    </xf>
    <xf numFmtId="0" fontId="27" fillId="0" borderId="49" xfId="0" applyFont="1" applyBorder="1" applyAlignment="1">
      <alignment horizontal="left" vertical="center" wrapText="1"/>
    </xf>
    <xf numFmtId="0" fontId="27" fillId="0" borderId="50" xfId="0" applyFont="1" applyBorder="1" applyAlignment="1">
      <alignment horizontal="left" vertical="center" wrapText="1"/>
    </xf>
    <xf numFmtId="0" fontId="46" fillId="0" borderId="43" xfId="0" applyFont="1" applyBorder="1" applyAlignment="1">
      <alignment horizontal="center" vertical="top"/>
    </xf>
    <xf numFmtId="0" fontId="46" fillId="0" borderId="17" xfId="0" applyFont="1" applyBorder="1" applyAlignment="1">
      <alignment horizontal="center" vertical="top"/>
    </xf>
    <xf numFmtId="0" fontId="46" fillId="0" borderId="31" xfId="0" applyFont="1" applyBorder="1" applyAlignment="1">
      <alignment horizontal="center" vertical="top"/>
    </xf>
    <xf numFmtId="0" fontId="27" fillId="3" borderId="0" xfId="0" applyFont="1" applyFill="1" applyAlignment="1">
      <alignment horizontal="left" vertical="center" wrapText="1"/>
    </xf>
    <xf numFmtId="0" fontId="20" fillId="3" borderId="0" xfId="0" applyFont="1" applyFill="1" applyAlignment="1">
      <alignment horizontal="center" vertical="top"/>
    </xf>
    <xf numFmtId="0" fontId="1" fillId="2" borderId="43" xfId="0" applyFont="1" applyFill="1" applyBorder="1" applyAlignment="1">
      <alignment horizontal="left" vertical="center" wrapText="1"/>
    </xf>
    <xf numFmtId="0" fontId="1" fillId="2" borderId="31" xfId="0" applyFont="1" applyFill="1" applyBorder="1" applyAlignment="1">
      <alignment horizontal="left" vertical="center" wrapText="1"/>
    </xf>
    <xf numFmtId="0" fontId="1" fillId="2" borderId="43" xfId="0" applyFont="1" applyFill="1" applyBorder="1" applyAlignment="1">
      <alignment horizontal="left" vertical="top" wrapText="1"/>
    </xf>
    <xf numFmtId="0" fontId="1" fillId="2" borderId="31" xfId="0" applyFont="1" applyFill="1" applyBorder="1" applyAlignment="1">
      <alignment horizontal="left" vertical="top" wrapText="1"/>
    </xf>
    <xf numFmtId="0" fontId="1" fillId="2" borderId="43"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19" fillId="2" borderId="43" xfId="1" applyFill="1" applyBorder="1" applyAlignment="1" applyProtection="1">
      <alignment horizontal="center"/>
      <protection locked="0"/>
    </xf>
    <xf numFmtId="0" fontId="2" fillId="3" borderId="25" xfId="0" applyFont="1" applyFill="1" applyBorder="1" applyAlignment="1">
      <alignment horizontal="center" vertical="center" wrapText="1"/>
    </xf>
    <xf numFmtId="0" fontId="13" fillId="2" borderId="45" xfId="0" applyFont="1" applyFill="1" applyBorder="1" applyAlignment="1">
      <alignment horizontal="left" vertical="center" wrapText="1"/>
    </xf>
    <xf numFmtId="0" fontId="13" fillId="2" borderId="46" xfId="0" applyFont="1" applyFill="1" applyBorder="1" applyAlignment="1">
      <alignment horizontal="left" vertical="center" wrapText="1"/>
    </xf>
    <xf numFmtId="0" fontId="13" fillId="2" borderId="47" xfId="0" applyFont="1" applyFill="1" applyBorder="1" applyAlignment="1">
      <alignment horizontal="left" vertical="center" wrapText="1"/>
    </xf>
    <xf numFmtId="0" fontId="17" fillId="3" borderId="0" xfId="0" applyFont="1" applyFill="1" applyAlignment="1">
      <alignment horizontal="left" vertical="center" wrapText="1"/>
    </xf>
    <xf numFmtId="0" fontId="10" fillId="0" borderId="43"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31" xfId="0" applyFont="1" applyBorder="1" applyAlignment="1">
      <alignment horizontal="center" vertical="center" wrapText="1"/>
    </xf>
    <xf numFmtId="0" fontId="13" fillId="2" borderId="48" xfId="0" applyFont="1" applyFill="1" applyBorder="1" applyAlignment="1">
      <alignment horizontal="left" vertical="center" wrapText="1"/>
    </xf>
    <xf numFmtId="0" fontId="13" fillId="2" borderId="49" xfId="0" applyFont="1" applyFill="1" applyBorder="1" applyAlignment="1">
      <alignment horizontal="left" vertical="center" wrapText="1"/>
    </xf>
    <xf numFmtId="0" fontId="13" fillId="2" borderId="50" xfId="0" applyFont="1" applyFill="1" applyBorder="1" applyAlignment="1">
      <alignment horizontal="left" vertical="center" wrapText="1"/>
    </xf>
    <xf numFmtId="0" fontId="13" fillId="2" borderId="51" xfId="0" applyFont="1" applyFill="1" applyBorder="1" applyAlignment="1">
      <alignment horizontal="left" vertical="center" wrapText="1"/>
    </xf>
    <xf numFmtId="0" fontId="13" fillId="2" borderId="52" xfId="0" applyFont="1" applyFill="1" applyBorder="1" applyAlignment="1">
      <alignment horizontal="left" vertical="center" wrapText="1"/>
    </xf>
    <xf numFmtId="0" fontId="13" fillId="2" borderId="53" xfId="0" applyFont="1" applyFill="1" applyBorder="1" applyAlignment="1">
      <alignment horizontal="left" vertical="center" wrapText="1"/>
    </xf>
    <xf numFmtId="0" fontId="10" fillId="3" borderId="20" xfId="0" applyFont="1" applyFill="1" applyBorder="1" applyAlignment="1">
      <alignment horizontal="center" wrapText="1"/>
    </xf>
    <xf numFmtId="0" fontId="1" fillId="2" borderId="43" xfId="0" applyFont="1" applyFill="1" applyBorder="1" applyAlignment="1">
      <alignment horizontal="center" vertical="top" wrapText="1"/>
    </xf>
    <xf numFmtId="0" fontId="1" fillId="2" borderId="31" xfId="0" applyFont="1" applyFill="1" applyBorder="1" applyAlignment="1">
      <alignment horizontal="center" vertical="top" wrapText="1"/>
    </xf>
    <xf numFmtId="0" fontId="4" fillId="3" borderId="0" xfId="0" applyFont="1" applyFill="1" applyAlignment="1">
      <alignment horizontal="left"/>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10" fillId="3" borderId="0" xfId="0" applyFont="1" applyFill="1" applyAlignment="1">
      <alignment horizontal="left" vertical="center" wrapText="1"/>
    </xf>
    <xf numFmtId="0" fontId="10" fillId="0" borderId="19"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21" xfId="0" applyFont="1" applyBorder="1" applyAlignment="1">
      <alignment horizontal="center" vertical="center" wrapText="1"/>
    </xf>
    <xf numFmtId="0" fontId="10" fillId="0" borderId="22" xfId="0" applyFont="1" applyBorder="1" applyAlignment="1">
      <alignment horizontal="center" vertical="center" wrapText="1"/>
    </xf>
    <xf numFmtId="0" fontId="10" fillId="0" borderId="0" xfId="0" applyFont="1" applyAlignment="1">
      <alignment horizontal="center" vertical="center" wrapText="1"/>
    </xf>
    <xf numFmtId="0" fontId="10" fillId="0" borderId="23" xfId="0" applyFont="1" applyBorder="1" applyAlignment="1">
      <alignment horizontal="center" vertical="center" wrapText="1"/>
    </xf>
    <xf numFmtId="0" fontId="10" fillId="0" borderId="24" xfId="0" applyFont="1" applyBorder="1" applyAlignment="1">
      <alignment horizontal="center" vertical="center" wrapText="1"/>
    </xf>
    <xf numFmtId="0" fontId="10" fillId="0" borderId="25" xfId="0" applyFont="1" applyBorder="1" applyAlignment="1">
      <alignment horizontal="center" vertical="center" wrapText="1"/>
    </xf>
    <xf numFmtId="0" fontId="10" fillId="0" borderId="26" xfId="0" applyFont="1" applyBorder="1" applyAlignment="1">
      <alignment horizontal="center" vertical="center" wrapText="1"/>
    </xf>
    <xf numFmtId="0" fontId="57" fillId="0" borderId="40" xfId="0" applyFont="1" applyBorder="1" applyAlignment="1">
      <alignment horizontal="left" vertical="center" wrapText="1"/>
    </xf>
    <xf numFmtId="0" fontId="57" fillId="0" borderId="57" xfId="0" applyFont="1" applyBorder="1" applyAlignment="1">
      <alignment horizontal="left" vertical="center" wrapText="1"/>
    </xf>
    <xf numFmtId="0" fontId="57" fillId="0" borderId="60" xfId="0" applyFont="1" applyBorder="1" applyAlignment="1">
      <alignment horizontal="left" vertical="center" wrapText="1"/>
    </xf>
    <xf numFmtId="0" fontId="56" fillId="0" borderId="40" xfId="0" applyFont="1" applyBorder="1" applyAlignment="1">
      <alignment horizontal="left" vertical="center" wrapText="1"/>
    </xf>
    <xf numFmtId="0" fontId="56" fillId="0" borderId="57" xfId="0" applyFont="1" applyBorder="1" applyAlignment="1">
      <alignment horizontal="left" vertical="center" wrapText="1"/>
    </xf>
    <xf numFmtId="0" fontId="56" fillId="0" borderId="60" xfId="0" applyFont="1" applyBorder="1" applyAlignment="1">
      <alignment horizontal="left" vertical="center" wrapText="1"/>
    </xf>
    <xf numFmtId="0" fontId="57" fillId="0" borderId="11" xfId="0" applyFont="1" applyBorder="1" applyAlignment="1">
      <alignment horizontal="justify" vertical="center" wrapText="1"/>
    </xf>
    <xf numFmtId="0" fontId="56" fillId="0" borderId="40" xfId="0" applyFont="1" applyBorder="1" applyAlignment="1">
      <alignment horizontal="left" wrapText="1"/>
    </xf>
    <xf numFmtId="0" fontId="56" fillId="0" borderId="57" xfId="0" applyFont="1" applyBorder="1" applyAlignment="1">
      <alignment horizontal="left" wrapText="1"/>
    </xf>
    <xf numFmtId="0" fontId="56" fillId="0" borderId="60" xfId="0" applyFont="1" applyBorder="1" applyAlignment="1">
      <alignment horizontal="left" wrapText="1"/>
    </xf>
    <xf numFmtId="0" fontId="57" fillId="0" borderId="11" xfId="0" applyFont="1" applyBorder="1" applyAlignment="1">
      <alignment vertical="center" wrapText="1"/>
    </xf>
    <xf numFmtId="0" fontId="57" fillId="0" borderId="40" xfId="0" applyFont="1" applyBorder="1" applyAlignment="1">
      <alignment horizontal="right" wrapText="1"/>
    </xf>
    <xf numFmtId="0" fontId="57" fillId="0" borderId="60" xfId="0" applyFont="1" applyBorder="1" applyAlignment="1">
      <alignment horizontal="right" wrapText="1"/>
    </xf>
    <xf numFmtId="0" fontId="56" fillId="0" borderId="40" xfId="0" applyFont="1" applyBorder="1" applyAlignment="1">
      <alignment horizontal="center" wrapText="1"/>
    </xf>
    <xf numFmtId="0" fontId="56" fillId="0" borderId="60" xfId="0" applyFont="1" applyBorder="1" applyAlignment="1">
      <alignment horizontal="center" wrapText="1"/>
    </xf>
    <xf numFmtId="0" fontId="56" fillId="0" borderId="57" xfId="0" applyFont="1" applyBorder="1" applyAlignment="1">
      <alignment horizontal="center" vertical="top" wrapText="1"/>
    </xf>
    <xf numFmtId="0" fontId="56" fillId="0" borderId="60" xfId="0" applyFont="1" applyBorder="1" applyAlignment="1">
      <alignment horizontal="center" vertical="top" wrapText="1"/>
    </xf>
    <xf numFmtId="0" fontId="56" fillId="0" borderId="40" xfId="0" applyFont="1" applyBorder="1" applyAlignment="1">
      <alignment horizontal="left" vertical="top" wrapText="1"/>
    </xf>
    <xf numFmtId="0" fontId="56" fillId="0" borderId="57" xfId="0" applyFont="1" applyBorder="1" applyAlignment="1">
      <alignment horizontal="left" vertical="top" wrapText="1"/>
    </xf>
    <xf numFmtId="0" fontId="56" fillId="0" borderId="60" xfId="0" applyFont="1" applyBorder="1" applyAlignment="1">
      <alignment horizontal="left" vertical="top" wrapText="1"/>
    </xf>
    <xf numFmtId="0" fontId="3" fillId="0" borderId="11" xfId="0" applyFont="1" applyBorder="1" applyAlignment="1">
      <alignment horizontal="center" vertical="center" wrapText="1"/>
    </xf>
    <xf numFmtId="0" fontId="56" fillId="0" borderId="11" xfId="0" applyFont="1" applyBorder="1" applyAlignment="1">
      <alignment horizontal="center" vertical="center" wrapText="1"/>
    </xf>
    <xf numFmtId="0" fontId="56" fillId="0" borderId="40" xfId="0" applyFont="1" applyBorder="1" applyAlignment="1">
      <alignment horizontal="center" vertical="top" wrapText="1"/>
    </xf>
    <xf numFmtId="0" fontId="0" fillId="0" borderId="17" xfId="0" applyBorder="1"/>
    <xf numFmtId="0" fontId="0" fillId="0" borderId="31" xfId="0" applyBorder="1"/>
    <xf numFmtId="0" fontId="29" fillId="3" borderId="20" xfId="0" applyFont="1" applyFill="1" applyBorder="1" applyAlignment="1">
      <alignment horizontal="center"/>
    </xf>
    <xf numFmtId="0" fontId="10" fillId="3" borderId="0" xfId="0" applyFont="1" applyFill="1" applyAlignment="1">
      <alignment horizontal="center" wrapText="1"/>
    </xf>
    <xf numFmtId="0" fontId="4" fillId="3" borderId="0" xfId="0" applyFont="1" applyFill="1" applyAlignment="1">
      <alignment horizontal="center" vertical="center" wrapText="1"/>
    </xf>
    <xf numFmtId="0" fontId="57" fillId="0" borderId="11" xfId="0" applyFont="1" applyBorder="1" applyAlignment="1">
      <alignment horizontal="left" vertical="center" wrapText="1"/>
    </xf>
    <xf numFmtId="0" fontId="57" fillId="0" borderId="30" xfId="0" applyFont="1" applyBorder="1" applyAlignment="1">
      <alignment horizontal="left" vertical="center" wrapText="1"/>
    </xf>
    <xf numFmtId="0" fontId="57" fillId="0" borderId="56" xfId="0" applyFont="1" applyBorder="1" applyAlignment="1">
      <alignment horizontal="left" vertical="center" wrapText="1"/>
    </xf>
    <xf numFmtId="0" fontId="57" fillId="0" borderId="35" xfId="0" applyFont="1" applyBorder="1" applyAlignment="1">
      <alignment horizontal="left" vertical="center" wrapText="1"/>
    </xf>
    <xf numFmtId="0" fontId="57" fillId="0" borderId="55" xfId="0" applyFont="1" applyBorder="1" applyAlignment="1">
      <alignment horizontal="left" vertical="center" wrapText="1"/>
    </xf>
    <xf numFmtId="0" fontId="27" fillId="0" borderId="11" xfId="0" applyFont="1" applyBorder="1" applyAlignment="1">
      <alignment horizontal="justify" vertical="center" wrapText="1"/>
    </xf>
    <xf numFmtId="0" fontId="56" fillId="0" borderId="40" xfId="0" applyFont="1" applyBorder="1" applyAlignment="1">
      <alignment horizontal="left"/>
    </xf>
    <xf numFmtId="0" fontId="56" fillId="0" borderId="60" xfId="0" applyFont="1" applyBorder="1" applyAlignment="1">
      <alignment horizontal="left"/>
    </xf>
    <xf numFmtId="0" fontId="30" fillId="4" borderId="1" xfId="0" applyFont="1" applyFill="1" applyBorder="1" applyAlignment="1">
      <alignment horizontal="center"/>
    </xf>
    <xf numFmtId="0" fontId="22" fillId="0" borderId="43" xfId="0" applyFont="1" applyBorder="1" applyAlignment="1">
      <alignment horizontal="center"/>
    </xf>
    <xf numFmtId="0" fontId="22" fillId="0" borderId="54" xfId="0" applyFont="1" applyBorder="1" applyAlignment="1">
      <alignment horizontal="center"/>
    </xf>
    <xf numFmtId="0" fontId="25" fillId="3" borderId="25" xfId="0" applyFont="1" applyFill="1" applyBorder="1"/>
    <xf numFmtId="0" fontId="43" fillId="4" borderId="1" xfId="0" applyFont="1" applyFill="1" applyBorder="1" applyAlignment="1">
      <alignment horizontal="center"/>
    </xf>
    <xf numFmtId="0" fontId="36" fillId="11" borderId="30" xfId="0" applyFont="1" applyFill="1" applyBorder="1" applyAlignment="1">
      <alignment horizontal="center" vertical="center" wrapText="1"/>
    </xf>
    <xf numFmtId="0" fontId="36" fillId="11" borderId="56" xfId="0" applyFont="1" applyFill="1" applyBorder="1" applyAlignment="1">
      <alignment horizontal="center" vertical="center" wrapText="1"/>
    </xf>
    <xf numFmtId="0" fontId="41" fillId="8" borderId="30" xfId="4" applyFont="1" applyBorder="1" applyAlignment="1" applyProtection="1">
      <alignment horizontal="center" vertical="center"/>
      <protection locked="0"/>
    </xf>
    <xf numFmtId="0" fontId="41" fillId="8" borderId="56" xfId="4" applyFont="1" applyBorder="1" applyAlignment="1" applyProtection="1">
      <alignment horizontal="center" vertical="center"/>
      <protection locked="0"/>
    </xf>
    <xf numFmtId="0" fontId="41" fillId="12" borderId="30" xfId="4" applyFont="1" applyFill="1" applyBorder="1" applyAlignment="1" applyProtection="1">
      <alignment horizontal="center" vertical="center"/>
      <protection locked="0"/>
    </xf>
    <xf numFmtId="0" fontId="41" fillId="12" borderId="56" xfId="4" applyFont="1" applyFill="1" applyBorder="1" applyAlignment="1" applyProtection="1">
      <alignment horizontal="center" vertical="center"/>
      <protection locked="0"/>
    </xf>
    <xf numFmtId="0" fontId="34" fillId="8" borderId="30" xfId="4" applyBorder="1" applyAlignment="1" applyProtection="1">
      <alignment horizontal="left" vertical="center" wrapText="1"/>
      <protection locked="0"/>
    </xf>
    <xf numFmtId="0" fontId="34" fillId="8" borderId="52" xfId="4" applyBorder="1" applyAlignment="1" applyProtection="1">
      <alignment horizontal="left" vertical="center" wrapText="1"/>
      <protection locked="0"/>
    </xf>
    <xf numFmtId="0" fontId="34" fillId="8" borderId="53" xfId="4" applyBorder="1" applyAlignment="1" applyProtection="1">
      <alignment horizontal="left" vertical="center" wrapText="1"/>
      <protection locked="0"/>
    </xf>
    <xf numFmtId="0" fontId="34" fillId="12" borderId="30" xfId="4" applyFill="1" applyBorder="1" applyAlignment="1" applyProtection="1">
      <alignment horizontal="left" vertical="center" wrapText="1"/>
      <protection locked="0"/>
    </xf>
    <xf numFmtId="0" fontId="34" fillId="12" borderId="52" xfId="4" applyFill="1" applyBorder="1" applyAlignment="1" applyProtection="1">
      <alignment horizontal="left" vertical="center" wrapText="1"/>
      <protection locked="0"/>
    </xf>
    <xf numFmtId="0" fontId="34" fillId="12" borderId="53" xfId="4" applyFill="1" applyBorder="1" applyAlignment="1" applyProtection="1">
      <alignment horizontal="left" vertical="center" wrapText="1"/>
      <protection locked="0"/>
    </xf>
    <xf numFmtId="0" fontId="0" fillId="0" borderId="40" xfId="0" applyBorder="1" applyAlignment="1">
      <alignment horizontal="left" vertical="center" wrapText="1"/>
    </xf>
    <xf numFmtId="0" fontId="0" fillId="0" borderId="57" xfId="0" applyBorder="1" applyAlignment="1">
      <alignment horizontal="left" vertical="center" wrapText="1"/>
    </xf>
    <xf numFmtId="0" fontId="0" fillId="0" borderId="60" xfId="0" applyBorder="1" applyAlignment="1">
      <alignment horizontal="left" vertical="center" wrapText="1"/>
    </xf>
    <xf numFmtId="0" fontId="0" fillId="10" borderId="43"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0" fillId="10" borderId="40" xfId="0" applyFill="1" applyBorder="1" applyAlignment="1">
      <alignment horizontal="left" vertical="center" wrapText="1"/>
    </xf>
    <xf numFmtId="0" fontId="0" fillId="10" borderId="60" xfId="0" applyFill="1" applyBorder="1" applyAlignment="1">
      <alignment horizontal="left" vertical="center" wrapText="1"/>
    </xf>
    <xf numFmtId="0" fontId="36" fillId="11" borderId="41" xfId="0" applyFont="1" applyFill="1" applyBorder="1" applyAlignment="1">
      <alignment horizontal="center" vertical="center"/>
    </xf>
    <xf numFmtId="0" fontId="36" fillId="11" borderId="49" xfId="0" applyFont="1" applyFill="1" applyBorder="1" applyAlignment="1">
      <alignment horizontal="center" vertical="center"/>
    </xf>
    <xf numFmtId="0" fontId="36" fillId="11" borderId="50" xfId="0" applyFont="1" applyFill="1" applyBorder="1" applyAlignment="1">
      <alignment horizontal="center" vertical="center"/>
    </xf>
    <xf numFmtId="0" fontId="0" fillId="0" borderId="55" xfId="0" applyBorder="1" applyAlignment="1">
      <alignment horizontal="left" vertical="center" wrapText="1"/>
    </xf>
    <xf numFmtId="0" fontId="0" fillId="0" borderId="61" xfId="0" applyBorder="1" applyAlignment="1">
      <alignment horizontal="left" vertical="center" wrapText="1"/>
    </xf>
    <xf numFmtId="0" fontId="0" fillId="10" borderId="62" xfId="0" applyFill="1" applyBorder="1" applyAlignment="1">
      <alignment horizontal="center" vertical="center"/>
    </xf>
    <xf numFmtId="0" fontId="0" fillId="10" borderId="63" xfId="0" applyFill="1" applyBorder="1" applyAlignment="1">
      <alignment horizontal="center" vertical="center"/>
    </xf>
    <xf numFmtId="0" fontId="0" fillId="10" borderId="18" xfId="0" applyFill="1" applyBorder="1" applyAlignment="1">
      <alignment horizontal="center" vertical="center"/>
    </xf>
    <xf numFmtId="0" fontId="34" fillId="12" borderId="40" xfId="4" applyFill="1" applyBorder="1" applyAlignment="1" applyProtection="1">
      <alignment horizontal="center" vertical="center"/>
      <protection locked="0"/>
    </xf>
    <xf numFmtId="0" fontId="34" fillId="12" borderId="60" xfId="4" applyFill="1" applyBorder="1" applyAlignment="1" applyProtection="1">
      <alignment horizontal="center" vertical="center"/>
      <protection locked="0"/>
    </xf>
    <xf numFmtId="0" fontId="34" fillId="12" borderId="37" xfId="4" applyFill="1" applyBorder="1" applyAlignment="1" applyProtection="1">
      <alignment horizontal="center" vertical="center"/>
      <protection locked="0"/>
    </xf>
    <xf numFmtId="0" fontId="34" fillId="12" borderId="44" xfId="4" applyFill="1" applyBorder="1" applyAlignment="1" applyProtection="1">
      <alignment horizontal="center" vertical="center"/>
      <protection locked="0"/>
    </xf>
    <xf numFmtId="0" fontId="0" fillId="10" borderId="40" xfId="0" applyFill="1" applyBorder="1" applyAlignment="1">
      <alignment horizontal="center" vertical="center" wrapText="1"/>
    </xf>
    <xf numFmtId="0" fontId="0" fillId="10" borderId="57" xfId="0" applyFill="1" applyBorder="1" applyAlignment="1">
      <alignment horizontal="center" vertical="center" wrapText="1"/>
    </xf>
    <xf numFmtId="0" fontId="0" fillId="10" borderId="60" xfId="0" applyFill="1" applyBorder="1" applyAlignment="1">
      <alignment horizontal="center" vertical="center" wrapText="1"/>
    </xf>
    <xf numFmtId="0" fontId="34" fillId="8" borderId="30" xfId="4" applyBorder="1" applyAlignment="1" applyProtection="1">
      <alignment horizontal="center" vertical="center" wrapText="1"/>
      <protection locked="0"/>
    </xf>
    <xf numFmtId="0" fontId="34" fillId="8" borderId="53" xfId="4" applyBorder="1" applyAlignment="1" applyProtection="1">
      <alignment horizontal="center" vertical="center" wrapText="1"/>
      <protection locked="0"/>
    </xf>
    <xf numFmtId="10" fontId="34" fillId="12" borderId="30" xfId="4" applyNumberFormat="1" applyFill="1" applyBorder="1" applyAlignment="1" applyProtection="1">
      <alignment horizontal="center" vertical="center"/>
      <protection locked="0"/>
    </xf>
    <xf numFmtId="10" fontId="34" fillId="12" borderId="56" xfId="4" applyNumberFormat="1" applyFill="1" applyBorder="1" applyAlignment="1" applyProtection="1">
      <alignment horizontal="center" vertical="center"/>
      <protection locked="0"/>
    </xf>
    <xf numFmtId="0" fontId="34" fillId="8" borderId="40" xfId="4" applyBorder="1" applyAlignment="1" applyProtection="1">
      <alignment horizontal="center" vertical="center"/>
      <protection locked="0"/>
    </xf>
    <xf numFmtId="0" fontId="34" fillId="8" borderId="60" xfId="4" applyBorder="1" applyAlignment="1" applyProtection="1">
      <alignment horizontal="center" vertical="center"/>
      <protection locked="0"/>
    </xf>
    <xf numFmtId="0" fontId="34" fillId="9" borderId="40" xfId="4" applyFill="1" applyBorder="1" applyAlignment="1" applyProtection="1">
      <alignment horizontal="center" vertical="center"/>
      <protection locked="0"/>
    </xf>
    <xf numFmtId="0" fontId="34" fillId="9" borderId="60" xfId="4" applyFill="1" applyBorder="1" applyAlignment="1" applyProtection="1">
      <alignment horizontal="center" vertical="center"/>
      <protection locked="0"/>
    </xf>
    <xf numFmtId="0" fontId="34" fillId="8" borderId="37" xfId="4" applyBorder="1" applyAlignment="1" applyProtection="1">
      <alignment horizontal="center" vertical="center"/>
      <protection locked="0"/>
    </xf>
    <xf numFmtId="0" fontId="34" fillId="8" borderId="44" xfId="4" applyBorder="1" applyAlignment="1" applyProtection="1">
      <alignment horizontal="center" vertical="center"/>
      <protection locked="0"/>
    </xf>
    <xf numFmtId="0" fontId="0" fillId="0" borderId="11" xfId="0" applyBorder="1" applyAlignment="1">
      <alignment horizontal="center" vertical="center" wrapText="1"/>
    </xf>
    <xf numFmtId="0" fontId="36" fillId="11" borderId="59" xfId="0" applyFont="1" applyFill="1" applyBorder="1" applyAlignment="1">
      <alignment horizontal="center" vertical="center"/>
    </xf>
    <xf numFmtId="0" fontId="36" fillId="11" borderId="48" xfId="0" applyFont="1" applyFill="1" applyBorder="1" applyAlignment="1">
      <alignment horizontal="center" vertical="center"/>
    </xf>
    <xf numFmtId="0" fontId="34" fillId="8" borderId="30" xfId="4" applyBorder="1" applyAlignment="1" applyProtection="1">
      <alignment horizontal="center" vertical="center"/>
      <protection locked="0"/>
    </xf>
    <xf numFmtId="0" fontId="34" fillId="8" borderId="56" xfId="4" applyBorder="1" applyAlignment="1" applyProtection="1">
      <alignment horizontal="center" vertical="center"/>
      <protection locked="0"/>
    </xf>
    <xf numFmtId="0" fontId="34" fillId="12" borderId="30" xfId="4" applyFill="1" applyBorder="1" applyAlignment="1" applyProtection="1">
      <alignment horizontal="center" vertical="center"/>
      <protection locked="0"/>
    </xf>
    <xf numFmtId="0" fontId="34" fillId="12" borderId="56" xfId="4" applyFill="1" applyBorder="1" applyAlignment="1" applyProtection="1">
      <alignment horizontal="center" vertical="center"/>
      <protection locked="0"/>
    </xf>
    <xf numFmtId="0" fontId="34" fillId="8" borderId="56" xfId="4" applyBorder="1" applyAlignment="1" applyProtection="1">
      <alignment horizontal="center" vertical="center" wrapText="1"/>
      <protection locked="0"/>
    </xf>
    <xf numFmtId="0" fontId="34" fillId="12" borderId="30" xfId="4" applyFill="1" applyBorder="1" applyAlignment="1" applyProtection="1">
      <alignment horizontal="center" vertical="center" wrapText="1"/>
      <protection locked="0"/>
    </xf>
    <xf numFmtId="0" fontId="34" fillId="12" borderId="53" xfId="4" applyFill="1" applyBorder="1" applyAlignment="1" applyProtection="1">
      <alignment horizontal="center" vertical="center" wrapText="1"/>
      <protection locked="0"/>
    </xf>
    <xf numFmtId="0" fontId="0" fillId="0" borderId="11" xfId="0" applyBorder="1" applyAlignment="1">
      <alignment horizontal="left" vertical="center" wrapText="1"/>
    </xf>
    <xf numFmtId="0" fontId="0" fillId="10" borderId="57" xfId="0" applyFill="1" applyBorder="1" applyAlignment="1">
      <alignment horizontal="left" vertical="center" wrapText="1"/>
    </xf>
    <xf numFmtId="0" fontId="36" fillId="11" borderId="53" xfId="0" applyFont="1" applyFill="1" applyBorder="1" applyAlignment="1">
      <alignment horizontal="center" vertical="center" wrapText="1"/>
    </xf>
    <xf numFmtId="0" fontId="34" fillId="8" borderId="30" xfId="4" applyBorder="1" applyAlignment="1" applyProtection="1">
      <alignment horizontal="center"/>
      <protection locked="0"/>
    </xf>
    <xf numFmtId="0" fontId="34" fillId="8" borderId="53" xfId="4" applyBorder="1" applyAlignment="1" applyProtection="1">
      <alignment horizontal="center"/>
      <protection locked="0"/>
    </xf>
    <xf numFmtId="0" fontId="34" fillId="12" borderId="30" xfId="4" applyFill="1" applyBorder="1" applyAlignment="1" applyProtection="1">
      <alignment horizontal="center"/>
      <protection locked="0"/>
    </xf>
    <xf numFmtId="0" fontId="34" fillId="12" borderId="53" xfId="4" applyFill="1" applyBorder="1" applyAlignment="1" applyProtection="1">
      <alignment horizontal="center"/>
      <protection locked="0"/>
    </xf>
    <xf numFmtId="0" fontId="34" fillId="12" borderId="52" xfId="4" applyFill="1" applyBorder="1" applyAlignment="1" applyProtection="1">
      <alignment horizontal="center" vertical="center"/>
      <protection locked="0"/>
    </xf>
    <xf numFmtId="0" fontId="34" fillId="12" borderId="53" xfId="4" applyFill="1" applyBorder="1" applyAlignment="1" applyProtection="1">
      <alignment horizontal="center" vertical="center"/>
      <protection locked="0"/>
    </xf>
    <xf numFmtId="10" fontId="34" fillId="12" borderId="51" xfId="4" applyNumberFormat="1" applyFill="1" applyBorder="1" applyAlignment="1" applyProtection="1">
      <alignment horizontal="center" vertical="center" wrapText="1"/>
      <protection locked="0"/>
    </xf>
    <xf numFmtId="0" fontId="34" fillId="12" borderId="56" xfId="4" applyFill="1" applyBorder="1" applyAlignment="1" applyProtection="1">
      <alignment horizontal="center" vertical="center" wrapText="1"/>
      <protection locked="0"/>
    </xf>
    <xf numFmtId="0" fontId="36" fillId="11" borderId="52" xfId="0" applyFont="1" applyFill="1" applyBorder="1" applyAlignment="1">
      <alignment horizontal="center" vertical="center" wrapText="1"/>
    </xf>
    <xf numFmtId="0" fontId="34" fillId="8" borderId="52" xfId="4" applyBorder="1" applyAlignment="1" applyProtection="1">
      <alignment horizontal="center" vertical="center"/>
      <protection locked="0"/>
    </xf>
    <xf numFmtId="10" fontId="34" fillId="8" borderId="30" xfId="4" applyNumberFormat="1" applyBorder="1" applyAlignment="1" applyProtection="1">
      <alignment horizontal="center" vertical="center" wrapText="1"/>
      <protection locked="0"/>
    </xf>
    <xf numFmtId="10" fontId="34" fillId="8" borderId="56" xfId="4" applyNumberFormat="1" applyBorder="1" applyAlignment="1" applyProtection="1">
      <alignment horizontal="center" vertical="center" wrapText="1"/>
      <protection locked="0"/>
    </xf>
    <xf numFmtId="0" fontId="34" fillId="8" borderId="52" xfId="4" applyBorder="1" applyAlignment="1" applyProtection="1">
      <alignment horizontal="center" vertical="center" wrapText="1"/>
      <protection locked="0"/>
    </xf>
    <xf numFmtId="0" fontId="34" fillId="12" borderId="51" xfId="4" applyFill="1" applyBorder="1" applyAlignment="1" applyProtection="1">
      <alignment horizontal="center" vertical="center" wrapText="1"/>
      <protection locked="0"/>
    </xf>
    <xf numFmtId="0" fontId="36" fillId="11" borderId="41" xfId="0" applyFont="1" applyFill="1" applyBorder="1" applyAlignment="1">
      <alignment horizontal="center" vertical="center" wrapText="1"/>
    </xf>
    <xf numFmtId="0" fontId="36" fillId="11" borderId="59" xfId="0" applyFont="1" applyFill="1" applyBorder="1" applyAlignment="1">
      <alignment horizontal="center" vertical="center" wrapText="1"/>
    </xf>
    <xf numFmtId="0" fontId="36" fillId="11" borderId="48" xfId="0" applyFont="1" applyFill="1" applyBorder="1" applyAlignment="1">
      <alignment horizontal="center" vertical="center" wrapText="1"/>
    </xf>
    <xf numFmtId="0" fontId="34" fillId="12" borderId="40" xfId="4" applyFill="1" applyBorder="1" applyAlignment="1" applyProtection="1">
      <alignment horizontal="center" wrapText="1"/>
      <protection locked="0"/>
    </xf>
    <xf numFmtId="0" fontId="34" fillId="12" borderId="60" xfId="4" applyFill="1" applyBorder="1" applyAlignment="1" applyProtection="1">
      <alignment horizontal="center" wrapText="1"/>
      <protection locked="0"/>
    </xf>
    <xf numFmtId="0" fontId="34" fillId="12" borderId="37" xfId="4" applyFill="1" applyBorder="1" applyAlignment="1" applyProtection="1">
      <alignment horizontal="center" wrapText="1"/>
      <protection locked="0"/>
    </xf>
    <xf numFmtId="0" fontId="34" fillId="12" borderId="44" xfId="4" applyFill="1" applyBorder="1" applyAlignment="1" applyProtection="1">
      <alignment horizontal="center" wrapText="1"/>
      <protection locked="0"/>
    </xf>
    <xf numFmtId="0" fontId="34" fillId="8" borderId="40" xfId="4" applyBorder="1" applyAlignment="1" applyProtection="1">
      <alignment horizontal="center" wrapText="1"/>
      <protection locked="0"/>
    </xf>
    <xf numFmtId="0" fontId="34" fillId="8" borderId="60" xfId="4" applyBorder="1" applyAlignment="1" applyProtection="1">
      <alignment horizontal="center" wrapText="1"/>
      <protection locked="0"/>
    </xf>
    <xf numFmtId="0" fontId="34" fillId="8" borderId="37" xfId="4" applyBorder="1" applyAlignment="1" applyProtection="1">
      <alignment horizontal="center" wrapText="1"/>
      <protection locked="0"/>
    </xf>
    <xf numFmtId="0" fontId="34" fillId="8" borderId="44" xfId="4" applyBorder="1" applyAlignment="1" applyProtection="1">
      <alignment horizontal="center" wrapText="1"/>
      <protection locked="0"/>
    </xf>
    <xf numFmtId="0" fontId="41" fillId="8" borderId="30" xfId="4" applyFont="1" applyBorder="1" applyAlignment="1" applyProtection="1">
      <alignment horizontal="center" vertical="center" wrapText="1"/>
      <protection locked="0"/>
    </xf>
    <xf numFmtId="0" fontId="41" fillId="8" borderId="53" xfId="4" applyFont="1" applyBorder="1" applyAlignment="1" applyProtection="1">
      <alignment horizontal="center" vertical="center" wrapText="1"/>
      <protection locked="0"/>
    </xf>
    <xf numFmtId="0" fontId="41" fillId="12" borderId="30" xfId="4" applyFont="1" applyFill="1" applyBorder="1" applyAlignment="1" applyProtection="1">
      <alignment horizontal="center" vertical="center" wrapText="1"/>
      <protection locked="0"/>
    </xf>
    <xf numFmtId="0" fontId="41" fillId="12" borderId="53" xfId="4" applyFont="1" applyFill="1" applyBorder="1" applyAlignment="1" applyProtection="1">
      <alignment horizontal="center" vertical="center" wrapText="1"/>
      <protection locked="0"/>
    </xf>
    <xf numFmtId="0" fontId="41" fillId="12" borderId="40" xfId="4" applyFont="1" applyFill="1" applyBorder="1" applyAlignment="1" applyProtection="1">
      <alignment horizontal="center" vertical="center"/>
      <protection locked="0"/>
    </xf>
    <xf numFmtId="0" fontId="41" fillId="12" borderId="60" xfId="4" applyFont="1" applyFill="1" applyBorder="1" applyAlignment="1" applyProtection="1">
      <alignment horizontal="center" vertical="center"/>
      <protection locked="0"/>
    </xf>
    <xf numFmtId="0" fontId="41" fillId="8" borderId="40" xfId="4" applyFont="1" applyBorder="1" applyAlignment="1" applyProtection="1">
      <alignment horizontal="center" vertical="center"/>
      <protection locked="0"/>
    </xf>
    <xf numFmtId="0" fontId="41" fillId="8" borderId="60" xfId="4" applyFont="1" applyBorder="1" applyAlignment="1" applyProtection="1">
      <alignment horizontal="center" vertical="center"/>
      <protection locked="0"/>
    </xf>
    <xf numFmtId="0" fontId="0" fillId="10" borderId="55" xfId="0" applyFill="1" applyBorder="1" applyAlignment="1">
      <alignment horizontal="left" vertical="center" wrapText="1"/>
    </xf>
    <xf numFmtId="0" fontId="0" fillId="10" borderId="58" xfId="0" applyFill="1" applyBorder="1" applyAlignment="1">
      <alignment horizontal="left" vertical="center" wrapText="1"/>
    </xf>
    <xf numFmtId="0" fontId="0" fillId="10" borderId="61" xfId="0" applyFill="1" applyBorder="1" applyAlignment="1">
      <alignment horizontal="left" vertical="center" wrapText="1"/>
    </xf>
    <xf numFmtId="0" fontId="23" fillId="3" borderId="20" xfId="0" applyFont="1" applyFill="1" applyBorder="1" applyAlignment="1">
      <alignment horizontal="center" vertical="center"/>
    </xf>
    <xf numFmtId="0" fontId="31" fillId="2" borderId="30" xfId="0" applyFont="1" applyFill="1" applyBorder="1" applyAlignment="1">
      <alignment horizontal="center" vertical="center"/>
    </xf>
    <xf numFmtId="0" fontId="31" fillId="2" borderId="52" xfId="0" applyFont="1" applyFill="1" applyBorder="1" applyAlignment="1">
      <alignment horizontal="center" vertical="center"/>
    </xf>
    <xf numFmtId="0" fontId="31" fillId="2" borderId="56" xfId="0" applyFont="1" applyFill="1" applyBorder="1" applyAlignment="1">
      <alignment horizontal="center" vertical="center"/>
    </xf>
    <xf numFmtId="0" fontId="15" fillId="3" borderId="19" xfId="0" applyFont="1" applyFill="1" applyBorder="1" applyAlignment="1">
      <alignment horizontal="center" vertical="top" wrapText="1"/>
    </xf>
    <xf numFmtId="0" fontId="15" fillId="3" borderId="20" xfId="0" applyFont="1" applyFill="1" applyBorder="1" applyAlignment="1">
      <alignment horizontal="center" vertical="top" wrapText="1"/>
    </xf>
    <xf numFmtId="0" fontId="21" fillId="3" borderId="20" xfId="0" applyFont="1" applyFill="1" applyBorder="1" applyAlignment="1">
      <alignment horizontal="center" vertical="top" wrapText="1"/>
    </xf>
    <xf numFmtId="0" fontId="19" fillId="3" borderId="24" xfId="1" applyFill="1" applyBorder="1" applyAlignment="1" applyProtection="1">
      <alignment horizontal="center" vertical="top" wrapText="1"/>
    </xf>
    <xf numFmtId="0" fontId="19" fillId="3" borderId="25" xfId="1" applyFill="1" applyBorder="1" applyAlignment="1" applyProtection="1">
      <alignment horizontal="center" vertical="top" wrapText="1"/>
    </xf>
    <xf numFmtId="0" fontId="35" fillId="0" borderId="0" xfId="0" applyFont="1" applyAlignment="1">
      <alignment horizontal="left"/>
    </xf>
  </cellXfs>
  <cellStyles count="6">
    <cellStyle name="Bad" xfId="3" builtinId="27"/>
    <cellStyle name="Comma" xfId="5" builtinId="3"/>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4.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checked="Checked"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checked="Checked"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checked="Checked"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checked="Checked"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checked="Checked" lockText="1" noThreeD="1"/>
</file>

<file path=xl/ctrlProps/ctrlProp31.xml><?xml version="1.0" encoding="utf-8"?>
<formControlPr xmlns="http://schemas.microsoft.com/office/spreadsheetml/2009/9/main" objectType="CheckBox" checked="Checked"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checked="Checked"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checked="Checked"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checked="Checked"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checked="Checked" lockText="1" noThreeD="1"/>
</file>

<file path=xl/ctrlProps/ctrlProp49.xml><?xml version="1.0" encoding="utf-8"?>
<formControlPr xmlns="http://schemas.microsoft.com/office/spreadsheetml/2009/9/main" objectType="CheckBox" checked="Checked"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checked="Checked"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0</xdr:colOff>
      <xdr:row>72</xdr:row>
      <xdr:rowOff>0</xdr:rowOff>
    </xdr:from>
    <xdr:to>
      <xdr:col>3</xdr:col>
      <xdr:colOff>2015490</xdr:colOff>
      <xdr:row>72</xdr:row>
      <xdr:rowOff>217170</xdr:rowOff>
    </xdr:to>
    <xdr:grpSp>
      <xdr:nvGrpSpPr>
        <xdr:cNvPr id="2" name="Group 2">
          <a:extLst>
            <a:ext uri="{FF2B5EF4-FFF2-40B4-BE49-F238E27FC236}">
              <a16:creationId xmlns:a16="http://schemas.microsoft.com/office/drawing/2014/main" id="{00000000-0008-0000-0400-000002000000}"/>
            </a:ext>
          </a:extLst>
        </xdr:cNvPr>
        <xdr:cNvGrpSpPr>
          <a:grpSpLocks/>
        </xdr:cNvGrpSpPr>
      </xdr:nvGrpSpPr>
      <xdr:grpSpPr bwMode="auto">
        <a:xfrm>
          <a:off x="3297115" y="31212692"/>
          <a:ext cx="2015490" cy="217170"/>
          <a:chOff x="3048000" y="14817587"/>
          <a:chExt cx="1855304" cy="219075"/>
        </a:xfrm>
      </xdr:grpSpPr>
      <xdr:sp macro="" textlink="">
        <xdr:nvSpPr>
          <xdr:cNvPr id="3" name="Check Box 126" hidden="1">
            <a:extLst>
              <a:ext uri="{FF2B5EF4-FFF2-40B4-BE49-F238E27FC236}">
                <a16:creationId xmlns:a16="http://schemas.microsoft.com/office/drawing/2014/main" id="{00000000-0008-0000-0400-000003000000}"/>
              </a:ext>
            </a:extLst>
          </xdr:cNvPr>
          <xdr:cNvSpPr/>
        </xdr:nvSpPr>
        <xdr:spPr bwMode="auto">
          <a:xfrm>
            <a:off x="3048000" y="14817587"/>
            <a:ext cx="512050" cy="219075"/>
          </a:xfrm>
          <a:prstGeom prst="rect">
            <a:avLst/>
          </a:prstGeom>
          <a:noFill/>
          <a:ln>
            <a:noFill/>
          </a:ln>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 name="Check Box 127" hidden="1">
            <a:extLst>
              <a:ext uri="{FF2B5EF4-FFF2-40B4-BE49-F238E27FC236}">
                <a16:creationId xmlns:a16="http://schemas.microsoft.com/office/drawing/2014/main" id="{00000000-0008-0000-0400-000004000000}"/>
              </a:ext>
            </a:extLst>
          </xdr:cNvPr>
          <xdr:cNvSpPr/>
        </xdr:nvSpPr>
        <xdr:spPr bwMode="auto">
          <a:xfrm>
            <a:off x="3598629" y="14817587"/>
            <a:ext cx="515557" cy="219075"/>
          </a:xfrm>
          <a:prstGeom prst="rect">
            <a:avLst/>
          </a:prstGeom>
          <a:noFill/>
          <a:ln>
            <a:noFill/>
          </a:ln>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5" name="Check Box 128" hidden="1">
            <a:extLst>
              <a:ext uri="{FF2B5EF4-FFF2-40B4-BE49-F238E27FC236}">
                <a16:creationId xmlns:a16="http://schemas.microsoft.com/office/drawing/2014/main" id="{00000000-0008-0000-0400-000005000000}"/>
              </a:ext>
            </a:extLst>
          </xdr:cNvPr>
          <xdr:cNvSpPr/>
        </xdr:nvSpPr>
        <xdr:spPr bwMode="auto">
          <a:xfrm>
            <a:off x="4103664" y="14817587"/>
            <a:ext cx="799640" cy="219075"/>
          </a:xfrm>
          <a:prstGeom prst="rect">
            <a:avLst/>
          </a:prstGeom>
          <a:noFill/>
          <a:ln>
            <a:noFill/>
          </a:ln>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editAs="oneCell">
        <xdr:from>
          <xdr:col>3</xdr:col>
          <xdr:colOff>47625</xdr:colOff>
          <xdr:row>24</xdr:row>
          <xdr:rowOff>200025</xdr:rowOff>
        </xdr:from>
        <xdr:to>
          <xdr:col>6</xdr:col>
          <xdr:colOff>657225</xdr:colOff>
          <xdr:row>24</xdr:row>
          <xdr:rowOff>314325</xdr:rowOff>
        </xdr:to>
        <xdr:sp macro="" textlink="">
          <xdr:nvSpPr>
            <xdr:cNvPr id="45057" name="Check Box 1" hidden="1">
              <a:extLst>
                <a:ext uri="{63B3BB69-23CF-44E3-9099-C40C66FF867C}">
                  <a14:compatExt spid="_x0000_s45057"/>
                </a:ext>
                <a:ext uri="{FF2B5EF4-FFF2-40B4-BE49-F238E27FC236}">
                  <a16:creationId xmlns:a16="http://schemas.microsoft.com/office/drawing/2014/main" id="{00000000-0008-0000-0400-000001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24</xdr:row>
          <xdr:rowOff>28575</xdr:rowOff>
        </xdr:from>
        <xdr:to>
          <xdr:col>6</xdr:col>
          <xdr:colOff>57150</xdr:colOff>
          <xdr:row>24</xdr:row>
          <xdr:rowOff>180975</xdr:rowOff>
        </xdr:to>
        <xdr:sp macro="" textlink="">
          <xdr:nvSpPr>
            <xdr:cNvPr id="45058" name="Check Box 2" hidden="1">
              <a:extLst>
                <a:ext uri="{63B3BB69-23CF-44E3-9099-C40C66FF867C}">
                  <a14:compatExt spid="_x0000_s45058"/>
                </a:ext>
                <a:ext uri="{FF2B5EF4-FFF2-40B4-BE49-F238E27FC236}">
                  <a16:creationId xmlns:a16="http://schemas.microsoft.com/office/drawing/2014/main" id="{00000000-0008-0000-0400-000002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28</xdr:row>
          <xdr:rowOff>0</xdr:rowOff>
        </xdr:from>
        <xdr:to>
          <xdr:col>3</xdr:col>
          <xdr:colOff>333375</xdr:colOff>
          <xdr:row>28</xdr:row>
          <xdr:rowOff>276225</xdr:rowOff>
        </xdr:to>
        <xdr:sp macro="" textlink="">
          <xdr:nvSpPr>
            <xdr:cNvPr id="45059" name="Check Box 3" hidden="1">
              <a:extLst>
                <a:ext uri="{63B3BB69-23CF-44E3-9099-C40C66FF867C}">
                  <a14:compatExt spid="_x0000_s45059"/>
                </a:ext>
                <a:ext uri="{FF2B5EF4-FFF2-40B4-BE49-F238E27FC236}">
                  <a16:creationId xmlns:a16="http://schemas.microsoft.com/office/drawing/2014/main" id="{00000000-0008-0000-0400-000003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361950</xdr:colOff>
          <xdr:row>28</xdr:row>
          <xdr:rowOff>0</xdr:rowOff>
        </xdr:from>
        <xdr:to>
          <xdr:col>3</xdr:col>
          <xdr:colOff>695325</xdr:colOff>
          <xdr:row>28</xdr:row>
          <xdr:rowOff>276225</xdr:rowOff>
        </xdr:to>
        <xdr:sp macro="" textlink="">
          <xdr:nvSpPr>
            <xdr:cNvPr id="45060" name="Check Box 4" hidden="1">
              <a:extLst>
                <a:ext uri="{63B3BB69-23CF-44E3-9099-C40C66FF867C}">
                  <a14:compatExt spid="_x0000_s45060"/>
                </a:ext>
                <a:ext uri="{FF2B5EF4-FFF2-40B4-BE49-F238E27FC236}">
                  <a16:creationId xmlns:a16="http://schemas.microsoft.com/office/drawing/2014/main" id="{00000000-0008-0000-0400-000004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29</xdr:row>
          <xdr:rowOff>0</xdr:rowOff>
        </xdr:from>
        <xdr:to>
          <xdr:col>3</xdr:col>
          <xdr:colOff>333375</xdr:colOff>
          <xdr:row>29</xdr:row>
          <xdr:rowOff>276225</xdr:rowOff>
        </xdr:to>
        <xdr:sp macro="" textlink="">
          <xdr:nvSpPr>
            <xdr:cNvPr id="45061" name="Check Box 5" hidden="1">
              <a:extLst>
                <a:ext uri="{63B3BB69-23CF-44E3-9099-C40C66FF867C}">
                  <a14:compatExt spid="_x0000_s45061"/>
                </a:ext>
                <a:ext uri="{FF2B5EF4-FFF2-40B4-BE49-F238E27FC236}">
                  <a16:creationId xmlns:a16="http://schemas.microsoft.com/office/drawing/2014/main" id="{00000000-0008-0000-0400-000005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361950</xdr:colOff>
          <xdr:row>29</xdr:row>
          <xdr:rowOff>0</xdr:rowOff>
        </xdr:from>
        <xdr:to>
          <xdr:col>3</xdr:col>
          <xdr:colOff>695325</xdr:colOff>
          <xdr:row>29</xdr:row>
          <xdr:rowOff>276225</xdr:rowOff>
        </xdr:to>
        <xdr:sp macro="" textlink="">
          <xdr:nvSpPr>
            <xdr:cNvPr id="45062" name="Check Box 6" hidden="1">
              <a:extLst>
                <a:ext uri="{63B3BB69-23CF-44E3-9099-C40C66FF867C}">
                  <a14:compatExt spid="_x0000_s45062"/>
                </a:ext>
                <a:ext uri="{FF2B5EF4-FFF2-40B4-BE49-F238E27FC236}">
                  <a16:creationId xmlns:a16="http://schemas.microsoft.com/office/drawing/2014/main" id="{00000000-0008-0000-0400-000006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30</xdr:row>
          <xdr:rowOff>0</xdr:rowOff>
        </xdr:from>
        <xdr:to>
          <xdr:col>3</xdr:col>
          <xdr:colOff>333375</xdr:colOff>
          <xdr:row>31</xdr:row>
          <xdr:rowOff>85725</xdr:rowOff>
        </xdr:to>
        <xdr:sp macro="" textlink="">
          <xdr:nvSpPr>
            <xdr:cNvPr id="45063" name="Check Box 7" hidden="1">
              <a:extLst>
                <a:ext uri="{63B3BB69-23CF-44E3-9099-C40C66FF867C}">
                  <a14:compatExt spid="_x0000_s45063"/>
                </a:ext>
                <a:ext uri="{FF2B5EF4-FFF2-40B4-BE49-F238E27FC236}">
                  <a16:creationId xmlns:a16="http://schemas.microsoft.com/office/drawing/2014/main" id="{00000000-0008-0000-0400-000007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361950</xdr:colOff>
          <xdr:row>30</xdr:row>
          <xdr:rowOff>0</xdr:rowOff>
        </xdr:from>
        <xdr:to>
          <xdr:col>3</xdr:col>
          <xdr:colOff>695325</xdr:colOff>
          <xdr:row>31</xdr:row>
          <xdr:rowOff>85725</xdr:rowOff>
        </xdr:to>
        <xdr:sp macro="" textlink="">
          <xdr:nvSpPr>
            <xdr:cNvPr id="45064" name="Check Box 8" hidden="1">
              <a:extLst>
                <a:ext uri="{63B3BB69-23CF-44E3-9099-C40C66FF867C}">
                  <a14:compatExt spid="_x0000_s45064"/>
                </a:ext>
                <a:ext uri="{FF2B5EF4-FFF2-40B4-BE49-F238E27FC236}">
                  <a16:creationId xmlns:a16="http://schemas.microsoft.com/office/drawing/2014/main" id="{00000000-0008-0000-0400-000008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31</xdr:row>
          <xdr:rowOff>0</xdr:rowOff>
        </xdr:from>
        <xdr:to>
          <xdr:col>3</xdr:col>
          <xdr:colOff>333375</xdr:colOff>
          <xdr:row>31</xdr:row>
          <xdr:rowOff>133350</xdr:rowOff>
        </xdr:to>
        <xdr:sp macro="" textlink="">
          <xdr:nvSpPr>
            <xdr:cNvPr id="45065" name="Check Box 9" hidden="1">
              <a:extLst>
                <a:ext uri="{63B3BB69-23CF-44E3-9099-C40C66FF867C}">
                  <a14:compatExt spid="_x0000_s45065"/>
                </a:ext>
                <a:ext uri="{FF2B5EF4-FFF2-40B4-BE49-F238E27FC236}">
                  <a16:creationId xmlns:a16="http://schemas.microsoft.com/office/drawing/2014/main" id="{00000000-0008-0000-0400-000009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361950</xdr:colOff>
          <xdr:row>31</xdr:row>
          <xdr:rowOff>0</xdr:rowOff>
        </xdr:from>
        <xdr:to>
          <xdr:col>3</xdr:col>
          <xdr:colOff>695325</xdr:colOff>
          <xdr:row>31</xdr:row>
          <xdr:rowOff>133350</xdr:rowOff>
        </xdr:to>
        <xdr:sp macro="" textlink="">
          <xdr:nvSpPr>
            <xdr:cNvPr id="45066" name="Check Box 10" hidden="1">
              <a:extLst>
                <a:ext uri="{63B3BB69-23CF-44E3-9099-C40C66FF867C}">
                  <a14:compatExt spid="_x0000_s45066"/>
                </a:ext>
                <a:ext uri="{FF2B5EF4-FFF2-40B4-BE49-F238E27FC236}">
                  <a16:creationId xmlns:a16="http://schemas.microsoft.com/office/drawing/2014/main" id="{00000000-0008-0000-0400-00000A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27</xdr:row>
          <xdr:rowOff>0</xdr:rowOff>
        </xdr:from>
        <xdr:to>
          <xdr:col>4</xdr:col>
          <xdr:colOff>333375</xdr:colOff>
          <xdr:row>28</xdr:row>
          <xdr:rowOff>85725</xdr:rowOff>
        </xdr:to>
        <xdr:sp macro="" textlink="">
          <xdr:nvSpPr>
            <xdr:cNvPr id="45067" name="Check Box 11" hidden="1">
              <a:extLst>
                <a:ext uri="{63B3BB69-23CF-44E3-9099-C40C66FF867C}">
                  <a14:compatExt spid="_x0000_s45067"/>
                </a:ext>
                <a:ext uri="{FF2B5EF4-FFF2-40B4-BE49-F238E27FC236}">
                  <a16:creationId xmlns:a16="http://schemas.microsoft.com/office/drawing/2014/main" id="{00000000-0008-0000-0400-00000B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361950</xdr:colOff>
          <xdr:row>27</xdr:row>
          <xdr:rowOff>0</xdr:rowOff>
        </xdr:from>
        <xdr:to>
          <xdr:col>4</xdr:col>
          <xdr:colOff>695325</xdr:colOff>
          <xdr:row>28</xdr:row>
          <xdr:rowOff>85725</xdr:rowOff>
        </xdr:to>
        <xdr:sp macro="" textlink="">
          <xdr:nvSpPr>
            <xdr:cNvPr id="45068" name="Check Box 12" hidden="1">
              <a:extLst>
                <a:ext uri="{63B3BB69-23CF-44E3-9099-C40C66FF867C}">
                  <a14:compatExt spid="_x0000_s45068"/>
                </a:ext>
                <a:ext uri="{FF2B5EF4-FFF2-40B4-BE49-F238E27FC236}">
                  <a16:creationId xmlns:a16="http://schemas.microsoft.com/office/drawing/2014/main" id="{00000000-0008-0000-0400-00000C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28</xdr:row>
          <xdr:rowOff>9525</xdr:rowOff>
        </xdr:from>
        <xdr:to>
          <xdr:col>4</xdr:col>
          <xdr:colOff>333375</xdr:colOff>
          <xdr:row>28</xdr:row>
          <xdr:rowOff>276225</xdr:rowOff>
        </xdr:to>
        <xdr:sp macro="" textlink="">
          <xdr:nvSpPr>
            <xdr:cNvPr id="45069" name="Check Box 13" hidden="1">
              <a:extLst>
                <a:ext uri="{63B3BB69-23CF-44E3-9099-C40C66FF867C}">
                  <a14:compatExt spid="_x0000_s45069"/>
                </a:ext>
                <a:ext uri="{FF2B5EF4-FFF2-40B4-BE49-F238E27FC236}">
                  <a16:creationId xmlns:a16="http://schemas.microsoft.com/office/drawing/2014/main" id="{00000000-0008-0000-0400-00000D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361950</xdr:colOff>
          <xdr:row>28</xdr:row>
          <xdr:rowOff>9525</xdr:rowOff>
        </xdr:from>
        <xdr:to>
          <xdr:col>4</xdr:col>
          <xdr:colOff>695325</xdr:colOff>
          <xdr:row>28</xdr:row>
          <xdr:rowOff>276225</xdr:rowOff>
        </xdr:to>
        <xdr:sp macro="" textlink="">
          <xdr:nvSpPr>
            <xdr:cNvPr id="45070" name="Check Box 14" hidden="1">
              <a:extLst>
                <a:ext uri="{63B3BB69-23CF-44E3-9099-C40C66FF867C}">
                  <a14:compatExt spid="_x0000_s45070"/>
                </a:ext>
                <a:ext uri="{FF2B5EF4-FFF2-40B4-BE49-F238E27FC236}">
                  <a16:creationId xmlns:a16="http://schemas.microsoft.com/office/drawing/2014/main" id="{00000000-0008-0000-0400-00000E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32</xdr:row>
          <xdr:rowOff>0</xdr:rowOff>
        </xdr:from>
        <xdr:to>
          <xdr:col>3</xdr:col>
          <xdr:colOff>333375</xdr:colOff>
          <xdr:row>33</xdr:row>
          <xdr:rowOff>19050</xdr:rowOff>
        </xdr:to>
        <xdr:sp macro="" textlink="">
          <xdr:nvSpPr>
            <xdr:cNvPr id="45071" name="Check Box 15" hidden="1">
              <a:extLst>
                <a:ext uri="{63B3BB69-23CF-44E3-9099-C40C66FF867C}">
                  <a14:compatExt spid="_x0000_s45071"/>
                </a:ext>
                <a:ext uri="{FF2B5EF4-FFF2-40B4-BE49-F238E27FC236}">
                  <a16:creationId xmlns:a16="http://schemas.microsoft.com/office/drawing/2014/main" id="{00000000-0008-0000-0400-00000F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361950</xdr:colOff>
          <xdr:row>32</xdr:row>
          <xdr:rowOff>0</xdr:rowOff>
        </xdr:from>
        <xdr:to>
          <xdr:col>3</xdr:col>
          <xdr:colOff>695325</xdr:colOff>
          <xdr:row>33</xdr:row>
          <xdr:rowOff>19050</xdr:rowOff>
        </xdr:to>
        <xdr:sp macro="" textlink="">
          <xdr:nvSpPr>
            <xdr:cNvPr id="45072" name="Check Box 16" hidden="1">
              <a:extLst>
                <a:ext uri="{63B3BB69-23CF-44E3-9099-C40C66FF867C}">
                  <a14:compatExt spid="_x0000_s45072"/>
                </a:ext>
                <a:ext uri="{FF2B5EF4-FFF2-40B4-BE49-F238E27FC236}">
                  <a16:creationId xmlns:a16="http://schemas.microsoft.com/office/drawing/2014/main" id="{00000000-0008-0000-0400-000010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33</xdr:row>
          <xdr:rowOff>0</xdr:rowOff>
        </xdr:from>
        <xdr:to>
          <xdr:col>3</xdr:col>
          <xdr:colOff>333375</xdr:colOff>
          <xdr:row>34</xdr:row>
          <xdr:rowOff>19050</xdr:rowOff>
        </xdr:to>
        <xdr:sp macro="" textlink="">
          <xdr:nvSpPr>
            <xdr:cNvPr id="45073" name="Check Box 17" hidden="1">
              <a:extLst>
                <a:ext uri="{63B3BB69-23CF-44E3-9099-C40C66FF867C}">
                  <a14:compatExt spid="_x0000_s45073"/>
                </a:ext>
                <a:ext uri="{FF2B5EF4-FFF2-40B4-BE49-F238E27FC236}">
                  <a16:creationId xmlns:a16="http://schemas.microsoft.com/office/drawing/2014/main" id="{00000000-0008-0000-0400-000011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361950</xdr:colOff>
          <xdr:row>33</xdr:row>
          <xdr:rowOff>0</xdr:rowOff>
        </xdr:from>
        <xdr:to>
          <xdr:col>3</xdr:col>
          <xdr:colOff>695325</xdr:colOff>
          <xdr:row>34</xdr:row>
          <xdr:rowOff>19050</xdr:rowOff>
        </xdr:to>
        <xdr:sp macro="" textlink="">
          <xdr:nvSpPr>
            <xdr:cNvPr id="45074" name="Check Box 18" hidden="1">
              <a:extLst>
                <a:ext uri="{63B3BB69-23CF-44E3-9099-C40C66FF867C}">
                  <a14:compatExt spid="_x0000_s45074"/>
                </a:ext>
                <a:ext uri="{FF2B5EF4-FFF2-40B4-BE49-F238E27FC236}">
                  <a16:creationId xmlns:a16="http://schemas.microsoft.com/office/drawing/2014/main" id="{00000000-0008-0000-0400-000012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34</xdr:row>
          <xdr:rowOff>0</xdr:rowOff>
        </xdr:from>
        <xdr:to>
          <xdr:col>3</xdr:col>
          <xdr:colOff>333375</xdr:colOff>
          <xdr:row>35</xdr:row>
          <xdr:rowOff>19050</xdr:rowOff>
        </xdr:to>
        <xdr:sp macro="" textlink="">
          <xdr:nvSpPr>
            <xdr:cNvPr id="45075" name="Check Box 19" hidden="1">
              <a:extLst>
                <a:ext uri="{63B3BB69-23CF-44E3-9099-C40C66FF867C}">
                  <a14:compatExt spid="_x0000_s45075"/>
                </a:ext>
                <a:ext uri="{FF2B5EF4-FFF2-40B4-BE49-F238E27FC236}">
                  <a16:creationId xmlns:a16="http://schemas.microsoft.com/office/drawing/2014/main" id="{00000000-0008-0000-0400-000013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361950</xdr:colOff>
          <xdr:row>34</xdr:row>
          <xdr:rowOff>0</xdr:rowOff>
        </xdr:from>
        <xdr:to>
          <xdr:col>3</xdr:col>
          <xdr:colOff>695325</xdr:colOff>
          <xdr:row>35</xdr:row>
          <xdr:rowOff>19050</xdr:rowOff>
        </xdr:to>
        <xdr:sp macro="" textlink="">
          <xdr:nvSpPr>
            <xdr:cNvPr id="45076" name="Check Box 20" hidden="1">
              <a:extLst>
                <a:ext uri="{63B3BB69-23CF-44E3-9099-C40C66FF867C}">
                  <a14:compatExt spid="_x0000_s45076"/>
                </a:ext>
                <a:ext uri="{FF2B5EF4-FFF2-40B4-BE49-F238E27FC236}">
                  <a16:creationId xmlns:a16="http://schemas.microsoft.com/office/drawing/2014/main" id="{00000000-0008-0000-0400-000014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35</xdr:row>
          <xdr:rowOff>0</xdr:rowOff>
        </xdr:from>
        <xdr:to>
          <xdr:col>3</xdr:col>
          <xdr:colOff>333375</xdr:colOff>
          <xdr:row>36</xdr:row>
          <xdr:rowOff>28575</xdr:rowOff>
        </xdr:to>
        <xdr:sp macro="" textlink="">
          <xdr:nvSpPr>
            <xdr:cNvPr id="45077" name="Check Box 21" hidden="1">
              <a:extLst>
                <a:ext uri="{63B3BB69-23CF-44E3-9099-C40C66FF867C}">
                  <a14:compatExt spid="_x0000_s45077"/>
                </a:ext>
                <a:ext uri="{FF2B5EF4-FFF2-40B4-BE49-F238E27FC236}">
                  <a16:creationId xmlns:a16="http://schemas.microsoft.com/office/drawing/2014/main" id="{00000000-0008-0000-0400-000015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361950</xdr:colOff>
          <xdr:row>35</xdr:row>
          <xdr:rowOff>0</xdr:rowOff>
        </xdr:from>
        <xdr:to>
          <xdr:col>3</xdr:col>
          <xdr:colOff>695325</xdr:colOff>
          <xdr:row>36</xdr:row>
          <xdr:rowOff>28575</xdr:rowOff>
        </xdr:to>
        <xdr:sp macro="" textlink="">
          <xdr:nvSpPr>
            <xdr:cNvPr id="45078" name="Check Box 22" hidden="1">
              <a:extLst>
                <a:ext uri="{63B3BB69-23CF-44E3-9099-C40C66FF867C}">
                  <a14:compatExt spid="_x0000_s45078"/>
                </a:ext>
                <a:ext uri="{FF2B5EF4-FFF2-40B4-BE49-F238E27FC236}">
                  <a16:creationId xmlns:a16="http://schemas.microsoft.com/office/drawing/2014/main" id="{00000000-0008-0000-0400-000016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36</xdr:row>
          <xdr:rowOff>0</xdr:rowOff>
        </xdr:from>
        <xdr:to>
          <xdr:col>3</xdr:col>
          <xdr:colOff>333375</xdr:colOff>
          <xdr:row>36</xdr:row>
          <xdr:rowOff>276225</xdr:rowOff>
        </xdr:to>
        <xdr:sp macro="" textlink="">
          <xdr:nvSpPr>
            <xdr:cNvPr id="45079" name="Check Box 23" hidden="1">
              <a:extLst>
                <a:ext uri="{63B3BB69-23CF-44E3-9099-C40C66FF867C}">
                  <a14:compatExt spid="_x0000_s45079"/>
                </a:ext>
                <a:ext uri="{FF2B5EF4-FFF2-40B4-BE49-F238E27FC236}">
                  <a16:creationId xmlns:a16="http://schemas.microsoft.com/office/drawing/2014/main" id="{00000000-0008-0000-0400-000017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361950</xdr:colOff>
          <xdr:row>36</xdr:row>
          <xdr:rowOff>0</xdr:rowOff>
        </xdr:from>
        <xdr:to>
          <xdr:col>3</xdr:col>
          <xdr:colOff>695325</xdr:colOff>
          <xdr:row>36</xdr:row>
          <xdr:rowOff>276225</xdr:rowOff>
        </xdr:to>
        <xdr:sp macro="" textlink="">
          <xdr:nvSpPr>
            <xdr:cNvPr id="45080" name="Check Box 24" hidden="1">
              <a:extLst>
                <a:ext uri="{63B3BB69-23CF-44E3-9099-C40C66FF867C}">
                  <a14:compatExt spid="_x0000_s45080"/>
                </a:ext>
                <a:ext uri="{FF2B5EF4-FFF2-40B4-BE49-F238E27FC236}">
                  <a16:creationId xmlns:a16="http://schemas.microsoft.com/office/drawing/2014/main" id="{00000000-0008-0000-0400-000018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41</xdr:row>
          <xdr:rowOff>0</xdr:rowOff>
        </xdr:from>
        <xdr:to>
          <xdr:col>3</xdr:col>
          <xdr:colOff>333375</xdr:colOff>
          <xdr:row>43</xdr:row>
          <xdr:rowOff>657225</xdr:rowOff>
        </xdr:to>
        <xdr:sp macro="" textlink="">
          <xdr:nvSpPr>
            <xdr:cNvPr id="45081" name="Check Box 25" hidden="1">
              <a:extLst>
                <a:ext uri="{63B3BB69-23CF-44E3-9099-C40C66FF867C}">
                  <a14:compatExt spid="_x0000_s45081"/>
                </a:ext>
                <a:ext uri="{FF2B5EF4-FFF2-40B4-BE49-F238E27FC236}">
                  <a16:creationId xmlns:a16="http://schemas.microsoft.com/office/drawing/2014/main" id="{00000000-0008-0000-0400-000019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361950</xdr:colOff>
          <xdr:row>41</xdr:row>
          <xdr:rowOff>0</xdr:rowOff>
        </xdr:from>
        <xdr:to>
          <xdr:col>3</xdr:col>
          <xdr:colOff>695325</xdr:colOff>
          <xdr:row>43</xdr:row>
          <xdr:rowOff>657225</xdr:rowOff>
        </xdr:to>
        <xdr:sp macro="" textlink="">
          <xdr:nvSpPr>
            <xdr:cNvPr id="45082" name="Check Box 26" hidden="1">
              <a:extLst>
                <a:ext uri="{63B3BB69-23CF-44E3-9099-C40C66FF867C}">
                  <a14:compatExt spid="_x0000_s45082"/>
                </a:ext>
                <a:ext uri="{FF2B5EF4-FFF2-40B4-BE49-F238E27FC236}">
                  <a16:creationId xmlns:a16="http://schemas.microsoft.com/office/drawing/2014/main" id="{00000000-0008-0000-0400-00001A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42</xdr:row>
          <xdr:rowOff>0</xdr:rowOff>
        </xdr:from>
        <xdr:to>
          <xdr:col>3</xdr:col>
          <xdr:colOff>333375</xdr:colOff>
          <xdr:row>42</xdr:row>
          <xdr:rowOff>133350</xdr:rowOff>
        </xdr:to>
        <xdr:sp macro="" textlink="">
          <xdr:nvSpPr>
            <xdr:cNvPr id="45083" name="Check Box 27" hidden="1">
              <a:extLst>
                <a:ext uri="{63B3BB69-23CF-44E3-9099-C40C66FF867C}">
                  <a14:compatExt spid="_x0000_s45083"/>
                </a:ext>
                <a:ext uri="{FF2B5EF4-FFF2-40B4-BE49-F238E27FC236}">
                  <a16:creationId xmlns:a16="http://schemas.microsoft.com/office/drawing/2014/main" id="{00000000-0008-0000-0400-00001B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361950</xdr:colOff>
          <xdr:row>42</xdr:row>
          <xdr:rowOff>0</xdr:rowOff>
        </xdr:from>
        <xdr:to>
          <xdr:col>3</xdr:col>
          <xdr:colOff>695325</xdr:colOff>
          <xdr:row>42</xdr:row>
          <xdr:rowOff>133350</xdr:rowOff>
        </xdr:to>
        <xdr:sp macro="" textlink="">
          <xdr:nvSpPr>
            <xdr:cNvPr id="45084" name="Check Box 28" hidden="1">
              <a:extLst>
                <a:ext uri="{63B3BB69-23CF-44E3-9099-C40C66FF867C}">
                  <a14:compatExt spid="_x0000_s45084"/>
                </a:ext>
                <a:ext uri="{FF2B5EF4-FFF2-40B4-BE49-F238E27FC236}">
                  <a16:creationId xmlns:a16="http://schemas.microsoft.com/office/drawing/2014/main" id="{00000000-0008-0000-0400-00001C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44</xdr:row>
          <xdr:rowOff>0</xdr:rowOff>
        </xdr:from>
        <xdr:to>
          <xdr:col>3</xdr:col>
          <xdr:colOff>333375</xdr:colOff>
          <xdr:row>45</xdr:row>
          <xdr:rowOff>0</xdr:rowOff>
        </xdr:to>
        <xdr:sp macro="" textlink="">
          <xdr:nvSpPr>
            <xdr:cNvPr id="45085" name="Check Box 29" hidden="1">
              <a:extLst>
                <a:ext uri="{63B3BB69-23CF-44E3-9099-C40C66FF867C}">
                  <a14:compatExt spid="_x0000_s45085"/>
                </a:ext>
                <a:ext uri="{FF2B5EF4-FFF2-40B4-BE49-F238E27FC236}">
                  <a16:creationId xmlns:a16="http://schemas.microsoft.com/office/drawing/2014/main" id="{00000000-0008-0000-0400-00001D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361950</xdr:colOff>
          <xdr:row>44</xdr:row>
          <xdr:rowOff>0</xdr:rowOff>
        </xdr:from>
        <xdr:to>
          <xdr:col>3</xdr:col>
          <xdr:colOff>695325</xdr:colOff>
          <xdr:row>45</xdr:row>
          <xdr:rowOff>0</xdr:rowOff>
        </xdr:to>
        <xdr:sp macro="" textlink="">
          <xdr:nvSpPr>
            <xdr:cNvPr id="45086" name="Check Box 30" hidden="1">
              <a:extLst>
                <a:ext uri="{63B3BB69-23CF-44E3-9099-C40C66FF867C}">
                  <a14:compatExt spid="_x0000_s45086"/>
                </a:ext>
                <a:ext uri="{FF2B5EF4-FFF2-40B4-BE49-F238E27FC236}">
                  <a16:creationId xmlns:a16="http://schemas.microsoft.com/office/drawing/2014/main" id="{00000000-0008-0000-0400-00001E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45</xdr:row>
          <xdr:rowOff>0</xdr:rowOff>
        </xdr:from>
        <xdr:to>
          <xdr:col>3</xdr:col>
          <xdr:colOff>333375</xdr:colOff>
          <xdr:row>45</xdr:row>
          <xdr:rowOff>276225</xdr:rowOff>
        </xdr:to>
        <xdr:sp macro="" textlink="">
          <xdr:nvSpPr>
            <xdr:cNvPr id="45087" name="Check Box 31" hidden="1">
              <a:extLst>
                <a:ext uri="{63B3BB69-23CF-44E3-9099-C40C66FF867C}">
                  <a14:compatExt spid="_x0000_s45087"/>
                </a:ext>
                <a:ext uri="{FF2B5EF4-FFF2-40B4-BE49-F238E27FC236}">
                  <a16:creationId xmlns:a16="http://schemas.microsoft.com/office/drawing/2014/main" id="{00000000-0008-0000-0400-00001F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361950</xdr:colOff>
          <xdr:row>45</xdr:row>
          <xdr:rowOff>0</xdr:rowOff>
        </xdr:from>
        <xdr:to>
          <xdr:col>3</xdr:col>
          <xdr:colOff>695325</xdr:colOff>
          <xdr:row>45</xdr:row>
          <xdr:rowOff>276225</xdr:rowOff>
        </xdr:to>
        <xdr:sp macro="" textlink="">
          <xdr:nvSpPr>
            <xdr:cNvPr id="45088" name="Check Box 32" hidden="1">
              <a:extLst>
                <a:ext uri="{63B3BB69-23CF-44E3-9099-C40C66FF867C}">
                  <a14:compatExt spid="_x0000_s45088"/>
                </a:ext>
                <a:ext uri="{FF2B5EF4-FFF2-40B4-BE49-F238E27FC236}">
                  <a16:creationId xmlns:a16="http://schemas.microsoft.com/office/drawing/2014/main" id="{00000000-0008-0000-0400-000020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46</xdr:row>
          <xdr:rowOff>0</xdr:rowOff>
        </xdr:from>
        <xdr:to>
          <xdr:col>3</xdr:col>
          <xdr:colOff>333375</xdr:colOff>
          <xdr:row>47</xdr:row>
          <xdr:rowOff>19050</xdr:rowOff>
        </xdr:to>
        <xdr:sp macro="" textlink="">
          <xdr:nvSpPr>
            <xdr:cNvPr id="45089" name="Check Box 33" hidden="1">
              <a:extLst>
                <a:ext uri="{63B3BB69-23CF-44E3-9099-C40C66FF867C}">
                  <a14:compatExt spid="_x0000_s45089"/>
                </a:ext>
                <a:ext uri="{FF2B5EF4-FFF2-40B4-BE49-F238E27FC236}">
                  <a16:creationId xmlns:a16="http://schemas.microsoft.com/office/drawing/2014/main" id="{00000000-0008-0000-0400-000021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361950</xdr:colOff>
          <xdr:row>46</xdr:row>
          <xdr:rowOff>0</xdr:rowOff>
        </xdr:from>
        <xdr:to>
          <xdr:col>3</xdr:col>
          <xdr:colOff>695325</xdr:colOff>
          <xdr:row>47</xdr:row>
          <xdr:rowOff>19050</xdr:rowOff>
        </xdr:to>
        <xdr:sp macro="" textlink="">
          <xdr:nvSpPr>
            <xdr:cNvPr id="45090" name="Check Box 34" hidden="1">
              <a:extLst>
                <a:ext uri="{63B3BB69-23CF-44E3-9099-C40C66FF867C}">
                  <a14:compatExt spid="_x0000_s45090"/>
                </a:ext>
                <a:ext uri="{FF2B5EF4-FFF2-40B4-BE49-F238E27FC236}">
                  <a16:creationId xmlns:a16="http://schemas.microsoft.com/office/drawing/2014/main" id="{00000000-0008-0000-0400-000022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46</xdr:row>
          <xdr:rowOff>0</xdr:rowOff>
        </xdr:from>
        <xdr:to>
          <xdr:col>4</xdr:col>
          <xdr:colOff>333375</xdr:colOff>
          <xdr:row>47</xdr:row>
          <xdr:rowOff>19050</xdr:rowOff>
        </xdr:to>
        <xdr:sp macro="" textlink="">
          <xdr:nvSpPr>
            <xdr:cNvPr id="45091" name="Check Box 35" hidden="1">
              <a:extLst>
                <a:ext uri="{63B3BB69-23CF-44E3-9099-C40C66FF867C}">
                  <a14:compatExt spid="_x0000_s45091"/>
                </a:ext>
                <a:ext uri="{FF2B5EF4-FFF2-40B4-BE49-F238E27FC236}">
                  <a16:creationId xmlns:a16="http://schemas.microsoft.com/office/drawing/2014/main" id="{00000000-0008-0000-0400-000023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361950</xdr:colOff>
          <xdr:row>46</xdr:row>
          <xdr:rowOff>0</xdr:rowOff>
        </xdr:from>
        <xdr:to>
          <xdr:col>4</xdr:col>
          <xdr:colOff>695325</xdr:colOff>
          <xdr:row>47</xdr:row>
          <xdr:rowOff>19050</xdr:rowOff>
        </xdr:to>
        <xdr:sp macro="" textlink="">
          <xdr:nvSpPr>
            <xdr:cNvPr id="45092" name="Check Box 36" hidden="1">
              <a:extLst>
                <a:ext uri="{63B3BB69-23CF-44E3-9099-C40C66FF867C}">
                  <a14:compatExt spid="_x0000_s45092"/>
                </a:ext>
                <a:ext uri="{FF2B5EF4-FFF2-40B4-BE49-F238E27FC236}">
                  <a16:creationId xmlns:a16="http://schemas.microsoft.com/office/drawing/2014/main" id="{00000000-0008-0000-0400-000024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45</xdr:row>
          <xdr:rowOff>0</xdr:rowOff>
        </xdr:from>
        <xdr:to>
          <xdr:col>4</xdr:col>
          <xdr:colOff>333375</xdr:colOff>
          <xdr:row>45</xdr:row>
          <xdr:rowOff>276225</xdr:rowOff>
        </xdr:to>
        <xdr:sp macro="" textlink="">
          <xdr:nvSpPr>
            <xdr:cNvPr id="45093" name="Check Box 37" hidden="1">
              <a:extLst>
                <a:ext uri="{63B3BB69-23CF-44E3-9099-C40C66FF867C}">
                  <a14:compatExt spid="_x0000_s45093"/>
                </a:ext>
                <a:ext uri="{FF2B5EF4-FFF2-40B4-BE49-F238E27FC236}">
                  <a16:creationId xmlns:a16="http://schemas.microsoft.com/office/drawing/2014/main" id="{00000000-0008-0000-0400-000025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361950</xdr:colOff>
          <xdr:row>45</xdr:row>
          <xdr:rowOff>0</xdr:rowOff>
        </xdr:from>
        <xdr:to>
          <xdr:col>4</xdr:col>
          <xdr:colOff>695325</xdr:colOff>
          <xdr:row>45</xdr:row>
          <xdr:rowOff>276225</xdr:rowOff>
        </xdr:to>
        <xdr:sp macro="" textlink="">
          <xdr:nvSpPr>
            <xdr:cNvPr id="45094" name="Check Box 38" hidden="1">
              <a:extLst>
                <a:ext uri="{63B3BB69-23CF-44E3-9099-C40C66FF867C}">
                  <a14:compatExt spid="_x0000_s45094"/>
                </a:ext>
                <a:ext uri="{FF2B5EF4-FFF2-40B4-BE49-F238E27FC236}">
                  <a16:creationId xmlns:a16="http://schemas.microsoft.com/office/drawing/2014/main" id="{00000000-0008-0000-0400-000026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44</xdr:row>
          <xdr:rowOff>0</xdr:rowOff>
        </xdr:from>
        <xdr:to>
          <xdr:col>4</xdr:col>
          <xdr:colOff>333375</xdr:colOff>
          <xdr:row>45</xdr:row>
          <xdr:rowOff>0</xdr:rowOff>
        </xdr:to>
        <xdr:sp macro="" textlink="">
          <xdr:nvSpPr>
            <xdr:cNvPr id="45095" name="Check Box 39" hidden="1">
              <a:extLst>
                <a:ext uri="{63B3BB69-23CF-44E3-9099-C40C66FF867C}">
                  <a14:compatExt spid="_x0000_s45095"/>
                </a:ext>
                <a:ext uri="{FF2B5EF4-FFF2-40B4-BE49-F238E27FC236}">
                  <a16:creationId xmlns:a16="http://schemas.microsoft.com/office/drawing/2014/main" id="{00000000-0008-0000-0400-000027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361950</xdr:colOff>
          <xdr:row>44</xdr:row>
          <xdr:rowOff>0</xdr:rowOff>
        </xdr:from>
        <xdr:to>
          <xdr:col>4</xdr:col>
          <xdr:colOff>695325</xdr:colOff>
          <xdr:row>45</xdr:row>
          <xdr:rowOff>0</xdr:rowOff>
        </xdr:to>
        <xdr:sp macro="" textlink="">
          <xdr:nvSpPr>
            <xdr:cNvPr id="45096" name="Check Box 40" hidden="1">
              <a:extLst>
                <a:ext uri="{63B3BB69-23CF-44E3-9099-C40C66FF867C}">
                  <a14:compatExt spid="_x0000_s45096"/>
                </a:ext>
                <a:ext uri="{FF2B5EF4-FFF2-40B4-BE49-F238E27FC236}">
                  <a16:creationId xmlns:a16="http://schemas.microsoft.com/office/drawing/2014/main" id="{00000000-0008-0000-0400-000028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42</xdr:row>
          <xdr:rowOff>0</xdr:rowOff>
        </xdr:from>
        <xdr:to>
          <xdr:col>4</xdr:col>
          <xdr:colOff>333375</xdr:colOff>
          <xdr:row>42</xdr:row>
          <xdr:rowOff>133350</xdr:rowOff>
        </xdr:to>
        <xdr:sp macro="" textlink="">
          <xdr:nvSpPr>
            <xdr:cNvPr id="45097" name="Check Box 41" hidden="1">
              <a:extLst>
                <a:ext uri="{63B3BB69-23CF-44E3-9099-C40C66FF867C}">
                  <a14:compatExt spid="_x0000_s45097"/>
                </a:ext>
                <a:ext uri="{FF2B5EF4-FFF2-40B4-BE49-F238E27FC236}">
                  <a16:creationId xmlns:a16="http://schemas.microsoft.com/office/drawing/2014/main" id="{00000000-0008-0000-0400-000029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361950</xdr:colOff>
          <xdr:row>42</xdr:row>
          <xdr:rowOff>0</xdr:rowOff>
        </xdr:from>
        <xdr:to>
          <xdr:col>4</xdr:col>
          <xdr:colOff>695325</xdr:colOff>
          <xdr:row>42</xdr:row>
          <xdr:rowOff>133350</xdr:rowOff>
        </xdr:to>
        <xdr:sp macro="" textlink="">
          <xdr:nvSpPr>
            <xdr:cNvPr id="45098" name="Check Box 42" hidden="1">
              <a:extLst>
                <a:ext uri="{63B3BB69-23CF-44E3-9099-C40C66FF867C}">
                  <a14:compatExt spid="_x0000_s45098"/>
                </a:ext>
                <a:ext uri="{FF2B5EF4-FFF2-40B4-BE49-F238E27FC236}">
                  <a16:creationId xmlns:a16="http://schemas.microsoft.com/office/drawing/2014/main" id="{00000000-0008-0000-0400-00002A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41</xdr:row>
          <xdr:rowOff>0</xdr:rowOff>
        </xdr:from>
        <xdr:to>
          <xdr:col>4</xdr:col>
          <xdr:colOff>342900</xdr:colOff>
          <xdr:row>43</xdr:row>
          <xdr:rowOff>657225</xdr:rowOff>
        </xdr:to>
        <xdr:sp macro="" textlink="">
          <xdr:nvSpPr>
            <xdr:cNvPr id="45099" name="Check Box 43" hidden="1">
              <a:extLst>
                <a:ext uri="{63B3BB69-23CF-44E3-9099-C40C66FF867C}">
                  <a14:compatExt spid="_x0000_s45099"/>
                </a:ext>
                <a:ext uri="{FF2B5EF4-FFF2-40B4-BE49-F238E27FC236}">
                  <a16:creationId xmlns:a16="http://schemas.microsoft.com/office/drawing/2014/main" id="{00000000-0008-0000-0400-00002B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361950</xdr:colOff>
          <xdr:row>41</xdr:row>
          <xdr:rowOff>0</xdr:rowOff>
        </xdr:from>
        <xdr:to>
          <xdr:col>4</xdr:col>
          <xdr:colOff>695325</xdr:colOff>
          <xdr:row>43</xdr:row>
          <xdr:rowOff>657225</xdr:rowOff>
        </xdr:to>
        <xdr:sp macro="" textlink="">
          <xdr:nvSpPr>
            <xdr:cNvPr id="45100" name="Check Box 44" hidden="1">
              <a:extLst>
                <a:ext uri="{63B3BB69-23CF-44E3-9099-C40C66FF867C}">
                  <a14:compatExt spid="_x0000_s45100"/>
                </a:ext>
                <a:ext uri="{FF2B5EF4-FFF2-40B4-BE49-F238E27FC236}">
                  <a16:creationId xmlns:a16="http://schemas.microsoft.com/office/drawing/2014/main" id="{00000000-0008-0000-0400-00002C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36</xdr:row>
          <xdr:rowOff>0</xdr:rowOff>
        </xdr:from>
        <xdr:to>
          <xdr:col>4</xdr:col>
          <xdr:colOff>333375</xdr:colOff>
          <xdr:row>36</xdr:row>
          <xdr:rowOff>276225</xdr:rowOff>
        </xdr:to>
        <xdr:sp macro="" textlink="">
          <xdr:nvSpPr>
            <xdr:cNvPr id="45101" name="Check Box 45" hidden="1">
              <a:extLst>
                <a:ext uri="{63B3BB69-23CF-44E3-9099-C40C66FF867C}">
                  <a14:compatExt spid="_x0000_s45101"/>
                </a:ext>
                <a:ext uri="{FF2B5EF4-FFF2-40B4-BE49-F238E27FC236}">
                  <a16:creationId xmlns:a16="http://schemas.microsoft.com/office/drawing/2014/main" id="{00000000-0008-0000-0400-00002D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361950</xdr:colOff>
          <xdr:row>36</xdr:row>
          <xdr:rowOff>0</xdr:rowOff>
        </xdr:from>
        <xdr:to>
          <xdr:col>4</xdr:col>
          <xdr:colOff>695325</xdr:colOff>
          <xdr:row>36</xdr:row>
          <xdr:rowOff>276225</xdr:rowOff>
        </xdr:to>
        <xdr:sp macro="" textlink="">
          <xdr:nvSpPr>
            <xdr:cNvPr id="45102" name="Check Box 46" hidden="1">
              <a:extLst>
                <a:ext uri="{63B3BB69-23CF-44E3-9099-C40C66FF867C}">
                  <a14:compatExt spid="_x0000_s45102"/>
                </a:ext>
                <a:ext uri="{FF2B5EF4-FFF2-40B4-BE49-F238E27FC236}">
                  <a16:creationId xmlns:a16="http://schemas.microsoft.com/office/drawing/2014/main" id="{00000000-0008-0000-0400-00002E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35</xdr:row>
          <xdr:rowOff>0</xdr:rowOff>
        </xdr:from>
        <xdr:to>
          <xdr:col>4</xdr:col>
          <xdr:colOff>333375</xdr:colOff>
          <xdr:row>36</xdr:row>
          <xdr:rowOff>28575</xdr:rowOff>
        </xdr:to>
        <xdr:sp macro="" textlink="">
          <xdr:nvSpPr>
            <xdr:cNvPr id="45103" name="Check Box 47" hidden="1">
              <a:extLst>
                <a:ext uri="{63B3BB69-23CF-44E3-9099-C40C66FF867C}">
                  <a14:compatExt spid="_x0000_s45103"/>
                </a:ext>
                <a:ext uri="{FF2B5EF4-FFF2-40B4-BE49-F238E27FC236}">
                  <a16:creationId xmlns:a16="http://schemas.microsoft.com/office/drawing/2014/main" id="{00000000-0008-0000-0400-00002F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361950</xdr:colOff>
          <xdr:row>35</xdr:row>
          <xdr:rowOff>0</xdr:rowOff>
        </xdr:from>
        <xdr:to>
          <xdr:col>4</xdr:col>
          <xdr:colOff>695325</xdr:colOff>
          <xdr:row>36</xdr:row>
          <xdr:rowOff>28575</xdr:rowOff>
        </xdr:to>
        <xdr:sp macro="" textlink="">
          <xdr:nvSpPr>
            <xdr:cNvPr id="45104" name="Check Box 48" hidden="1">
              <a:extLst>
                <a:ext uri="{63B3BB69-23CF-44E3-9099-C40C66FF867C}">
                  <a14:compatExt spid="_x0000_s45104"/>
                </a:ext>
                <a:ext uri="{FF2B5EF4-FFF2-40B4-BE49-F238E27FC236}">
                  <a16:creationId xmlns:a16="http://schemas.microsoft.com/office/drawing/2014/main" id="{00000000-0008-0000-0400-000030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34</xdr:row>
          <xdr:rowOff>0</xdr:rowOff>
        </xdr:from>
        <xdr:to>
          <xdr:col>4</xdr:col>
          <xdr:colOff>333375</xdr:colOff>
          <xdr:row>35</xdr:row>
          <xdr:rowOff>19050</xdr:rowOff>
        </xdr:to>
        <xdr:sp macro="" textlink="">
          <xdr:nvSpPr>
            <xdr:cNvPr id="45105" name="Check Box 49" hidden="1">
              <a:extLst>
                <a:ext uri="{63B3BB69-23CF-44E3-9099-C40C66FF867C}">
                  <a14:compatExt spid="_x0000_s45105"/>
                </a:ext>
                <a:ext uri="{FF2B5EF4-FFF2-40B4-BE49-F238E27FC236}">
                  <a16:creationId xmlns:a16="http://schemas.microsoft.com/office/drawing/2014/main" id="{00000000-0008-0000-0400-000031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361950</xdr:colOff>
          <xdr:row>34</xdr:row>
          <xdr:rowOff>0</xdr:rowOff>
        </xdr:from>
        <xdr:to>
          <xdr:col>4</xdr:col>
          <xdr:colOff>695325</xdr:colOff>
          <xdr:row>35</xdr:row>
          <xdr:rowOff>19050</xdr:rowOff>
        </xdr:to>
        <xdr:sp macro="" textlink="">
          <xdr:nvSpPr>
            <xdr:cNvPr id="45106" name="Check Box 50" hidden="1">
              <a:extLst>
                <a:ext uri="{63B3BB69-23CF-44E3-9099-C40C66FF867C}">
                  <a14:compatExt spid="_x0000_s45106"/>
                </a:ext>
                <a:ext uri="{FF2B5EF4-FFF2-40B4-BE49-F238E27FC236}">
                  <a16:creationId xmlns:a16="http://schemas.microsoft.com/office/drawing/2014/main" id="{00000000-0008-0000-0400-000032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33</xdr:row>
          <xdr:rowOff>0</xdr:rowOff>
        </xdr:from>
        <xdr:to>
          <xdr:col>4</xdr:col>
          <xdr:colOff>333375</xdr:colOff>
          <xdr:row>34</xdr:row>
          <xdr:rowOff>19050</xdr:rowOff>
        </xdr:to>
        <xdr:sp macro="" textlink="">
          <xdr:nvSpPr>
            <xdr:cNvPr id="45107" name="Check Box 51" hidden="1">
              <a:extLst>
                <a:ext uri="{63B3BB69-23CF-44E3-9099-C40C66FF867C}">
                  <a14:compatExt spid="_x0000_s45107"/>
                </a:ext>
                <a:ext uri="{FF2B5EF4-FFF2-40B4-BE49-F238E27FC236}">
                  <a16:creationId xmlns:a16="http://schemas.microsoft.com/office/drawing/2014/main" id="{00000000-0008-0000-0400-000033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361950</xdr:colOff>
          <xdr:row>33</xdr:row>
          <xdr:rowOff>0</xdr:rowOff>
        </xdr:from>
        <xdr:to>
          <xdr:col>4</xdr:col>
          <xdr:colOff>695325</xdr:colOff>
          <xdr:row>34</xdr:row>
          <xdr:rowOff>19050</xdr:rowOff>
        </xdr:to>
        <xdr:sp macro="" textlink="">
          <xdr:nvSpPr>
            <xdr:cNvPr id="45108" name="Check Box 52" hidden="1">
              <a:extLst>
                <a:ext uri="{63B3BB69-23CF-44E3-9099-C40C66FF867C}">
                  <a14:compatExt spid="_x0000_s45108"/>
                </a:ext>
                <a:ext uri="{FF2B5EF4-FFF2-40B4-BE49-F238E27FC236}">
                  <a16:creationId xmlns:a16="http://schemas.microsoft.com/office/drawing/2014/main" id="{00000000-0008-0000-0400-000034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32</xdr:row>
          <xdr:rowOff>0</xdr:rowOff>
        </xdr:from>
        <xdr:to>
          <xdr:col>4</xdr:col>
          <xdr:colOff>333375</xdr:colOff>
          <xdr:row>33</xdr:row>
          <xdr:rowOff>19050</xdr:rowOff>
        </xdr:to>
        <xdr:sp macro="" textlink="">
          <xdr:nvSpPr>
            <xdr:cNvPr id="45109" name="Check Box 53" hidden="1">
              <a:extLst>
                <a:ext uri="{63B3BB69-23CF-44E3-9099-C40C66FF867C}">
                  <a14:compatExt spid="_x0000_s45109"/>
                </a:ext>
                <a:ext uri="{FF2B5EF4-FFF2-40B4-BE49-F238E27FC236}">
                  <a16:creationId xmlns:a16="http://schemas.microsoft.com/office/drawing/2014/main" id="{00000000-0008-0000-0400-000035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361950</xdr:colOff>
          <xdr:row>32</xdr:row>
          <xdr:rowOff>0</xdr:rowOff>
        </xdr:from>
        <xdr:to>
          <xdr:col>4</xdr:col>
          <xdr:colOff>695325</xdr:colOff>
          <xdr:row>33</xdr:row>
          <xdr:rowOff>19050</xdr:rowOff>
        </xdr:to>
        <xdr:sp macro="" textlink="">
          <xdr:nvSpPr>
            <xdr:cNvPr id="45110" name="Check Box 54" hidden="1">
              <a:extLst>
                <a:ext uri="{63B3BB69-23CF-44E3-9099-C40C66FF867C}">
                  <a14:compatExt spid="_x0000_s45110"/>
                </a:ext>
                <a:ext uri="{FF2B5EF4-FFF2-40B4-BE49-F238E27FC236}">
                  <a16:creationId xmlns:a16="http://schemas.microsoft.com/office/drawing/2014/main" id="{00000000-0008-0000-0400-000036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31</xdr:row>
          <xdr:rowOff>0</xdr:rowOff>
        </xdr:from>
        <xdr:to>
          <xdr:col>4</xdr:col>
          <xdr:colOff>333375</xdr:colOff>
          <xdr:row>31</xdr:row>
          <xdr:rowOff>133350</xdr:rowOff>
        </xdr:to>
        <xdr:sp macro="" textlink="">
          <xdr:nvSpPr>
            <xdr:cNvPr id="45111" name="Check Box 55" hidden="1">
              <a:extLst>
                <a:ext uri="{63B3BB69-23CF-44E3-9099-C40C66FF867C}">
                  <a14:compatExt spid="_x0000_s45111"/>
                </a:ext>
                <a:ext uri="{FF2B5EF4-FFF2-40B4-BE49-F238E27FC236}">
                  <a16:creationId xmlns:a16="http://schemas.microsoft.com/office/drawing/2014/main" id="{00000000-0008-0000-0400-000037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361950</xdr:colOff>
          <xdr:row>31</xdr:row>
          <xdr:rowOff>0</xdr:rowOff>
        </xdr:from>
        <xdr:to>
          <xdr:col>4</xdr:col>
          <xdr:colOff>695325</xdr:colOff>
          <xdr:row>31</xdr:row>
          <xdr:rowOff>133350</xdr:rowOff>
        </xdr:to>
        <xdr:sp macro="" textlink="">
          <xdr:nvSpPr>
            <xdr:cNvPr id="45112" name="Check Box 56" hidden="1">
              <a:extLst>
                <a:ext uri="{63B3BB69-23CF-44E3-9099-C40C66FF867C}">
                  <a14:compatExt spid="_x0000_s45112"/>
                </a:ext>
                <a:ext uri="{FF2B5EF4-FFF2-40B4-BE49-F238E27FC236}">
                  <a16:creationId xmlns:a16="http://schemas.microsoft.com/office/drawing/2014/main" id="{00000000-0008-0000-0400-000038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29</xdr:row>
          <xdr:rowOff>0</xdr:rowOff>
        </xdr:from>
        <xdr:to>
          <xdr:col>4</xdr:col>
          <xdr:colOff>333375</xdr:colOff>
          <xdr:row>29</xdr:row>
          <xdr:rowOff>276225</xdr:rowOff>
        </xdr:to>
        <xdr:sp macro="" textlink="">
          <xdr:nvSpPr>
            <xdr:cNvPr id="45113" name="Check Box 57" hidden="1">
              <a:extLst>
                <a:ext uri="{63B3BB69-23CF-44E3-9099-C40C66FF867C}">
                  <a14:compatExt spid="_x0000_s45113"/>
                </a:ext>
                <a:ext uri="{FF2B5EF4-FFF2-40B4-BE49-F238E27FC236}">
                  <a16:creationId xmlns:a16="http://schemas.microsoft.com/office/drawing/2014/main" id="{00000000-0008-0000-0400-000039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361950</xdr:colOff>
          <xdr:row>29</xdr:row>
          <xdr:rowOff>0</xdr:rowOff>
        </xdr:from>
        <xdr:to>
          <xdr:col>4</xdr:col>
          <xdr:colOff>695325</xdr:colOff>
          <xdr:row>29</xdr:row>
          <xdr:rowOff>276225</xdr:rowOff>
        </xdr:to>
        <xdr:sp macro="" textlink="">
          <xdr:nvSpPr>
            <xdr:cNvPr id="45114" name="Check Box 58" hidden="1">
              <a:extLst>
                <a:ext uri="{63B3BB69-23CF-44E3-9099-C40C66FF867C}">
                  <a14:compatExt spid="_x0000_s45114"/>
                </a:ext>
                <a:ext uri="{FF2B5EF4-FFF2-40B4-BE49-F238E27FC236}">
                  <a16:creationId xmlns:a16="http://schemas.microsoft.com/office/drawing/2014/main" id="{00000000-0008-0000-0400-00003A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30</xdr:row>
          <xdr:rowOff>0</xdr:rowOff>
        </xdr:from>
        <xdr:to>
          <xdr:col>4</xdr:col>
          <xdr:colOff>333375</xdr:colOff>
          <xdr:row>31</xdr:row>
          <xdr:rowOff>85725</xdr:rowOff>
        </xdr:to>
        <xdr:sp macro="" textlink="">
          <xdr:nvSpPr>
            <xdr:cNvPr id="45115" name="Check Box 59" hidden="1">
              <a:extLst>
                <a:ext uri="{63B3BB69-23CF-44E3-9099-C40C66FF867C}">
                  <a14:compatExt spid="_x0000_s45115"/>
                </a:ext>
                <a:ext uri="{FF2B5EF4-FFF2-40B4-BE49-F238E27FC236}">
                  <a16:creationId xmlns:a16="http://schemas.microsoft.com/office/drawing/2014/main" id="{00000000-0008-0000-0400-00003B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361950</xdr:colOff>
          <xdr:row>30</xdr:row>
          <xdr:rowOff>0</xdr:rowOff>
        </xdr:from>
        <xdr:to>
          <xdr:col>4</xdr:col>
          <xdr:colOff>695325</xdr:colOff>
          <xdr:row>31</xdr:row>
          <xdr:rowOff>85725</xdr:rowOff>
        </xdr:to>
        <xdr:sp macro="" textlink="">
          <xdr:nvSpPr>
            <xdr:cNvPr id="45116" name="Check Box 60" hidden="1">
              <a:extLst>
                <a:ext uri="{63B3BB69-23CF-44E3-9099-C40C66FF867C}">
                  <a14:compatExt spid="_x0000_s45116"/>
                </a:ext>
                <a:ext uri="{FF2B5EF4-FFF2-40B4-BE49-F238E27FC236}">
                  <a16:creationId xmlns:a16="http://schemas.microsoft.com/office/drawing/2014/main" id="{00000000-0008-0000-0400-00003C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27</xdr:row>
          <xdr:rowOff>0</xdr:rowOff>
        </xdr:from>
        <xdr:to>
          <xdr:col>3</xdr:col>
          <xdr:colOff>333375</xdr:colOff>
          <xdr:row>28</xdr:row>
          <xdr:rowOff>85725</xdr:rowOff>
        </xdr:to>
        <xdr:sp macro="" textlink="">
          <xdr:nvSpPr>
            <xdr:cNvPr id="45117" name="Check Box 61" hidden="1">
              <a:extLst>
                <a:ext uri="{63B3BB69-23CF-44E3-9099-C40C66FF867C}">
                  <a14:compatExt spid="_x0000_s45117"/>
                </a:ext>
                <a:ext uri="{FF2B5EF4-FFF2-40B4-BE49-F238E27FC236}">
                  <a16:creationId xmlns:a16="http://schemas.microsoft.com/office/drawing/2014/main" id="{00000000-0008-0000-0400-00003D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361950</xdr:colOff>
          <xdr:row>27</xdr:row>
          <xdr:rowOff>0</xdr:rowOff>
        </xdr:from>
        <xdr:to>
          <xdr:col>3</xdr:col>
          <xdr:colOff>695325</xdr:colOff>
          <xdr:row>28</xdr:row>
          <xdr:rowOff>85725</xdr:rowOff>
        </xdr:to>
        <xdr:sp macro="" textlink="">
          <xdr:nvSpPr>
            <xdr:cNvPr id="45118" name="Check Box 62" hidden="1">
              <a:extLst>
                <a:ext uri="{63B3BB69-23CF-44E3-9099-C40C66FF867C}">
                  <a14:compatExt spid="_x0000_s45118"/>
                </a:ext>
                <a:ext uri="{FF2B5EF4-FFF2-40B4-BE49-F238E27FC236}">
                  <a16:creationId xmlns:a16="http://schemas.microsoft.com/office/drawing/2014/main" id="{00000000-0008-0000-0400-00003E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58</xdr:row>
          <xdr:rowOff>0</xdr:rowOff>
        </xdr:from>
        <xdr:to>
          <xdr:col>4</xdr:col>
          <xdr:colOff>333375</xdr:colOff>
          <xdr:row>59</xdr:row>
          <xdr:rowOff>0</xdr:rowOff>
        </xdr:to>
        <xdr:sp macro="" textlink="">
          <xdr:nvSpPr>
            <xdr:cNvPr id="45119" name="Check Box 63" hidden="1">
              <a:extLst>
                <a:ext uri="{63B3BB69-23CF-44E3-9099-C40C66FF867C}">
                  <a14:compatExt spid="_x0000_s45119"/>
                </a:ext>
                <a:ext uri="{FF2B5EF4-FFF2-40B4-BE49-F238E27FC236}">
                  <a16:creationId xmlns:a16="http://schemas.microsoft.com/office/drawing/2014/main" id="{00000000-0008-0000-0400-00003F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361950</xdr:colOff>
          <xdr:row>58</xdr:row>
          <xdr:rowOff>0</xdr:rowOff>
        </xdr:from>
        <xdr:to>
          <xdr:col>4</xdr:col>
          <xdr:colOff>695325</xdr:colOff>
          <xdr:row>59</xdr:row>
          <xdr:rowOff>0</xdr:rowOff>
        </xdr:to>
        <xdr:sp macro="" textlink="">
          <xdr:nvSpPr>
            <xdr:cNvPr id="45120" name="Check Box 64" hidden="1">
              <a:extLst>
                <a:ext uri="{63B3BB69-23CF-44E3-9099-C40C66FF867C}">
                  <a14:compatExt spid="_x0000_s45120"/>
                </a:ext>
                <a:ext uri="{FF2B5EF4-FFF2-40B4-BE49-F238E27FC236}">
                  <a16:creationId xmlns:a16="http://schemas.microsoft.com/office/drawing/2014/main" id="{00000000-0008-0000-0400-000040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28575</xdr:colOff>
          <xdr:row>72</xdr:row>
          <xdr:rowOff>104775</xdr:rowOff>
        </xdr:from>
        <xdr:to>
          <xdr:col>4</xdr:col>
          <xdr:colOff>409575</xdr:colOff>
          <xdr:row>72</xdr:row>
          <xdr:rowOff>295275</xdr:rowOff>
        </xdr:to>
        <xdr:sp macro="" textlink="">
          <xdr:nvSpPr>
            <xdr:cNvPr id="45121" name="Check Box 65" hidden="1">
              <a:extLst>
                <a:ext uri="{63B3BB69-23CF-44E3-9099-C40C66FF867C}">
                  <a14:compatExt spid="_x0000_s45121"/>
                </a:ext>
                <a:ext uri="{FF2B5EF4-FFF2-40B4-BE49-F238E27FC236}">
                  <a16:creationId xmlns:a16="http://schemas.microsoft.com/office/drawing/2014/main" id="{00000000-0008-0000-0400-000041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428625</xdr:colOff>
          <xdr:row>72</xdr:row>
          <xdr:rowOff>104775</xdr:rowOff>
        </xdr:from>
        <xdr:to>
          <xdr:col>4</xdr:col>
          <xdr:colOff>819150</xdr:colOff>
          <xdr:row>72</xdr:row>
          <xdr:rowOff>295275</xdr:rowOff>
        </xdr:to>
        <xdr:sp macro="" textlink="">
          <xdr:nvSpPr>
            <xdr:cNvPr id="45122" name="Check Box 66" hidden="1">
              <a:extLst>
                <a:ext uri="{63B3BB69-23CF-44E3-9099-C40C66FF867C}">
                  <a14:compatExt spid="_x0000_s45122"/>
                </a:ext>
                <a:ext uri="{FF2B5EF4-FFF2-40B4-BE49-F238E27FC236}">
                  <a16:creationId xmlns:a16="http://schemas.microsoft.com/office/drawing/2014/main" id="{00000000-0008-0000-0400-000042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809625</xdr:colOff>
          <xdr:row>72</xdr:row>
          <xdr:rowOff>104775</xdr:rowOff>
        </xdr:from>
        <xdr:to>
          <xdr:col>4</xdr:col>
          <xdr:colOff>1400175</xdr:colOff>
          <xdr:row>72</xdr:row>
          <xdr:rowOff>295275</xdr:rowOff>
        </xdr:to>
        <xdr:sp macro="" textlink="">
          <xdr:nvSpPr>
            <xdr:cNvPr id="45123" name="Check Box 67" hidden="1">
              <a:extLst>
                <a:ext uri="{63B3BB69-23CF-44E3-9099-C40C66FF867C}">
                  <a14:compatExt spid="_x0000_s45123"/>
                </a:ext>
                <a:ext uri="{FF2B5EF4-FFF2-40B4-BE49-F238E27FC236}">
                  <a16:creationId xmlns:a16="http://schemas.microsoft.com/office/drawing/2014/main" id="{00000000-0008-0000-0400-000043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86</xdr:row>
          <xdr:rowOff>0</xdr:rowOff>
        </xdr:from>
        <xdr:to>
          <xdr:col>4</xdr:col>
          <xdr:colOff>333375</xdr:colOff>
          <xdr:row>87</xdr:row>
          <xdr:rowOff>0</xdr:rowOff>
        </xdr:to>
        <xdr:sp macro="" textlink="">
          <xdr:nvSpPr>
            <xdr:cNvPr id="45124" name="Check Box 68" hidden="1">
              <a:extLst>
                <a:ext uri="{63B3BB69-23CF-44E3-9099-C40C66FF867C}">
                  <a14:compatExt spid="_x0000_s45124"/>
                </a:ext>
                <a:ext uri="{FF2B5EF4-FFF2-40B4-BE49-F238E27FC236}">
                  <a16:creationId xmlns:a16="http://schemas.microsoft.com/office/drawing/2014/main" id="{00000000-0008-0000-0400-000044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361950</xdr:colOff>
          <xdr:row>86</xdr:row>
          <xdr:rowOff>0</xdr:rowOff>
        </xdr:from>
        <xdr:to>
          <xdr:col>4</xdr:col>
          <xdr:colOff>695325</xdr:colOff>
          <xdr:row>87</xdr:row>
          <xdr:rowOff>0</xdr:rowOff>
        </xdr:to>
        <xdr:sp macro="" textlink="">
          <xdr:nvSpPr>
            <xdr:cNvPr id="45125" name="Check Box 69" hidden="1">
              <a:extLst>
                <a:ext uri="{63B3BB69-23CF-44E3-9099-C40C66FF867C}">
                  <a14:compatExt spid="_x0000_s45125"/>
                </a:ext>
                <a:ext uri="{FF2B5EF4-FFF2-40B4-BE49-F238E27FC236}">
                  <a16:creationId xmlns:a16="http://schemas.microsoft.com/office/drawing/2014/main" id="{00000000-0008-0000-0400-000045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685800</xdr:colOff>
          <xdr:row>86</xdr:row>
          <xdr:rowOff>0</xdr:rowOff>
        </xdr:from>
        <xdr:to>
          <xdr:col>4</xdr:col>
          <xdr:colOff>1209675</xdr:colOff>
          <xdr:row>87</xdr:row>
          <xdr:rowOff>0</xdr:rowOff>
        </xdr:to>
        <xdr:sp macro="" textlink="">
          <xdr:nvSpPr>
            <xdr:cNvPr id="45126" name="Check Box 70" hidden="1">
              <a:extLst>
                <a:ext uri="{63B3BB69-23CF-44E3-9099-C40C66FF867C}">
                  <a14:compatExt spid="_x0000_s45126"/>
                </a:ext>
                <a:ext uri="{FF2B5EF4-FFF2-40B4-BE49-F238E27FC236}">
                  <a16:creationId xmlns:a16="http://schemas.microsoft.com/office/drawing/2014/main" id="{00000000-0008-0000-0400-000046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35</xdr:row>
          <xdr:rowOff>0</xdr:rowOff>
        </xdr:from>
        <xdr:to>
          <xdr:col>5</xdr:col>
          <xdr:colOff>474179</xdr:colOff>
          <xdr:row>36</xdr:row>
          <xdr:rowOff>0</xdr:rowOff>
        </xdr:to>
        <xdr:grpSp>
          <xdr:nvGrpSpPr>
            <xdr:cNvPr id="2" name="Group 1">
              <a:extLst>
                <a:ext uri="{FF2B5EF4-FFF2-40B4-BE49-F238E27FC236}">
                  <a16:creationId xmlns:a16="http://schemas.microsoft.com/office/drawing/2014/main" id="{00000000-0008-0000-0500-000002000000}"/>
                </a:ext>
              </a:extLst>
            </xdr:cNvPr>
            <xdr:cNvGrpSpPr/>
          </xdr:nvGrpSpPr>
          <xdr:grpSpPr>
            <a:xfrm>
              <a:off x="5544553" y="10978816"/>
              <a:ext cx="1767573" cy="571500"/>
              <a:chOff x="3047999" y="14817587"/>
              <a:chExt cx="1855302" cy="219075"/>
            </a:xfrm>
          </xdr:grpSpPr>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500-0000012C0000}"/>
                  </a:ext>
                </a:extLst>
              </xdr:cNvPr>
              <xdr:cNvSpPr/>
            </xdr:nvSpPr>
            <xdr:spPr bwMode="auto">
              <a:xfrm>
                <a:off x="3047999" y="14817587"/>
                <a:ext cx="514355"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500-000002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500-0000032C0000}"/>
                  </a:ext>
                </a:extLst>
              </xdr:cNvPr>
              <xdr:cNvSpPr/>
            </xdr:nvSpPr>
            <xdr:spPr bwMode="auto">
              <a:xfrm>
                <a:off x="4105692" y="14817587"/>
                <a:ext cx="79760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a16="http://schemas.microsoft.com/office/drawing/2014/main"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19050</xdr:colOff>
      <xdr:row>1</xdr:row>
      <xdr:rowOff>38100</xdr:rowOff>
    </xdr:from>
    <xdr:to>
      <xdr:col>1</xdr:col>
      <xdr:colOff>1828800</xdr:colOff>
      <xdr:row>4</xdr:row>
      <xdr:rowOff>53340</xdr:rowOff>
    </xdr:to>
    <xdr:pic>
      <xdr:nvPicPr>
        <xdr:cNvPr id="2" name="logo-image" descr="Home">
          <a:extLst>
            <a:ext uri="{FF2B5EF4-FFF2-40B4-BE49-F238E27FC236}">
              <a16:creationId xmlns:a16="http://schemas.microsoft.com/office/drawing/2014/main" id="{00000000-0008-0000-0A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6220" y="224790"/>
          <a:ext cx="1809750" cy="9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Zerihun/Desktop/2020/AF/Report/2020/secretariat%20commented%20versions/AF%202020%20draft%20report_V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wb512518/Desktop/Copy%20of%20Copy%20of%20Copy%20of%20PPR-Template_Amended-October-2017_ag%20suggestions_cd_md.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Zerihun/Desktop/2020/AF/Report/2019%20report/AF%202019%20report_final%20draf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view"/>
      <sheetName val="Finacial data"/>
      <sheetName val="Procurement"/>
      <sheetName val="Risk Assesment"/>
      <sheetName val="ESP Compliance"/>
      <sheetName val="GP Compliance"/>
      <sheetName val="ESP and GP Guidance notes"/>
      <sheetName val="Rating"/>
      <sheetName val="Project Indicators"/>
      <sheetName val="Lessons Learned"/>
      <sheetName val="Results Tracker"/>
      <sheetName val="Units for Indicators"/>
      <sheetName val="Sheet1"/>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ow r="146">
          <cell r="G146" t="str">
            <v>Community</v>
          </cell>
        </row>
        <row r="147">
          <cell r="G147" t="str">
            <v>Multi-community</v>
          </cell>
        </row>
        <row r="148">
          <cell r="G148" t="str">
            <v>Departmental</v>
          </cell>
        </row>
        <row r="149">
          <cell r="G149" t="str">
            <v>National</v>
          </cell>
        </row>
      </sheetData>
      <sheetData sheetId="11" refreshError="1"/>
      <sheetData sheetId="12" refreshError="1"/>
      <sheetData sheetId="1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view"/>
      <sheetName val="FinancialData"/>
      <sheetName val="Procurement"/>
      <sheetName val="Risk Assesment"/>
      <sheetName val="ESP Compliance"/>
      <sheetName val="GP Compliance"/>
      <sheetName val="ESP and GP Guidance notes"/>
      <sheetName val="Rating"/>
      <sheetName val="Project Indicators"/>
      <sheetName val="Lessons Learned"/>
      <sheetName val="Results Tracker"/>
      <sheetName val="Units for Indicators"/>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ow r="146">
          <cell r="G146" t="str">
            <v>Community</v>
          </cell>
        </row>
        <row r="147">
          <cell r="G147" t="str">
            <v>Multi-community</v>
          </cell>
        </row>
        <row r="148">
          <cell r="G148" t="str">
            <v>Departmental</v>
          </cell>
        </row>
        <row r="149">
          <cell r="G149" t="str">
            <v>National</v>
          </cell>
        </row>
      </sheetData>
      <sheetData sheetId="11" refreshError="1"/>
      <sheetData sheetId="12"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yonasgett@gmail.com" TargetMode="External"/><Relationship Id="rId7" Type="http://schemas.openxmlformats.org/officeDocument/2006/relationships/drawing" Target="../drawings/drawing1.xml"/><Relationship Id="rId2" Type="http://schemas.openxmlformats.org/officeDocument/2006/relationships/hyperlink" Target="mailto:tremeb1@yahoo.com" TargetMode="External"/><Relationship Id="rId1" Type="http://schemas.openxmlformats.org/officeDocument/2006/relationships/hyperlink" Target="mailto:zedget@yahoo.com" TargetMode="External"/><Relationship Id="rId6" Type="http://schemas.openxmlformats.org/officeDocument/2006/relationships/printerSettings" Target="../printerSettings/printerSettings1.bin"/><Relationship Id="rId5" Type="http://schemas.openxmlformats.org/officeDocument/2006/relationships/hyperlink" Target="mailto:tafese_k@yahoo.com" TargetMode="External"/><Relationship Id="rId4" Type="http://schemas.openxmlformats.org/officeDocument/2006/relationships/hyperlink" Target="mailto:belayneshbirru2@gmail.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hyperlink" Target="mailto:samiemeru@yahoo.com" TargetMode="External"/><Relationship Id="rId2" Type="http://schemas.openxmlformats.org/officeDocument/2006/relationships/hyperlink" Target="mailto:liyaredwan12@gmail.com" TargetMode="External"/><Relationship Id="rId1" Type="http://schemas.openxmlformats.org/officeDocument/2006/relationships/hyperlink" Target="mailto:zedget@yahoo.com" TargetMode="External"/><Relationship Id="rId6" Type="http://schemas.openxmlformats.org/officeDocument/2006/relationships/printerSettings" Target="../printerSettings/printerSettings7.bin"/><Relationship Id="rId5" Type="http://schemas.openxmlformats.org/officeDocument/2006/relationships/hyperlink" Target="mailto:awake.shitaye@gamil.com" TargetMode="External"/><Relationship Id="rId4" Type="http://schemas.openxmlformats.org/officeDocument/2006/relationships/hyperlink" Target="mailto:fetene.get@gmail.com"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P189"/>
  <sheetViews>
    <sheetView tabSelected="1" workbookViewId="0">
      <selection activeCell="D5" sqref="D5"/>
    </sheetView>
  </sheetViews>
  <sheetFormatPr defaultColWidth="102.28515625" defaultRowHeight="15" x14ac:dyDescent="0.25"/>
  <cols>
    <col min="1" max="1" width="2.42578125" style="1" customWidth="1"/>
    <col min="2" max="2" width="9.85546875" style="112" customWidth="1"/>
    <col min="3" max="3" width="15.140625" style="112" customWidth="1"/>
    <col min="4" max="4" width="87.140625" style="1" customWidth="1"/>
    <col min="5" max="5" width="4.85546875" style="1" customWidth="1"/>
    <col min="6" max="6" width="9.140625" style="1" customWidth="1"/>
    <col min="7" max="7" width="12.28515625" style="1" customWidth="1"/>
    <col min="8" max="8" width="15.42578125" style="1" hidden="1" customWidth="1"/>
    <col min="9" max="13" width="0" style="1" hidden="1" customWidth="1"/>
    <col min="14" max="15" width="9.140625" style="1" hidden="1" customWidth="1"/>
    <col min="16" max="16" width="0" style="1" hidden="1" customWidth="1"/>
    <col min="17" max="251" width="9.140625" style="1" customWidth="1"/>
    <col min="252" max="252" width="2.5703125" style="1" customWidth="1"/>
    <col min="253" max="254" width="9.140625" style="1" customWidth="1"/>
    <col min="255" max="255" width="17.28515625" style="1" customWidth="1"/>
    <col min="256" max="16384" width="102.28515625" style="1"/>
  </cols>
  <sheetData>
    <row r="1" spans="2:16" ht="15.75" thickBot="1" x14ac:dyDescent="0.3"/>
    <row r="2" spans="2:16" ht="15.75" thickBot="1" x14ac:dyDescent="0.3">
      <c r="B2" s="113"/>
      <c r="C2" s="114"/>
      <c r="D2" s="53"/>
      <c r="E2" s="54"/>
    </row>
    <row r="3" spans="2:16" ht="19.5" thickBot="1" x14ac:dyDescent="0.35">
      <c r="B3" s="115"/>
      <c r="C3" s="116"/>
      <c r="D3" s="72" t="s">
        <v>730</v>
      </c>
      <c r="E3" s="63"/>
    </row>
    <row r="4" spans="2:16" x14ac:dyDescent="0.25">
      <c r="B4" s="115"/>
      <c r="C4" s="116"/>
      <c r="D4" s="62" t="s">
        <v>738</v>
      </c>
      <c r="E4" s="63"/>
    </row>
    <row r="5" spans="2:16" ht="15.75" x14ac:dyDescent="0.25">
      <c r="B5" s="115"/>
      <c r="C5" s="119" t="s">
        <v>267</v>
      </c>
      <c r="D5" s="364" t="s">
        <v>1119</v>
      </c>
      <c r="E5" s="63"/>
    </row>
    <row r="6" spans="2:16" s="2" customFormat="1" x14ac:dyDescent="0.25">
      <c r="B6" s="117"/>
      <c r="C6" s="70"/>
      <c r="D6" s="35"/>
      <c r="E6" s="33"/>
      <c r="G6" s="1"/>
      <c r="H6" s="1"/>
      <c r="I6" s="1"/>
      <c r="J6" s="1"/>
      <c r="K6" s="1"/>
      <c r="L6" s="1"/>
      <c r="M6" s="1"/>
      <c r="N6" s="1"/>
      <c r="O6" s="1"/>
      <c r="P6" s="1"/>
    </row>
    <row r="7" spans="2:16" s="2" customFormat="1" ht="30.75" customHeight="1" x14ac:dyDescent="0.25">
      <c r="B7" s="117"/>
      <c r="C7" s="64" t="s">
        <v>210</v>
      </c>
      <c r="D7" s="365" t="s">
        <v>753</v>
      </c>
      <c r="E7" s="33"/>
      <c r="G7" s="1"/>
      <c r="H7" s="1"/>
      <c r="I7" s="1"/>
      <c r="J7" s="1"/>
      <c r="K7" s="1"/>
      <c r="L7" s="1"/>
      <c r="M7" s="1"/>
      <c r="N7" s="1"/>
      <c r="O7" s="1"/>
      <c r="P7" s="1"/>
    </row>
    <row r="8" spans="2:16" s="2" customFormat="1" ht="14.1" hidden="1" customHeight="1" x14ac:dyDescent="0.25">
      <c r="B8" s="115"/>
      <c r="C8" s="116"/>
      <c r="D8" s="62"/>
      <c r="E8" s="33"/>
      <c r="G8" s="1"/>
      <c r="H8" s="1"/>
      <c r="I8" s="1"/>
      <c r="J8" s="1"/>
      <c r="K8" s="1"/>
      <c r="L8" s="1"/>
      <c r="M8" s="1"/>
      <c r="N8" s="1"/>
      <c r="O8" s="1"/>
      <c r="P8" s="1"/>
    </row>
    <row r="9" spans="2:16" s="2" customFormat="1" ht="14.1" hidden="1" customHeight="1" x14ac:dyDescent="0.25">
      <c r="B9" s="115"/>
      <c r="C9" s="116"/>
      <c r="D9" s="62"/>
      <c r="E9" s="33"/>
      <c r="G9" s="1"/>
      <c r="H9" s="1"/>
      <c r="I9" s="1"/>
      <c r="J9" s="1"/>
      <c r="K9" s="1"/>
      <c r="L9" s="1"/>
      <c r="M9" s="1"/>
      <c r="N9" s="1"/>
      <c r="O9" s="1"/>
      <c r="P9" s="1"/>
    </row>
    <row r="10" spans="2:16" s="2" customFormat="1" ht="14.1" hidden="1" customHeight="1" x14ac:dyDescent="0.25">
      <c r="B10" s="115"/>
      <c r="C10" s="116"/>
      <c r="D10" s="62"/>
      <c r="E10" s="33"/>
      <c r="G10" s="1"/>
      <c r="H10" s="1"/>
      <c r="I10" s="1"/>
      <c r="J10" s="1"/>
      <c r="K10" s="1"/>
      <c r="L10" s="1"/>
      <c r="M10" s="1"/>
      <c r="N10" s="1"/>
      <c r="O10" s="1"/>
      <c r="P10" s="1"/>
    </row>
    <row r="11" spans="2:16" s="2" customFormat="1" ht="14.1" hidden="1" customHeight="1" x14ac:dyDescent="0.25">
      <c r="B11" s="115"/>
      <c r="C11" s="116"/>
      <c r="D11" s="62"/>
      <c r="E11" s="33"/>
      <c r="G11" s="1"/>
      <c r="H11" s="1"/>
      <c r="I11" s="1"/>
      <c r="J11" s="1"/>
      <c r="K11" s="1"/>
      <c r="L11" s="1"/>
      <c r="M11" s="1"/>
      <c r="N11" s="1"/>
      <c r="O11" s="1"/>
      <c r="P11" s="1"/>
    </row>
    <row r="12" spans="2:16" s="2" customFormat="1" ht="15.75" thickBot="1" x14ac:dyDescent="0.3">
      <c r="B12" s="117"/>
      <c r="C12" s="70"/>
      <c r="D12" s="35"/>
      <c r="E12" s="33"/>
      <c r="G12" s="1"/>
      <c r="H12" s="1"/>
      <c r="I12" s="1"/>
      <c r="J12" s="1"/>
      <c r="K12" s="1"/>
      <c r="L12" s="1"/>
      <c r="M12" s="1"/>
      <c r="N12" s="1"/>
      <c r="O12" s="1"/>
      <c r="P12" s="1"/>
    </row>
    <row r="13" spans="2:16" s="2" customFormat="1" ht="45.75" customHeight="1" thickBot="1" x14ac:dyDescent="0.3">
      <c r="B13" s="117"/>
      <c r="C13" s="65" t="s">
        <v>0</v>
      </c>
      <c r="D13" s="8" t="s">
        <v>754</v>
      </c>
      <c r="E13" s="33"/>
      <c r="G13" s="1"/>
      <c r="H13" s="1"/>
      <c r="I13" s="1"/>
      <c r="J13" s="1"/>
      <c r="K13" s="1"/>
      <c r="L13" s="1"/>
      <c r="M13" s="1"/>
      <c r="N13" s="1"/>
      <c r="O13" s="1"/>
      <c r="P13" s="1"/>
    </row>
    <row r="14" spans="2:16" s="2" customFormat="1" ht="15.75" thickBot="1" x14ac:dyDescent="0.3">
      <c r="B14" s="117"/>
      <c r="C14" s="70"/>
      <c r="D14" s="35"/>
      <c r="E14" s="33"/>
      <c r="G14" s="1"/>
      <c r="H14" s="1" t="s">
        <v>1</v>
      </c>
      <c r="I14" s="1" t="s">
        <v>2</v>
      </c>
      <c r="J14" s="1"/>
      <c r="K14" s="1" t="s">
        <v>3</v>
      </c>
      <c r="L14" s="1" t="s">
        <v>4</v>
      </c>
      <c r="M14" s="1" t="s">
        <v>5</v>
      </c>
      <c r="N14" s="1" t="s">
        <v>6</v>
      </c>
      <c r="O14" s="1" t="s">
        <v>7</v>
      </c>
      <c r="P14" s="1" t="s">
        <v>8</v>
      </c>
    </row>
    <row r="15" spans="2:16" s="2" customFormat="1" x14ac:dyDescent="0.25">
      <c r="B15" s="117"/>
      <c r="C15" s="66" t="s">
        <v>201</v>
      </c>
      <c r="D15" s="9"/>
      <c r="E15" s="33"/>
      <c r="G15" s="1"/>
      <c r="H15" s="3" t="s">
        <v>9</v>
      </c>
      <c r="I15" s="1" t="s">
        <v>10</v>
      </c>
      <c r="J15" s="1" t="s">
        <v>11</v>
      </c>
      <c r="K15" s="1" t="s">
        <v>12</v>
      </c>
      <c r="L15" s="1">
        <v>1</v>
      </c>
      <c r="M15" s="1">
        <v>1</v>
      </c>
      <c r="N15" s="1" t="s">
        <v>13</v>
      </c>
      <c r="O15" s="1" t="s">
        <v>14</v>
      </c>
      <c r="P15" s="1" t="s">
        <v>15</v>
      </c>
    </row>
    <row r="16" spans="2:16" s="2" customFormat="1" ht="29.25" customHeight="1" x14ac:dyDescent="0.25">
      <c r="B16" s="504" t="s">
        <v>257</v>
      </c>
      <c r="C16" s="505"/>
      <c r="D16" s="10" t="s">
        <v>768</v>
      </c>
      <c r="E16" s="33"/>
      <c r="G16" s="1"/>
      <c r="H16" s="3" t="s">
        <v>16</v>
      </c>
      <c r="I16" s="1" t="s">
        <v>17</v>
      </c>
      <c r="J16" s="1" t="s">
        <v>18</v>
      </c>
      <c r="K16" s="1" t="s">
        <v>19</v>
      </c>
      <c r="L16" s="1">
        <v>2</v>
      </c>
      <c r="M16" s="1">
        <v>2</v>
      </c>
      <c r="N16" s="1" t="s">
        <v>20</v>
      </c>
      <c r="O16" s="1" t="s">
        <v>21</v>
      </c>
      <c r="P16" s="1" t="s">
        <v>22</v>
      </c>
    </row>
    <row r="17" spans="2:16" s="2" customFormat="1" x14ac:dyDescent="0.25">
      <c r="B17" s="117"/>
      <c r="C17" s="66" t="s">
        <v>206</v>
      </c>
      <c r="D17" s="10" t="s">
        <v>769</v>
      </c>
      <c r="E17" s="33"/>
      <c r="G17" s="1"/>
      <c r="H17" s="3" t="s">
        <v>23</v>
      </c>
      <c r="I17" s="1" t="s">
        <v>24</v>
      </c>
      <c r="J17" s="1"/>
      <c r="K17" s="1" t="s">
        <v>25</v>
      </c>
      <c r="L17" s="1">
        <v>3</v>
      </c>
      <c r="M17" s="1">
        <v>3</v>
      </c>
      <c r="N17" s="1" t="s">
        <v>26</v>
      </c>
      <c r="O17" s="1" t="s">
        <v>27</v>
      </c>
      <c r="P17" s="1" t="s">
        <v>28</v>
      </c>
    </row>
    <row r="18" spans="2:16" s="2" customFormat="1" x14ac:dyDescent="0.25">
      <c r="B18" s="118"/>
      <c r="C18" s="65" t="s">
        <v>202</v>
      </c>
      <c r="D18" s="10" t="s">
        <v>67</v>
      </c>
      <c r="E18" s="33"/>
      <c r="G18" s="1"/>
      <c r="H18" s="3" t="s">
        <v>29</v>
      </c>
      <c r="I18" s="1"/>
      <c r="J18" s="1"/>
      <c r="K18" s="1" t="s">
        <v>30</v>
      </c>
      <c r="L18" s="1">
        <v>5</v>
      </c>
      <c r="M18" s="1">
        <v>5</v>
      </c>
      <c r="N18" s="1" t="s">
        <v>31</v>
      </c>
      <c r="O18" s="1" t="s">
        <v>32</v>
      </c>
      <c r="P18" s="1" t="s">
        <v>33</v>
      </c>
    </row>
    <row r="19" spans="2:16" s="2" customFormat="1" ht="44.25" customHeight="1" thickBot="1" x14ac:dyDescent="0.3">
      <c r="B19" s="507" t="s">
        <v>203</v>
      </c>
      <c r="C19" s="508"/>
      <c r="D19" s="373" t="s">
        <v>767</v>
      </c>
      <c r="E19" s="33"/>
      <c r="G19" s="1"/>
      <c r="H19" s="3" t="s">
        <v>34</v>
      </c>
      <c r="I19" s="1"/>
      <c r="J19" s="1"/>
      <c r="K19" s="1" t="s">
        <v>35</v>
      </c>
      <c r="L19" s="1"/>
      <c r="M19" s="1"/>
      <c r="N19" s="1"/>
      <c r="O19" s="1" t="s">
        <v>36</v>
      </c>
      <c r="P19" s="1" t="s">
        <v>37</v>
      </c>
    </row>
    <row r="20" spans="2:16" s="2" customFormat="1" x14ac:dyDescent="0.25">
      <c r="B20" s="117"/>
      <c r="C20" s="65"/>
      <c r="D20" s="35"/>
      <c r="E20" s="63"/>
      <c r="F20" s="3"/>
      <c r="G20" s="1"/>
      <c r="H20" s="1"/>
      <c r="J20" s="1"/>
      <c r="K20" s="1"/>
      <c r="L20" s="1"/>
      <c r="M20" s="1" t="s">
        <v>38</v>
      </c>
      <c r="N20" s="1" t="s">
        <v>39</v>
      </c>
    </row>
    <row r="21" spans="2:16" s="2" customFormat="1" x14ac:dyDescent="0.25">
      <c r="B21" s="117"/>
      <c r="C21" s="119" t="s">
        <v>205</v>
      </c>
      <c r="D21" s="35"/>
      <c r="E21" s="63"/>
      <c r="F21" s="3"/>
      <c r="G21" s="1"/>
      <c r="H21" s="1"/>
      <c r="J21" s="1"/>
      <c r="K21" s="1"/>
      <c r="L21" s="1"/>
      <c r="M21" s="1" t="s">
        <v>40</v>
      </c>
      <c r="N21" s="1" t="s">
        <v>41</v>
      </c>
    </row>
    <row r="22" spans="2:16" s="2" customFormat="1" x14ac:dyDescent="0.25">
      <c r="B22" s="117"/>
      <c r="C22" s="120" t="s">
        <v>208</v>
      </c>
      <c r="D22" s="35"/>
      <c r="E22" s="33"/>
      <c r="G22" s="1"/>
      <c r="H22" s="3" t="s">
        <v>42</v>
      </c>
      <c r="I22" s="1"/>
      <c r="J22" s="1"/>
      <c r="L22" s="1"/>
      <c r="M22" s="1"/>
      <c r="N22" s="1"/>
      <c r="O22" s="1" t="s">
        <v>43</v>
      </c>
      <c r="P22" s="1" t="s">
        <v>44</v>
      </c>
    </row>
    <row r="23" spans="2:16" s="2" customFormat="1" ht="15.75" x14ac:dyDescent="0.25">
      <c r="B23" s="504" t="s">
        <v>207</v>
      </c>
      <c r="C23" s="505"/>
      <c r="D23" s="367">
        <v>42795</v>
      </c>
      <c r="E23" s="33"/>
      <c r="G23" s="1"/>
      <c r="H23" s="3"/>
      <c r="I23" s="1"/>
      <c r="J23" s="1"/>
      <c r="L23" s="1"/>
      <c r="M23" s="1"/>
      <c r="N23" s="1"/>
      <c r="O23" s="1"/>
      <c r="P23" s="1"/>
    </row>
    <row r="24" spans="2:16" s="2" customFormat="1" ht="15.75" x14ac:dyDescent="0.25">
      <c r="B24" s="504"/>
      <c r="C24" s="505"/>
      <c r="D24" s="368">
        <v>42843</v>
      </c>
      <c r="E24" s="33"/>
      <c r="G24" s="1"/>
      <c r="H24" s="3"/>
      <c r="I24" s="1"/>
      <c r="J24" s="1"/>
      <c r="L24" s="1"/>
      <c r="M24" s="1"/>
      <c r="N24" s="1"/>
      <c r="O24" s="1"/>
      <c r="P24" s="1"/>
    </row>
    <row r="25" spans="2:16" s="2" customFormat="1" ht="27.75" customHeight="1" x14ac:dyDescent="0.25">
      <c r="B25" s="504" t="s">
        <v>261</v>
      </c>
      <c r="C25" s="505"/>
      <c r="D25" s="368">
        <v>43191</v>
      </c>
      <c r="E25" s="33"/>
      <c r="F25" s="1"/>
      <c r="G25" s="3"/>
      <c r="H25" s="1"/>
      <c r="I25" s="1"/>
      <c r="K25" s="1"/>
      <c r="L25" s="1"/>
      <c r="M25" s="1"/>
      <c r="N25" s="1" t="s">
        <v>45</v>
      </c>
      <c r="O25" s="1" t="s">
        <v>46</v>
      </c>
    </row>
    <row r="26" spans="2:16" s="2" customFormat="1" ht="32.25" customHeight="1" x14ac:dyDescent="0.25">
      <c r="B26" s="504" t="s">
        <v>209</v>
      </c>
      <c r="C26" s="505"/>
      <c r="D26" s="368">
        <v>43770</v>
      </c>
      <c r="E26" s="33"/>
      <c r="F26" s="1"/>
      <c r="G26" s="3"/>
      <c r="H26" s="1"/>
      <c r="I26" s="1"/>
      <c r="K26" s="1"/>
      <c r="L26" s="1"/>
      <c r="M26" s="1"/>
      <c r="N26" s="1" t="s">
        <v>47</v>
      </c>
      <c r="O26" s="1" t="s">
        <v>48</v>
      </c>
    </row>
    <row r="27" spans="2:16" s="2" customFormat="1" ht="28.5" customHeight="1" x14ac:dyDescent="0.25">
      <c r="B27" s="502" t="s">
        <v>725</v>
      </c>
      <c r="C27" s="506"/>
      <c r="E27" s="67"/>
      <c r="F27" s="1"/>
      <c r="G27" s="3"/>
      <c r="H27" s="1"/>
      <c r="I27" s="1"/>
      <c r="J27" s="1"/>
      <c r="K27" s="1"/>
      <c r="L27" s="1"/>
      <c r="M27" s="1"/>
      <c r="N27" s="1"/>
      <c r="O27" s="1"/>
    </row>
    <row r="28" spans="2:16" s="2" customFormat="1" ht="14.1" customHeight="1" x14ac:dyDescent="0.25">
      <c r="B28" s="333"/>
      <c r="C28" s="334"/>
      <c r="D28" s="319"/>
      <c r="E28" s="67"/>
      <c r="F28" s="1"/>
      <c r="G28" s="3"/>
      <c r="H28" s="1"/>
      <c r="I28" s="1"/>
      <c r="J28" s="1"/>
      <c r="K28" s="1"/>
      <c r="L28" s="1"/>
      <c r="M28" s="1"/>
      <c r="N28" s="1"/>
      <c r="O28" s="1"/>
    </row>
    <row r="29" spans="2:16" s="2" customFormat="1" ht="15.75" x14ac:dyDescent="0.25">
      <c r="B29" s="335"/>
      <c r="C29" s="328" t="s">
        <v>724</v>
      </c>
      <c r="D29" s="368" t="s">
        <v>755</v>
      </c>
      <c r="E29" s="33"/>
      <c r="F29" s="1"/>
      <c r="G29" s="3"/>
      <c r="H29" s="1"/>
      <c r="I29" s="1"/>
      <c r="J29" s="1"/>
      <c r="K29" s="1"/>
      <c r="L29" s="1"/>
      <c r="M29" s="1"/>
      <c r="N29" s="1"/>
      <c r="O29" s="1"/>
    </row>
    <row r="30" spans="2:16" s="2" customFormat="1" ht="38.1" customHeight="1" x14ac:dyDescent="0.25">
      <c r="B30" s="502" t="s">
        <v>726</v>
      </c>
      <c r="C30" s="506"/>
      <c r="D30" s="368" t="s">
        <v>770</v>
      </c>
      <c r="E30" s="318"/>
      <c r="F30" s="1"/>
      <c r="G30" s="3"/>
      <c r="H30" s="1"/>
      <c r="I30" s="1"/>
      <c r="J30" s="1"/>
      <c r="K30" s="1"/>
      <c r="L30" s="1"/>
      <c r="M30" s="1"/>
      <c r="N30" s="1"/>
      <c r="O30" s="1"/>
    </row>
    <row r="31" spans="2:16" s="2" customFormat="1" ht="15.75" x14ac:dyDescent="0.25">
      <c r="B31" s="335"/>
      <c r="C31" s="336" t="s">
        <v>750</v>
      </c>
      <c r="D31" s="368"/>
      <c r="E31" s="318"/>
      <c r="F31" s="1"/>
      <c r="G31" s="3"/>
      <c r="H31" s="1"/>
      <c r="I31" s="1"/>
      <c r="J31" s="1"/>
      <c r="K31" s="1"/>
      <c r="L31" s="1"/>
      <c r="M31" s="1"/>
      <c r="N31" s="1"/>
      <c r="O31" s="1"/>
    </row>
    <row r="32" spans="2:16" s="2" customFormat="1" x14ac:dyDescent="0.25">
      <c r="B32" s="316"/>
      <c r="C32" s="317"/>
      <c r="D32" s="68"/>
      <c r="E32" s="33"/>
      <c r="F32" s="1"/>
      <c r="G32" s="3"/>
      <c r="H32" s="1"/>
      <c r="I32" s="1"/>
      <c r="J32" s="1"/>
      <c r="K32" s="1"/>
      <c r="L32" s="1"/>
      <c r="M32" s="1"/>
      <c r="N32" s="1"/>
      <c r="O32" s="1"/>
    </row>
    <row r="33" spans="2:16" s="2" customFormat="1" ht="15.75" thickBot="1" x14ac:dyDescent="0.3">
      <c r="B33" s="316"/>
      <c r="C33" s="317"/>
      <c r="D33" s="342" t="s">
        <v>747</v>
      </c>
      <c r="E33" s="33"/>
      <c r="F33" s="1"/>
      <c r="G33" s="3"/>
      <c r="H33" s="1"/>
      <c r="I33" s="1"/>
      <c r="J33" s="1"/>
      <c r="K33" s="1"/>
      <c r="L33" s="1"/>
      <c r="M33" s="1"/>
      <c r="N33" s="1"/>
      <c r="O33" s="1"/>
    </row>
    <row r="34" spans="2:16" s="2" customFormat="1" ht="24.95" customHeight="1" x14ac:dyDescent="0.25">
      <c r="B34" s="316"/>
      <c r="C34" s="337" t="s">
        <v>739</v>
      </c>
      <c r="D34" s="329"/>
      <c r="E34" s="33"/>
      <c r="F34" s="1"/>
      <c r="G34" s="3"/>
      <c r="H34" s="1"/>
      <c r="I34" s="1"/>
      <c r="J34" s="1"/>
      <c r="K34" s="1"/>
      <c r="L34" s="1"/>
      <c r="M34" s="1"/>
      <c r="N34" s="1"/>
      <c r="O34" s="1"/>
    </row>
    <row r="35" spans="2:16" s="2" customFormat="1" ht="26.25" x14ac:dyDescent="0.25">
      <c r="B35" s="316"/>
      <c r="C35" s="338" t="s">
        <v>731</v>
      </c>
      <c r="D35" s="327"/>
      <c r="E35" s="33"/>
      <c r="F35" s="1"/>
      <c r="G35" s="3"/>
      <c r="H35" s="1"/>
      <c r="I35" s="1"/>
      <c r="J35" s="1"/>
      <c r="K35" s="1"/>
      <c r="L35" s="1"/>
      <c r="M35" s="1"/>
      <c r="N35" s="1"/>
      <c r="O35" s="1"/>
    </row>
    <row r="36" spans="2:16" s="2" customFormat="1" x14ac:dyDescent="0.25">
      <c r="B36" s="316"/>
      <c r="C36" s="339" t="s">
        <v>228</v>
      </c>
      <c r="D36" s="323"/>
      <c r="E36" s="33"/>
      <c r="F36" s="1"/>
      <c r="G36" s="3"/>
      <c r="H36" s="1"/>
      <c r="I36" s="1"/>
      <c r="J36" s="1"/>
      <c r="K36" s="1"/>
      <c r="L36" s="1"/>
      <c r="M36" s="1"/>
      <c r="N36" s="1"/>
      <c r="O36" s="1"/>
    </row>
    <row r="37" spans="2:16" s="2" customFormat="1" ht="57.6" customHeight="1" thickBot="1" x14ac:dyDescent="0.3">
      <c r="B37" s="316"/>
      <c r="C37" s="340" t="s">
        <v>732</v>
      </c>
      <c r="D37" s="324"/>
      <c r="E37" s="33"/>
      <c r="F37" s="1"/>
      <c r="G37" s="3"/>
      <c r="H37" s="1"/>
      <c r="I37" s="1"/>
      <c r="J37" s="1"/>
      <c r="K37" s="1"/>
      <c r="L37" s="1"/>
      <c r="M37" s="1"/>
      <c r="N37" s="1"/>
      <c r="O37" s="1"/>
    </row>
    <row r="38" spans="2:16" s="2" customFormat="1" x14ac:dyDescent="0.25">
      <c r="B38" s="316"/>
      <c r="C38" s="317"/>
      <c r="D38" s="68"/>
      <c r="E38" s="35"/>
      <c r="F38" s="325"/>
      <c r="G38" s="3"/>
      <c r="H38" s="1"/>
      <c r="I38" s="1"/>
      <c r="J38" s="1"/>
      <c r="K38" s="1"/>
      <c r="L38" s="1"/>
      <c r="M38" s="1"/>
      <c r="N38" s="1"/>
      <c r="O38" s="1"/>
    </row>
    <row r="39" spans="2:16" s="2" customFormat="1" ht="10.5" customHeight="1" x14ac:dyDescent="0.25">
      <c r="B39" s="316"/>
      <c r="C39" s="317"/>
      <c r="D39" s="68"/>
      <c r="E39" s="35"/>
      <c r="F39" s="325"/>
      <c r="G39" s="3"/>
      <c r="H39" s="1"/>
      <c r="I39" s="1"/>
      <c r="J39" s="1"/>
      <c r="K39" s="1"/>
      <c r="L39" s="1"/>
      <c r="M39" s="1"/>
      <c r="N39" s="1"/>
      <c r="O39" s="1"/>
    </row>
    <row r="40" spans="2:16" s="2" customFormat="1" ht="30" customHeight="1" thickBot="1" x14ac:dyDescent="0.3">
      <c r="B40" s="117"/>
      <c r="C40" s="70"/>
      <c r="D40" s="341" t="s">
        <v>748</v>
      </c>
      <c r="E40" s="35"/>
      <c r="F40" s="325"/>
      <c r="G40" s="1"/>
      <c r="H40" s="3" t="s">
        <v>49</v>
      </c>
      <c r="I40" s="1"/>
      <c r="J40" s="1"/>
      <c r="K40" s="1"/>
      <c r="L40" s="1"/>
      <c r="M40" s="1"/>
      <c r="N40" s="1"/>
      <c r="O40" s="1"/>
      <c r="P40" s="1"/>
    </row>
    <row r="41" spans="2:16" s="2" customFormat="1" ht="80.099999999999994" customHeight="1" thickBot="1" x14ac:dyDescent="0.3">
      <c r="B41" s="117"/>
      <c r="C41" s="70"/>
      <c r="D41" s="12"/>
      <c r="E41" s="33"/>
      <c r="F41" s="4"/>
      <c r="G41" s="1"/>
      <c r="H41" s="3" t="s">
        <v>50</v>
      </c>
      <c r="I41" s="1"/>
      <c r="J41" s="1"/>
      <c r="K41" s="1"/>
      <c r="L41" s="1"/>
      <c r="M41" s="1"/>
      <c r="N41" s="1"/>
      <c r="O41" s="1"/>
      <c r="P41" s="1"/>
    </row>
    <row r="42" spans="2:16" s="2" customFormat="1" ht="32.25" customHeight="1" thickBot="1" x14ac:dyDescent="0.3">
      <c r="B42" s="504" t="s">
        <v>749</v>
      </c>
      <c r="C42" s="509"/>
      <c r="D42" s="35"/>
      <c r="E42" s="33"/>
      <c r="G42" s="1"/>
      <c r="H42" s="3" t="s">
        <v>51</v>
      </c>
      <c r="I42" s="1"/>
      <c r="J42" s="1"/>
      <c r="K42" s="1"/>
      <c r="L42" s="1"/>
      <c r="M42" s="1"/>
      <c r="N42" s="1"/>
      <c r="O42" s="1"/>
      <c r="P42" s="1"/>
    </row>
    <row r="43" spans="2:16" s="2" customFormat="1" ht="17.25" customHeight="1" thickBot="1" x14ac:dyDescent="0.3">
      <c r="B43" s="504"/>
      <c r="C43" s="509"/>
      <c r="D43" s="12" t="s">
        <v>756</v>
      </c>
      <c r="E43" s="33"/>
      <c r="G43" s="1"/>
      <c r="H43" s="3" t="s">
        <v>52</v>
      </c>
      <c r="I43" s="1"/>
      <c r="J43" s="1"/>
      <c r="K43" s="1"/>
      <c r="L43" s="1"/>
      <c r="M43" s="1"/>
      <c r="N43" s="1"/>
      <c r="O43" s="1"/>
      <c r="P43" s="1"/>
    </row>
    <row r="44" spans="2:16" s="2" customFormat="1" x14ac:dyDescent="0.25">
      <c r="B44" s="117"/>
      <c r="C44" s="70"/>
      <c r="D44" s="35"/>
      <c r="E44" s="33"/>
      <c r="F44" s="4"/>
      <c r="G44" s="1"/>
      <c r="H44" s="3" t="s">
        <v>53</v>
      </c>
      <c r="I44" s="1"/>
      <c r="J44" s="1"/>
      <c r="K44" s="1"/>
      <c r="L44" s="1"/>
      <c r="M44" s="1"/>
      <c r="N44" s="1"/>
      <c r="O44" s="1"/>
      <c r="P44" s="1"/>
    </row>
    <row r="45" spans="2:16" s="2" customFormat="1" x14ac:dyDescent="0.25">
      <c r="B45" s="117"/>
      <c r="C45" s="328" t="s">
        <v>54</v>
      </c>
      <c r="D45" s="35"/>
      <c r="E45" s="33"/>
      <c r="G45" s="1"/>
      <c r="H45" s="3" t="s">
        <v>55</v>
      </c>
      <c r="I45" s="1"/>
      <c r="J45" s="1"/>
      <c r="K45" s="1"/>
      <c r="L45" s="1"/>
      <c r="M45" s="1"/>
      <c r="N45" s="1"/>
      <c r="O45" s="1"/>
      <c r="P45" s="1"/>
    </row>
    <row r="46" spans="2:16" s="2" customFormat="1" ht="31.5" customHeight="1" x14ac:dyDescent="0.25">
      <c r="B46" s="502" t="s">
        <v>751</v>
      </c>
      <c r="C46" s="503"/>
      <c r="D46" s="35"/>
      <c r="E46" s="33"/>
      <c r="G46" s="1"/>
      <c r="H46" s="3" t="s">
        <v>56</v>
      </c>
      <c r="I46" s="1"/>
      <c r="J46" s="1"/>
      <c r="K46" s="1"/>
      <c r="L46" s="1"/>
      <c r="M46" s="1"/>
      <c r="N46" s="1"/>
      <c r="O46" s="1"/>
      <c r="P46" s="1"/>
    </row>
    <row r="47" spans="2:16" s="2" customFormat="1" ht="15.75" x14ac:dyDescent="0.25">
      <c r="B47" s="117"/>
      <c r="C47" s="70" t="s">
        <v>57</v>
      </c>
      <c r="D47" s="369" t="s">
        <v>757</v>
      </c>
      <c r="E47" s="33"/>
      <c r="G47" s="1"/>
      <c r="H47" s="3" t="s">
        <v>58</v>
      </c>
      <c r="I47" s="1"/>
      <c r="J47" s="1"/>
      <c r="K47" s="1"/>
      <c r="L47" s="1"/>
      <c r="M47" s="1"/>
      <c r="N47" s="1"/>
      <c r="O47" s="1"/>
      <c r="P47" s="1"/>
    </row>
    <row r="48" spans="2:16" s="2" customFormat="1" x14ac:dyDescent="0.25">
      <c r="B48" s="117"/>
      <c r="C48" s="70" t="s">
        <v>59</v>
      </c>
      <c r="D48" s="370" t="s">
        <v>758</v>
      </c>
      <c r="E48" s="33"/>
      <c r="G48" s="1"/>
      <c r="H48" s="3" t="s">
        <v>60</v>
      </c>
      <c r="I48" s="1"/>
      <c r="J48" s="1"/>
      <c r="K48" s="1"/>
      <c r="L48" s="1"/>
      <c r="M48" s="1"/>
      <c r="N48" s="1"/>
      <c r="O48" s="1"/>
      <c r="P48" s="1"/>
    </row>
    <row r="49" spans="1:16" s="2" customFormat="1" ht="15.75" thickBot="1" x14ac:dyDescent="0.3">
      <c r="B49" s="117"/>
      <c r="C49" s="70" t="s">
        <v>61</v>
      </c>
      <c r="D49" s="14">
        <v>42826</v>
      </c>
      <c r="E49" s="33"/>
      <c r="G49" s="1"/>
      <c r="H49" s="3" t="s">
        <v>62</v>
      </c>
      <c r="I49" s="1"/>
      <c r="J49" s="1"/>
      <c r="K49" s="1"/>
      <c r="L49" s="1"/>
      <c r="M49" s="1"/>
      <c r="N49" s="1"/>
      <c r="O49" s="1"/>
      <c r="P49" s="1"/>
    </row>
    <row r="50" spans="1:16" s="2" customFormat="1" ht="3.6" customHeight="1" x14ac:dyDescent="0.25">
      <c r="B50" s="117"/>
      <c r="C50" s="70"/>
      <c r="D50" s="322"/>
      <c r="E50" s="33"/>
      <c r="G50" s="1"/>
      <c r="H50" s="3"/>
      <c r="I50" s="1"/>
      <c r="J50" s="1"/>
      <c r="K50" s="1"/>
      <c r="L50" s="1"/>
      <c r="M50" s="1"/>
      <c r="N50" s="1"/>
      <c r="O50" s="1"/>
      <c r="P50" s="1"/>
    </row>
    <row r="51" spans="1:16" s="2" customFormat="1" ht="27.6" customHeight="1" x14ac:dyDescent="0.25">
      <c r="B51" s="502" t="s">
        <v>752</v>
      </c>
      <c r="C51" s="503"/>
      <c r="D51" s="322"/>
      <c r="E51" s="33"/>
      <c r="G51" s="1"/>
      <c r="H51" s="3"/>
      <c r="I51" s="1"/>
      <c r="J51" s="1"/>
      <c r="K51" s="1"/>
      <c r="L51" s="1"/>
      <c r="M51" s="1"/>
      <c r="N51" s="1"/>
      <c r="O51" s="1"/>
      <c r="P51" s="1"/>
    </row>
    <row r="52" spans="1:16" s="2" customFormat="1" ht="15" customHeight="1" thickBot="1" x14ac:dyDescent="0.3">
      <c r="B52" s="502"/>
      <c r="C52" s="503"/>
      <c r="D52" s="35"/>
      <c r="E52" s="33"/>
      <c r="G52" s="1"/>
      <c r="H52" s="3" t="s">
        <v>63</v>
      </c>
      <c r="I52" s="1"/>
      <c r="J52" s="1"/>
      <c r="K52" s="1"/>
      <c r="L52" s="1"/>
      <c r="M52" s="1"/>
      <c r="N52" s="1"/>
      <c r="O52" s="1"/>
      <c r="P52" s="1"/>
    </row>
    <row r="53" spans="1:16" s="2" customFormat="1" x14ac:dyDescent="0.25">
      <c r="B53" s="117"/>
      <c r="C53" s="70" t="s">
        <v>57</v>
      </c>
      <c r="D53" s="13" t="s">
        <v>759</v>
      </c>
      <c r="E53" s="33"/>
      <c r="G53" s="1"/>
      <c r="H53" s="3" t="s">
        <v>64</v>
      </c>
      <c r="I53" s="1"/>
      <c r="J53" s="1"/>
      <c r="K53" s="1"/>
      <c r="L53" s="1"/>
      <c r="M53" s="1"/>
      <c r="N53" s="1"/>
      <c r="O53" s="1"/>
      <c r="P53" s="1"/>
    </row>
    <row r="54" spans="1:16" s="2" customFormat="1" x14ac:dyDescent="0.25">
      <c r="B54" s="117"/>
      <c r="C54" s="70" t="s">
        <v>59</v>
      </c>
      <c r="D54" s="371" t="s">
        <v>760</v>
      </c>
      <c r="E54" s="33"/>
      <c r="G54" s="1"/>
      <c r="H54" s="3" t="s">
        <v>65</v>
      </c>
      <c r="I54" s="1"/>
      <c r="J54" s="1"/>
      <c r="K54" s="1"/>
      <c r="L54" s="1"/>
      <c r="M54" s="1"/>
      <c r="N54" s="1"/>
      <c r="O54" s="1"/>
      <c r="P54" s="1"/>
    </row>
    <row r="55" spans="1:16" s="2" customFormat="1" ht="15.75" thickBot="1" x14ac:dyDescent="0.3">
      <c r="B55" s="117"/>
      <c r="C55" s="70" t="s">
        <v>61</v>
      </c>
      <c r="D55" s="14">
        <v>44082</v>
      </c>
      <c r="E55" s="33"/>
      <c r="G55" s="1"/>
      <c r="H55" s="3" t="s">
        <v>66</v>
      </c>
      <c r="I55" s="1"/>
      <c r="J55" s="1"/>
      <c r="K55" s="1"/>
      <c r="L55" s="1"/>
      <c r="M55" s="1"/>
      <c r="N55" s="1"/>
      <c r="O55" s="1"/>
      <c r="P55" s="1"/>
    </row>
    <row r="56" spans="1:16" s="2" customFormat="1" x14ac:dyDescent="0.25">
      <c r="B56" s="117"/>
      <c r="C56" s="66" t="s">
        <v>262</v>
      </c>
      <c r="D56" s="35"/>
      <c r="E56" s="33"/>
      <c r="G56" s="1"/>
      <c r="H56" s="3" t="s">
        <v>67</v>
      </c>
      <c r="I56" s="1"/>
      <c r="J56" s="1"/>
      <c r="K56" s="1"/>
      <c r="L56" s="1"/>
      <c r="M56" s="1"/>
      <c r="N56" s="1"/>
      <c r="O56" s="1"/>
      <c r="P56" s="1"/>
    </row>
    <row r="57" spans="1:16" s="2" customFormat="1" ht="63" x14ac:dyDescent="0.25">
      <c r="B57" s="117"/>
      <c r="C57" s="70" t="s">
        <v>57</v>
      </c>
      <c r="D57" s="369" t="s">
        <v>761</v>
      </c>
      <c r="E57" s="33"/>
      <c r="G57" s="1"/>
      <c r="H57" s="3" t="s">
        <v>68</v>
      </c>
      <c r="I57" s="1"/>
      <c r="J57" s="1"/>
      <c r="K57" s="1"/>
      <c r="L57" s="1"/>
      <c r="M57" s="1"/>
      <c r="N57" s="1"/>
      <c r="O57" s="1"/>
      <c r="P57" s="1"/>
    </row>
    <row r="58" spans="1:16" s="2" customFormat="1" x14ac:dyDescent="0.25">
      <c r="B58" s="117"/>
      <c r="C58" s="70" t="s">
        <v>59</v>
      </c>
      <c r="D58" s="371" t="s">
        <v>762</v>
      </c>
      <c r="E58" s="33"/>
      <c r="G58" s="1"/>
      <c r="H58" s="3" t="s">
        <v>69</v>
      </c>
      <c r="I58" s="1"/>
      <c r="J58" s="1"/>
      <c r="K58" s="1"/>
      <c r="L58" s="1"/>
      <c r="M58" s="1"/>
      <c r="N58" s="1"/>
      <c r="O58" s="1"/>
      <c r="P58" s="1"/>
    </row>
    <row r="59" spans="1:16" ht="15.75" thickBot="1" x14ac:dyDescent="0.3">
      <c r="A59" s="2"/>
      <c r="B59" s="117"/>
      <c r="C59" s="70" t="s">
        <v>61</v>
      </c>
      <c r="D59" s="14">
        <v>44082</v>
      </c>
      <c r="E59" s="33"/>
      <c r="H59" s="3" t="s">
        <v>70</v>
      </c>
    </row>
    <row r="60" spans="1:16" x14ac:dyDescent="0.25">
      <c r="B60" s="117"/>
      <c r="C60" s="66" t="s">
        <v>204</v>
      </c>
      <c r="D60" s="35"/>
      <c r="E60" s="33"/>
      <c r="H60" s="3" t="s">
        <v>71</v>
      </c>
    </row>
    <row r="61" spans="1:16" ht="15.75" x14ac:dyDescent="0.25">
      <c r="B61" s="117"/>
      <c r="C61" s="70" t="s">
        <v>57</v>
      </c>
      <c r="D61" s="366" t="s">
        <v>763</v>
      </c>
      <c r="E61" s="33"/>
      <c r="H61" s="3" t="s">
        <v>72</v>
      </c>
    </row>
    <row r="62" spans="1:16" x14ac:dyDescent="0.25">
      <c r="B62" s="117"/>
      <c r="C62" s="70" t="s">
        <v>59</v>
      </c>
      <c r="D62" s="371" t="s">
        <v>764</v>
      </c>
      <c r="E62" s="33"/>
      <c r="H62" s="3" t="s">
        <v>73</v>
      </c>
    </row>
    <row r="63" spans="1:16" ht="15.75" thickBot="1" x14ac:dyDescent="0.3">
      <c r="B63" s="117"/>
      <c r="C63" s="70" t="s">
        <v>61</v>
      </c>
      <c r="D63" s="14">
        <v>44082</v>
      </c>
      <c r="E63" s="33"/>
      <c r="H63" s="3" t="s">
        <v>74</v>
      </c>
    </row>
    <row r="64" spans="1:16" x14ac:dyDescent="0.25">
      <c r="B64" s="117"/>
      <c r="C64" s="66" t="s">
        <v>204</v>
      </c>
      <c r="D64" s="35"/>
      <c r="E64" s="33"/>
      <c r="H64" s="3" t="s">
        <v>75</v>
      </c>
    </row>
    <row r="65" spans="2:8" ht="15.75" x14ac:dyDescent="0.25">
      <c r="B65" s="117"/>
      <c r="C65" s="70" t="s">
        <v>57</v>
      </c>
      <c r="D65" s="366" t="s">
        <v>765</v>
      </c>
      <c r="E65" s="33"/>
      <c r="H65" s="3" t="s">
        <v>76</v>
      </c>
    </row>
    <row r="66" spans="2:8" x14ac:dyDescent="0.25">
      <c r="B66" s="117"/>
      <c r="C66" s="70" t="s">
        <v>59</v>
      </c>
      <c r="D66" s="372" t="s">
        <v>766</v>
      </c>
      <c r="E66" s="33"/>
      <c r="H66" s="3" t="s">
        <v>77</v>
      </c>
    </row>
    <row r="67" spans="2:8" ht="15.75" thickBot="1" x14ac:dyDescent="0.3">
      <c r="B67" s="117"/>
      <c r="C67" s="70" t="s">
        <v>61</v>
      </c>
      <c r="D67" s="14">
        <v>44082</v>
      </c>
      <c r="E67" s="33"/>
      <c r="H67" s="3" t="s">
        <v>78</v>
      </c>
    </row>
    <row r="68" spans="2:8" ht="15.75" thickBot="1" x14ac:dyDescent="0.3">
      <c r="B68" s="117"/>
      <c r="C68" s="66" t="s">
        <v>204</v>
      </c>
      <c r="D68" s="35"/>
      <c r="E68" s="33"/>
      <c r="H68" s="3" t="s">
        <v>79</v>
      </c>
    </row>
    <row r="69" spans="2:8" x14ac:dyDescent="0.25">
      <c r="B69" s="117"/>
      <c r="C69" s="70" t="s">
        <v>57</v>
      </c>
      <c r="D69" s="13"/>
      <c r="E69" s="33"/>
      <c r="H69" s="3" t="s">
        <v>80</v>
      </c>
    </row>
    <row r="70" spans="2:8" x14ac:dyDescent="0.25">
      <c r="B70" s="117"/>
      <c r="C70" s="70" t="s">
        <v>59</v>
      </c>
      <c r="D70" s="11"/>
      <c r="E70" s="33"/>
      <c r="H70" s="3" t="s">
        <v>81</v>
      </c>
    </row>
    <row r="71" spans="2:8" ht="15.75" thickBot="1" x14ac:dyDescent="0.3">
      <c r="B71" s="117"/>
      <c r="C71" s="70" t="s">
        <v>61</v>
      </c>
      <c r="D71" s="14"/>
      <c r="E71" s="33"/>
      <c r="H71" s="3" t="s">
        <v>82</v>
      </c>
    </row>
    <row r="72" spans="2:8" ht="15.75" thickBot="1" x14ac:dyDescent="0.3">
      <c r="B72" s="121"/>
      <c r="C72" s="122"/>
      <c r="D72" s="71"/>
      <c r="E72" s="45"/>
      <c r="H72" s="3" t="s">
        <v>83</v>
      </c>
    </row>
    <row r="73" spans="2:8" x14ac:dyDescent="0.25">
      <c r="H73" s="3" t="s">
        <v>84</v>
      </c>
    </row>
    <row r="74" spans="2:8" ht="14.45" customHeight="1" x14ac:dyDescent="0.25">
      <c r="H74" s="3" t="s">
        <v>85</v>
      </c>
    </row>
    <row r="75" spans="2:8" x14ac:dyDescent="0.25">
      <c r="H75" s="3" t="s">
        <v>86</v>
      </c>
    </row>
    <row r="76" spans="2:8" ht="14.1" customHeight="1" x14ac:dyDescent="0.25">
      <c r="H76" s="3" t="s">
        <v>87</v>
      </c>
    </row>
    <row r="77" spans="2:8" x14ac:dyDescent="0.25">
      <c r="H77" s="3" t="s">
        <v>88</v>
      </c>
    </row>
    <row r="78" spans="2:8" x14ac:dyDescent="0.25">
      <c r="H78" s="3" t="s">
        <v>89</v>
      </c>
    </row>
    <row r="79" spans="2:8" ht="14.1" customHeight="1" x14ac:dyDescent="0.25">
      <c r="H79" s="3" t="s">
        <v>90</v>
      </c>
    </row>
    <row r="80" spans="2:8" x14ac:dyDescent="0.25">
      <c r="H80" s="3" t="s">
        <v>91</v>
      </c>
    </row>
    <row r="81" spans="8:8" x14ac:dyDescent="0.25">
      <c r="H81" s="3" t="s">
        <v>92</v>
      </c>
    </row>
    <row r="82" spans="8:8" x14ac:dyDescent="0.25">
      <c r="H82" s="3" t="s">
        <v>93</v>
      </c>
    </row>
    <row r="83" spans="8:8" x14ac:dyDescent="0.25">
      <c r="H83" s="3" t="s">
        <v>94</v>
      </c>
    </row>
    <row r="84" spans="8:8" x14ac:dyDescent="0.25">
      <c r="H84" s="3" t="s">
        <v>95</v>
      </c>
    </row>
    <row r="85" spans="8:8" x14ac:dyDescent="0.25">
      <c r="H85" s="3" t="s">
        <v>96</v>
      </c>
    </row>
    <row r="86" spans="8:8" x14ac:dyDescent="0.25">
      <c r="H86" s="3" t="s">
        <v>97</v>
      </c>
    </row>
    <row r="87" spans="8:8" x14ac:dyDescent="0.25">
      <c r="H87" s="3" t="s">
        <v>98</v>
      </c>
    </row>
    <row r="88" spans="8:8" x14ac:dyDescent="0.25">
      <c r="H88" s="3" t="s">
        <v>99</v>
      </c>
    </row>
    <row r="89" spans="8:8" x14ac:dyDescent="0.25">
      <c r="H89" s="3" t="s">
        <v>100</v>
      </c>
    </row>
    <row r="90" spans="8:8" x14ac:dyDescent="0.25">
      <c r="H90" s="3" t="s">
        <v>101</v>
      </c>
    </row>
    <row r="91" spans="8:8" x14ac:dyDescent="0.25">
      <c r="H91" s="3" t="s">
        <v>102</v>
      </c>
    </row>
    <row r="92" spans="8:8" x14ac:dyDescent="0.25">
      <c r="H92" s="3" t="s">
        <v>103</v>
      </c>
    </row>
    <row r="93" spans="8:8" x14ac:dyDescent="0.25">
      <c r="H93" s="3" t="s">
        <v>104</v>
      </c>
    </row>
    <row r="94" spans="8:8" x14ac:dyDescent="0.25">
      <c r="H94" s="3" t="s">
        <v>105</v>
      </c>
    </row>
    <row r="95" spans="8:8" x14ac:dyDescent="0.25">
      <c r="H95" s="3" t="s">
        <v>106</v>
      </c>
    </row>
    <row r="96" spans="8:8" x14ac:dyDescent="0.25">
      <c r="H96" s="3" t="s">
        <v>107</v>
      </c>
    </row>
    <row r="97" spans="8:8" x14ac:dyDescent="0.25">
      <c r="H97" s="3" t="s">
        <v>108</v>
      </c>
    </row>
    <row r="98" spans="8:8" x14ac:dyDescent="0.25">
      <c r="H98" s="3" t="s">
        <v>109</v>
      </c>
    </row>
    <row r="99" spans="8:8" x14ac:dyDescent="0.25">
      <c r="H99" s="3" t="s">
        <v>110</v>
      </c>
    </row>
    <row r="100" spans="8:8" x14ac:dyDescent="0.25">
      <c r="H100" s="3" t="s">
        <v>111</v>
      </c>
    </row>
    <row r="101" spans="8:8" x14ac:dyDescent="0.25">
      <c r="H101" s="3" t="s">
        <v>112</v>
      </c>
    </row>
    <row r="102" spans="8:8" x14ac:dyDescent="0.25">
      <c r="H102" s="3" t="s">
        <v>113</v>
      </c>
    </row>
    <row r="103" spans="8:8" x14ac:dyDescent="0.25">
      <c r="H103" s="3" t="s">
        <v>114</v>
      </c>
    </row>
    <row r="104" spans="8:8" x14ac:dyDescent="0.25">
      <c r="H104" s="3" t="s">
        <v>115</v>
      </c>
    </row>
    <row r="105" spans="8:8" x14ac:dyDescent="0.25">
      <c r="H105" s="3" t="s">
        <v>116</v>
      </c>
    </row>
    <row r="106" spans="8:8" x14ac:dyDescent="0.25">
      <c r="H106" s="3" t="s">
        <v>117</v>
      </c>
    </row>
    <row r="107" spans="8:8" x14ac:dyDescent="0.25">
      <c r="H107" s="3" t="s">
        <v>118</v>
      </c>
    </row>
    <row r="108" spans="8:8" x14ac:dyDescent="0.25">
      <c r="H108" s="3" t="s">
        <v>119</v>
      </c>
    </row>
    <row r="109" spans="8:8" x14ac:dyDescent="0.25">
      <c r="H109" s="3" t="s">
        <v>120</v>
      </c>
    </row>
    <row r="110" spans="8:8" x14ac:dyDescent="0.25">
      <c r="H110" s="3" t="s">
        <v>121</v>
      </c>
    </row>
    <row r="111" spans="8:8" x14ac:dyDescent="0.25">
      <c r="H111" s="3" t="s">
        <v>122</v>
      </c>
    </row>
    <row r="112" spans="8:8" x14ac:dyDescent="0.25">
      <c r="H112" s="3" t="s">
        <v>123</v>
      </c>
    </row>
    <row r="113" spans="8:8" x14ac:dyDescent="0.25">
      <c r="H113" s="3" t="s">
        <v>124</v>
      </c>
    </row>
    <row r="114" spans="8:8" x14ac:dyDescent="0.25">
      <c r="H114" s="3" t="s">
        <v>125</v>
      </c>
    </row>
    <row r="115" spans="8:8" x14ac:dyDescent="0.25">
      <c r="H115" s="3" t="s">
        <v>126</v>
      </c>
    </row>
    <row r="116" spans="8:8" x14ac:dyDescent="0.25">
      <c r="H116" s="3" t="s">
        <v>127</v>
      </c>
    </row>
    <row r="117" spans="8:8" x14ac:dyDescent="0.25">
      <c r="H117" s="3" t="s">
        <v>128</v>
      </c>
    </row>
    <row r="118" spans="8:8" x14ac:dyDescent="0.25">
      <c r="H118" s="3" t="s">
        <v>129</v>
      </c>
    </row>
    <row r="119" spans="8:8" x14ac:dyDescent="0.25">
      <c r="H119" s="3" t="s">
        <v>130</v>
      </c>
    </row>
    <row r="120" spans="8:8" x14ac:dyDescent="0.25">
      <c r="H120" s="3" t="s">
        <v>131</v>
      </c>
    </row>
    <row r="121" spans="8:8" x14ac:dyDescent="0.25">
      <c r="H121" s="3" t="s">
        <v>132</v>
      </c>
    </row>
    <row r="122" spans="8:8" x14ac:dyDescent="0.25">
      <c r="H122" s="3" t="s">
        <v>133</v>
      </c>
    </row>
    <row r="123" spans="8:8" x14ac:dyDescent="0.25">
      <c r="H123" s="3" t="s">
        <v>134</v>
      </c>
    </row>
    <row r="124" spans="8:8" x14ac:dyDescent="0.25">
      <c r="H124" s="3" t="s">
        <v>135</v>
      </c>
    </row>
    <row r="125" spans="8:8" x14ac:dyDescent="0.25">
      <c r="H125" s="3" t="s">
        <v>136</v>
      </c>
    </row>
    <row r="126" spans="8:8" x14ac:dyDescent="0.25">
      <c r="H126" s="3" t="s">
        <v>137</v>
      </c>
    </row>
    <row r="127" spans="8:8" x14ac:dyDescent="0.25">
      <c r="H127" s="3" t="s">
        <v>138</v>
      </c>
    </row>
    <row r="128" spans="8:8" x14ac:dyDescent="0.25">
      <c r="H128" s="3" t="s">
        <v>139</v>
      </c>
    </row>
    <row r="129" spans="8:8" x14ac:dyDescent="0.25">
      <c r="H129" s="3" t="s">
        <v>140</v>
      </c>
    </row>
    <row r="130" spans="8:8" x14ac:dyDescent="0.25">
      <c r="H130" s="3" t="s">
        <v>141</v>
      </c>
    </row>
    <row r="131" spans="8:8" x14ac:dyDescent="0.25">
      <c r="H131" s="3" t="s">
        <v>142</v>
      </c>
    </row>
    <row r="132" spans="8:8" x14ac:dyDescent="0.25">
      <c r="H132" s="3" t="s">
        <v>143</v>
      </c>
    </row>
    <row r="133" spans="8:8" x14ac:dyDescent="0.25">
      <c r="H133" s="3" t="s">
        <v>144</v>
      </c>
    </row>
    <row r="134" spans="8:8" x14ac:dyDescent="0.25">
      <c r="H134" s="3" t="s">
        <v>145</v>
      </c>
    </row>
    <row r="135" spans="8:8" x14ac:dyDescent="0.25">
      <c r="H135" s="3" t="s">
        <v>146</v>
      </c>
    </row>
    <row r="136" spans="8:8" x14ac:dyDescent="0.25">
      <c r="H136" s="3" t="s">
        <v>147</v>
      </c>
    </row>
    <row r="137" spans="8:8" x14ac:dyDescent="0.25">
      <c r="H137" s="3" t="s">
        <v>148</v>
      </c>
    </row>
    <row r="138" spans="8:8" x14ac:dyDescent="0.25">
      <c r="H138" s="3" t="s">
        <v>149</v>
      </c>
    </row>
    <row r="139" spans="8:8" x14ac:dyDescent="0.25">
      <c r="H139" s="3" t="s">
        <v>150</v>
      </c>
    </row>
    <row r="140" spans="8:8" x14ac:dyDescent="0.25">
      <c r="H140" s="3" t="s">
        <v>151</v>
      </c>
    </row>
    <row r="141" spans="8:8" x14ac:dyDescent="0.25">
      <c r="H141" s="3" t="s">
        <v>152</v>
      </c>
    </row>
    <row r="142" spans="8:8" x14ac:dyDescent="0.25">
      <c r="H142" s="3" t="s">
        <v>153</v>
      </c>
    </row>
    <row r="143" spans="8:8" x14ac:dyDescent="0.25">
      <c r="H143" s="3" t="s">
        <v>154</v>
      </c>
    </row>
    <row r="144" spans="8:8" x14ac:dyDescent="0.25">
      <c r="H144" s="3" t="s">
        <v>155</v>
      </c>
    </row>
    <row r="145" spans="8:8" x14ac:dyDescent="0.25">
      <c r="H145" s="3" t="s">
        <v>156</v>
      </c>
    </row>
    <row r="146" spans="8:8" x14ac:dyDescent="0.25">
      <c r="H146" s="3" t="s">
        <v>157</v>
      </c>
    </row>
    <row r="147" spans="8:8" x14ac:dyDescent="0.25">
      <c r="H147" s="3" t="s">
        <v>158</v>
      </c>
    </row>
    <row r="148" spans="8:8" x14ac:dyDescent="0.25">
      <c r="H148" s="3" t="s">
        <v>159</v>
      </c>
    </row>
    <row r="149" spans="8:8" x14ac:dyDescent="0.25">
      <c r="H149" s="3" t="s">
        <v>160</v>
      </c>
    </row>
    <row r="150" spans="8:8" x14ac:dyDescent="0.25">
      <c r="H150" s="3" t="s">
        <v>161</v>
      </c>
    </row>
    <row r="151" spans="8:8" x14ac:dyDescent="0.25">
      <c r="H151" s="3" t="s">
        <v>162</v>
      </c>
    </row>
    <row r="152" spans="8:8" x14ac:dyDescent="0.25">
      <c r="H152" s="3" t="s">
        <v>163</v>
      </c>
    </row>
    <row r="153" spans="8:8" x14ac:dyDescent="0.25">
      <c r="H153" s="3" t="s">
        <v>164</v>
      </c>
    </row>
    <row r="154" spans="8:8" x14ac:dyDescent="0.25">
      <c r="H154" s="3" t="s">
        <v>165</v>
      </c>
    </row>
    <row r="155" spans="8:8" x14ac:dyDescent="0.25">
      <c r="H155" s="3" t="s">
        <v>166</v>
      </c>
    </row>
    <row r="156" spans="8:8" x14ac:dyDescent="0.25">
      <c r="H156" s="3" t="s">
        <v>167</v>
      </c>
    </row>
    <row r="157" spans="8:8" x14ac:dyDescent="0.25">
      <c r="H157" s="3" t="s">
        <v>168</v>
      </c>
    </row>
    <row r="158" spans="8:8" x14ac:dyDescent="0.25">
      <c r="H158" s="3" t="s">
        <v>169</v>
      </c>
    </row>
    <row r="159" spans="8:8" x14ac:dyDescent="0.25">
      <c r="H159" s="3" t="s">
        <v>170</v>
      </c>
    </row>
    <row r="160" spans="8:8" x14ac:dyDescent="0.25">
      <c r="H160" s="3" t="s">
        <v>171</v>
      </c>
    </row>
    <row r="161" spans="8:8" x14ac:dyDescent="0.25">
      <c r="H161" s="3" t="s">
        <v>172</v>
      </c>
    </row>
    <row r="162" spans="8:8" x14ac:dyDescent="0.25">
      <c r="H162" s="3" t="s">
        <v>173</v>
      </c>
    </row>
    <row r="163" spans="8:8" x14ac:dyDescent="0.25">
      <c r="H163" s="3" t="s">
        <v>174</v>
      </c>
    </row>
    <row r="164" spans="8:8" x14ac:dyDescent="0.25">
      <c r="H164" s="3" t="s">
        <v>175</v>
      </c>
    </row>
    <row r="165" spans="8:8" x14ac:dyDescent="0.25">
      <c r="H165" s="3" t="s">
        <v>176</v>
      </c>
    </row>
    <row r="166" spans="8:8" x14ac:dyDescent="0.25">
      <c r="H166" s="3" t="s">
        <v>177</v>
      </c>
    </row>
    <row r="167" spans="8:8" x14ac:dyDescent="0.25">
      <c r="H167" s="3" t="s">
        <v>178</v>
      </c>
    </row>
    <row r="168" spans="8:8" x14ac:dyDescent="0.25">
      <c r="H168" s="3" t="s">
        <v>179</v>
      </c>
    </row>
    <row r="169" spans="8:8" x14ac:dyDescent="0.25">
      <c r="H169" s="3" t="s">
        <v>180</v>
      </c>
    </row>
    <row r="170" spans="8:8" x14ac:dyDescent="0.25">
      <c r="H170" s="3" t="s">
        <v>181</v>
      </c>
    </row>
    <row r="171" spans="8:8" x14ac:dyDescent="0.25">
      <c r="H171" s="3" t="s">
        <v>182</v>
      </c>
    </row>
    <row r="172" spans="8:8" x14ac:dyDescent="0.25">
      <c r="H172" s="3" t="s">
        <v>183</v>
      </c>
    </row>
    <row r="173" spans="8:8" x14ac:dyDescent="0.25">
      <c r="H173" s="3" t="s">
        <v>184</v>
      </c>
    </row>
    <row r="174" spans="8:8" x14ac:dyDescent="0.25">
      <c r="H174" s="3" t="s">
        <v>185</v>
      </c>
    </row>
    <row r="175" spans="8:8" x14ac:dyDescent="0.25">
      <c r="H175" s="3" t="s">
        <v>186</v>
      </c>
    </row>
    <row r="176" spans="8:8" x14ac:dyDescent="0.25">
      <c r="H176" s="3" t="s">
        <v>187</v>
      </c>
    </row>
    <row r="177" spans="8:8" x14ac:dyDescent="0.25">
      <c r="H177" s="3" t="s">
        <v>188</v>
      </c>
    </row>
    <row r="178" spans="8:8" x14ac:dyDescent="0.25">
      <c r="H178" s="3" t="s">
        <v>189</v>
      </c>
    </row>
    <row r="179" spans="8:8" x14ac:dyDescent="0.25">
      <c r="H179" s="3" t="s">
        <v>190</v>
      </c>
    </row>
    <row r="180" spans="8:8" x14ac:dyDescent="0.25">
      <c r="H180" s="3" t="s">
        <v>191</v>
      </c>
    </row>
    <row r="181" spans="8:8" x14ac:dyDescent="0.25">
      <c r="H181" s="3" t="s">
        <v>192</v>
      </c>
    </row>
    <row r="182" spans="8:8" x14ac:dyDescent="0.25">
      <c r="H182" s="3" t="s">
        <v>193</v>
      </c>
    </row>
    <row r="183" spans="8:8" x14ac:dyDescent="0.25">
      <c r="H183" s="3" t="s">
        <v>194</v>
      </c>
    </row>
    <row r="184" spans="8:8" x14ac:dyDescent="0.25">
      <c r="H184" s="3" t="s">
        <v>195</v>
      </c>
    </row>
    <row r="185" spans="8:8" x14ac:dyDescent="0.25">
      <c r="H185" s="3" t="s">
        <v>196</v>
      </c>
    </row>
    <row r="186" spans="8:8" x14ac:dyDescent="0.25">
      <c r="H186" s="3" t="s">
        <v>197</v>
      </c>
    </row>
    <row r="187" spans="8:8" x14ac:dyDescent="0.25">
      <c r="H187" s="3" t="s">
        <v>198</v>
      </c>
    </row>
    <row r="188" spans="8:8" x14ac:dyDescent="0.25">
      <c r="H188" s="3" t="s">
        <v>199</v>
      </c>
    </row>
    <row r="189" spans="8:8" x14ac:dyDescent="0.25">
      <c r="H189" s="3" t="s">
        <v>200</v>
      </c>
    </row>
  </sheetData>
  <mergeCells count="10">
    <mergeCell ref="B51:C52"/>
    <mergeCell ref="B16:C16"/>
    <mergeCell ref="B27:C27"/>
    <mergeCell ref="B46:C46"/>
    <mergeCell ref="B26:C26"/>
    <mergeCell ref="B19:C19"/>
    <mergeCell ref="B23:C24"/>
    <mergeCell ref="B25:C25"/>
    <mergeCell ref="B30:C30"/>
    <mergeCell ref="B42:C43"/>
  </mergeCells>
  <dataValidations count="8">
    <dataValidation type="list" allowBlank="1" showInputMessage="1" showErrorMessage="1" sqref="D65546" xr:uid="{00000000-0002-0000-0000-000000000000}">
      <formula1>$P$15:$P$26</formula1>
    </dataValidation>
    <dataValidation type="list" allowBlank="1" showInputMessage="1" showErrorMessage="1" sqref="IV65544" xr:uid="{00000000-0002-0000-0000-000001000000}">
      <formula1>$K$15:$K$19</formula1>
    </dataValidation>
    <dataValidation type="list" allowBlank="1" showInputMessage="1" showErrorMessage="1" sqref="D65545" xr:uid="{00000000-0002-0000-0000-000002000000}">
      <formula1>$O$15:$O$26</formula1>
    </dataValidation>
    <dataValidation type="list" allowBlank="1" showInputMessage="1" showErrorMessage="1" sqref="IV65537 D65537" xr:uid="{00000000-0002-0000-0000-000003000000}">
      <formula1>$I$15:$I$17</formula1>
    </dataValidation>
    <dataValidation type="list" allowBlank="1" showInputMessage="1" showErrorMessage="1" sqref="IV65538:IV65542 D65538:D65542" xr:uid="{00000000-0002-0000-0000-000004000000}">
      <formula1>$H$15:$H$189</formula1>
    </dataValidation>
    <dataValidation type="list" allowBlank="1" showInputMessage="1" showErrorMessage="1" prompt="Please use drop down menu on the right side of the cell " sqref="D34" xr:uid="{00000000-0002-0000-0000-000005000000}">
      <formula1>"Environmental and Social Safeguards, Gender, Monitoring &amp; Evaluation, Budget, Other"</formula1>
    </dataValidation>
    <dataValidation allowBlank="1" showInputMessage="1" showErrorMessage="1" prompt="Please provide a description, world limit = 100" sqref="D35" xr:uid="{00000000-0002-0000-0000-000006000000}"/>
    <dataValidation type="list" allowBlank="1" showInputMessage="1" showErrorMessage="1" prompt="Please use drop down menu on the right side of the cell " sqref="D36" xr:uid="{00000000-0002-0000-0000-000007000000}">
      <formula1>"Condition met and cleared by the AFB Sec, Condition met but clearance pending by AFB Sec, Condition not met"</formula1>
    </dataValidation>
  </dataValidations>
  <hyperlinks>
    <hyperlink ref="D48" r:id="rId1" xr:uid="{00000000-0004-0000-0000-000000000000}"/>
    <hyperlink ref="D54" r:id="rId2" xr:uid="{00000000-0004-0000-0000-000001000000}"/>
    <hyperlink ref="D58" r:id="rId3" xr:uid="{00000000-0004-0000-0000-000002000000}"/>
    <hyperlink ref="D62" r:id="rId4" xr:uid="{00000000-0004-0000-0000-000003000000}"/>
    <hyperlink ref="D66" r:id="rId5" xr:uid="{00000000-0004-0000-0000-000004000000}"/>
  </hyperlinks>
  <pageMargins left="0.7" right="0.7" top="0.75" bottom="0.75" header="0.3" footer="0.3"/>
  <pageSetup orientation="landscape"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0"/>
  </sheetPr>
  <dimension ref="B1:AN86"/>
  <sheetViews>
    <sheetView topLeftCell="K1" zoomScale="66" zoomScaleNormal="100" workbookViewId="0">
      <selection activeCell="S9" sqref="S9:T9"/>
    </sheetView>
  </sheetViews>
  <sheetFormatPr defaultColWidth="8.5703125" defaultRowHeight="15" x14ac:dyDescent="0.25"/>
  <cols>
    <col min="1" max="1" width="1.42578125" style="1" customWidth="1"/>
    <col min="2" max="2" width="1.42578125" style="15" customWidth="1"/>
    <col min="3" max="3" width="10.28515625" style="15" customWidth="1"/>
    <col min="4" max="4" width="21" style="15" customWidth="1"/>
    <col min="5" max="5" width="27.42578125" style="1" customWidth="1"/>
    <col min="6" max="6" width="22.5703125" style="1" customWidth="1"/>
    <col min="7" max="7" width="13.42578125" style="1" customWidth="1"/>
    <col min="8" max="8" width="1.85546875" style="1" customWidth="1"/>
    <col min="9" max="9" width="11.140625" style="1" customWidth="1"/>
    <col min="10" max="10" width="6.140625" style="1" customWidth="1"/>
    <col min="11" max="12" width="18.140625" style="1" customWidth="1"/>
    <col min="13" max="13" width="27.5703125" style="1" customWidth="1"/>
    <col min="14" max="14" width="18.5703125" style="1" customWidth="1"/>
    <col min="15" max="15" width="14.140625" style="1" customWidth="1"/>
    <col min="16" max="16" width="1.85546875" style="1" customWidth="1"/>
    <col min="17" max="17" width="10.140625" style="1" customWidth="1"/>
    <col min="18" max="19" width="8.5703125" style="1"/>
    <col min="20" max="20" width="23" style="1" customWidth="1"/>
    <col min="21" max="21" width="28.140625" style="1" customWidth="1"/>
    <col min="22" max="22" width="23.85546875" style="1" customWidth="1"/>
    <col min="23" max="23" width="12.140625" style="1" customWidth="1"/>
    <col min="24" max="24" width="2.140625" style="1" customWidth="1"/>
    <col min="25" max="25" width="10.85546875" style="1" customWidth="1"/>
    <col min="26" max="26" width="5.85546875" style="1" customWidth="1"/>
    <col min="27" max="27" width="4.5703125" style="1" customWidth="1"/>
    <col min="28" max="28" width="24.85546875" style="1" customWidth="1"/>
    <col min="29" max="29" width="22.5703125" style="1" customWidth="1"/>
    <col min="30" max="30" width="30.42578125" style="1" customWidth="1"/>
    <col min="31" max="31" width="13.42578125" style="1" customWidth="1"/>
    <col min="32" max="32" width="2.5703125" style="1" customWidth="1"/>
    <col min="33" max="33" width="10.85546875" style="1" customWidth="1"/>
    <col min="34" max="34" width="4.85546875" style="1" customWidth="1"/>
    <col min="35" max="35" width="5" style="1" customWidth="1"/>
    <col min="36" max="36" width="23.140625" style="1" customWidth="1"/>
    <col min="37" max="37" width="21" style="1" customWidth="1"/>
    <col min="38" max="38" width="32.140625" style="1" customWidth="1"/>
    <col min="39" max="39" width="14.140625" style="1" customWidth="1"/>
    <col min="40" max="40" width="2.85546875" style="1" customWidth="1"/>
    <col min="41" max="16384" width="8.5703125" style="1"/>
  </cols>
  <sheetData>
    <row r="1" spans="2:40" ht="15.75" thickBot="1" x14ac:dyDescent="0.3"/>
    <row r="2" spans="2:40" ht="15.75" thickBot="1" x14ac:dyDescent="0.3">
      <c r="B2" s="51"/>
      <c r="C2" s="52"/>
      <c r="D2" s="52"/>
      <c r="E2" s="53"/>
      <c r="F2" s="53"/>
      <c r="G2" s="53"/>
      <c r="H2" s="54"/>
      <c r="J2" s="51"/>
      <c r="K2" s="52"/>
      <c r="L2" s="52"/>
      <c r="M2" s="53"/>
      <c r="N2" s="53"/>
      <c r="O2" s="53"/>
      <c r="P2" s="54"/>
      <c r="R2" s="51"/>
      <c r="S2" s="52"/>
      <c r="T2" s="52"/>
      <c r="U2" s="53"/>
      <c r="V2" s="53"/>
      <c r="W2" s="53"/>
      <c r="X2" s="54"/>
      <c r="Z2" s="51"/>
      <c r="AA2" s="52"/>
      <c r="AB2" s="52"/>
      <c r="AC2" s="53"/>
      <c r="AD2" s="53"/>
      <c r="AE2" s="53"/>
      <c r="AF2" s="54"/>
      <c r="AH2" s="51"/>
      <c r="AI2" s="52"/>
      <c r="AJ2" s="52"/>
      <c r="AK2" s="53"/>
      <c r="AL2" s="53"/>
      <c r="AM2" s="53"/>
      <c r="AN2" s="54"/>
    </row>
    <row r="3" spans="2:40" ht="20.45" customHeight="1" thickBot="1" x14ac:dyDescent="0.35">
      <c r="B3" s="55"/>
      <c r="C3" s="512" t="s">
        <v>733</v>
      </c>
      <c r="D3" s="513"/>
      <c r="E3" s="513"/>
      <c r="F3" s="513"/>
      <c r="G3" s="514"/>
      <c r="H3" s="56"/>
      <c r="J3" s="55"/>
      <c r="K3" s="512" t="s">
        <v>734</v>
      </c>
      <c r="L3" s="513"/>
      <c r="M3" s="513"/>
      <c r="N3" s="513"/>
      <c r="O3" s="514"/>
      <c r="P3" s="56"/>
      <c r="R3" s="55"/>
      <c r="S3" s="512" t="s">
        <v>735</v>
      </c>
      <c r="T3" s="513"/>
      <c r="U3" s="513"/>
      <c r="V3" s="513"/>
      <c r="W3" s="514"/>
      <c r="X3" s="56"/>
      <c r="Z3" s="55"/>
      <c r="AA3" s="512" t="s">
        <v>736</v>
      </c>
      <c r="AB3" s="513"/>
      <c r="AC3" s="513"/>
      <c r="AD3" s="513"/>
      <c r="AE3" s="514"/>
      <c r="AF3" s="56"/>
      <c r="AH3" s="55"/>
      <c r="AI3" s="512" t="s">
        <v>737</v>
      </c>
      <c r="AJ3" s="513"/>
      <c r="AK3" s="513"/>
      <c r="AL3" s="513"/>
      <c r="AM3" s="514"/>
      <c r="AN3" s="56"/>
    </row>
    <row r="4" spans="2:40" ht="14.45" customHeight="1" x14ac:dyDescent="0.25">
      <c r="B4" s="515"/>
      <c r="C4" s="516"/>
      <c r="D4" s="516"/>
      <c r="E4" s="516"/>
      <c r="F4" s="516"/>
      <c r="G4" s="58"/>
      <c r="H4" s="56"/>
      <c r="J4" s="517"/>
      <c r="K4" s="516"/>
      <c r="L4" s="516"/>
      <c r="M4" s="516"/>
      <c r="N4" s="516"/>
      <c r="O4" s="58"/>
      <c r="P4" s="56"/>
      <c r="R4" s="517"/>
      <c r="S4" s="516"/>
      <c r="T4" s="516"/>
      <c r="U4" s="516"/>
      <c r="V4" s="516"/>
      <c r="W4" s="58"/>
      <c r="X4" s="56"/>
      <c r="Z4" s="517"/>
      <c r="AA4" s="516"/>
      <c r="AB4" s="516"/>
      <c r="AC4" s="516"/>
      <c r="AD4" s="516"/>
      <c r="AE4" s="58"/>
      <c r="AF4" s="56"/>
      <c r="AH4" s="517"/>
      <c r="AI4" s="516"/>
      <c r="AJ4" s="516"/>
      <c r="AK4" s="516"/>
      <c r="AL4" s="516"/>
      <c r="AM4" s="58"/>
      <c r="AN4" s="56"/>
    </row>
    <row r="5" spans="2:40" x14ac:dyDescent="0.25">
      <c r="B5" s="57"/>
      <c r="C5" s="510"/>
      <c r="D5" s="510"/>
      <c r="E5" s="510"/>
      <c r="F5" s="510"/>
      <c r="G5" s="58"/>
      <c r="H5" s="56"/>
      <c r="J5" s="57"/>
      <c r="K5" s="510"/>
      <c r="L5" s="510"/>
      <c r="M5" s="510"/>
      <c r="N5" s="510"/>
      <c r="O5" s="58"/>
      <c r="P5" s="56"/>
      <c r="R5" s="57"/>
      <c r="S5" s="510"/>
      <c r="T5" s="510"/>
      <c r="U5" s="510"/>
      <c r="V5" s="510"/>
      <c r="W5" s="58"/>
      <c r="X5" s="56"/>
      <c r="Z5" s="57"/>
      <c r="AA5" s="510"/>
      <c r="AB5" s="510"/>
      <c r="AC5" s="510"/>
      <c r="AD5" s="510"/>
      <c r="AE5" s="58"/>
      <c r="AF5" s="56"/>
      <c r="AH5" s="57"/>
      <c r="AI5" s="510"/>
      <c r="AJ5" s="510"/>
      <c r="AK5" s="510"/>
      <c r="AL5" s="510"/>
      <c r="AM5" s="58"/>
      <c r="AN5" s="56"/>
    </row>
    <row r="6" spans="2:40" x14ac:dyDescent="0.25">
      <c r="B6" s="57"/>
      <c r="C6" s="34"/>
      <c r="D6" s="39"/>
      <c r="E6" s="35"/>
      <c r="F6" s="58"/>
      <c r="G6" s="58"/>
      <c r="H6" s="56"/>
      <c r="J6" s="57"/>
      <c r="K6" s="34"/>
      <c r="L6" s="39"/>
      <c r="M6" s="35"/>
      <c r="N6" s="58"/>
      <c r="O6" s="58"/>
      <c r="P6" s="56"/>
      <c r="R6" s="57"/>
      <c r="S6" s="34"/>
      <c r="T6" s="39"/>
      <c r="U6" s="35"/>
      <c r="V6" s="58"/>
      <c r="W6" s="58"/>
      <c r="X6" s="56"/>
      <c r="Z6" s="57"/>
      <c r="AA6" s="34"/>
      <c r="AB6" s="39"/>
      <c r="AC6" s="35"/>
      <c r="AD6" s="58"/>
      <c r="AE6" s="58"/>
      <c r="AF6" s="56"/>
      <c r="AH6" s="57"/>
      <c r="AI6" s="34"/>
      <c r="AJ6" s="39"/>
      <c r="AK6" s="35"/>
      <c r="AL6" s="58"/>
      <c r="AM6" s="58"/>
      <c r="AN6" s="56"/>
    </row>
    <row r="7" spans="2:40" ht="14.1" customHeight="1" thickBot="1" x14ac:dyDescent="0.3">
      <c r="B7" s="57"/>
      <c r="C7" s="511" t="s">
        <v>230</v>
      </c>
      <c r="D7" s="511"/>
      <c r="E7" s="36"/>
      <c r="F7" s="58"/>
      <c r="G7" s="58"/>
      <c r="H7" s="56"/>
      <c r="J7" s="57"/>
      <c r="K7" s="511" t="s">
        <v>230</v>
      </c>
      <c r="L7" s="511"/>
      <c r="M7" s="36"/>
      <c r="N7" s="58"/>
      <c r="O7" s="58"/>
      <c r="P7" s="56"/>
      <c r="R7" s="57"/>
      <c r="S7" s="511" t="s">
        <v>230</v>
      </c>
      <c r="T7" s="511"/>
      <c r="U7" s="36"/>
      <c r="V7" s="58"/>
      <c r="W7" s="58"/>
      <c r="X7" s="56"/>
      <c r="Z7" s="57"/>
      <c r="AA7" s="511" t="s">
        <v>230</v>
      </c>
      <c r="AB7" s="511"/>
      <c r="AC7" s="36"/>
      <c r="AD7" s="58"/>
      <c r="AE7" s="58"/>
      <c r="AF7" s="56"/>
      <c r="AH7" s="57"/>
      <c r="AI7" s="511" t="s">
        <v>230</v>
      </c>
      <c r="AJ7" s="511"/>
      <c r="AK7" s="36"/>
      <c r="AL7" s="58"/>
      <c r="AM7" s="58"/>
      <c r="AN7" s="56"/>
    </row>
    <row r="8" spans="2:40" ht="27.75" customHeight="1" thickBot="1" x14ac:dyDescent="0.3">
      <c r="B8" s="57"/>
      <c r="C8" s="518" t="s">
        <v>237</v>
      </c>
      <c r="D8" s="518"/>
      <c r="E8" s="518"/>
      <c r="F8" s="518"/>
      <c r="G8" s="58"/>
      <c r="H8" s="56"/>
      <c r="I8" s="321"/>
      <c r="J8" s="57"/>
      <c r="K8" s="518" t="s">
        <v>237</v>
      </c>
      <c r="L8" s="518"/>
      <c r="M8" s="518"/>
      <c r="N8" s="518"/>
      <c r="O8" s="58"/>
      <c r="P8" s="56"/>
      <c r="Q8" s="320"/>
      <c r="R8" s="57"/>
      <c r="S8" s="518" t="s">
        <v>237</v>
      </c>
      <c r="T8" s="518"/>
      <c r="U8" s="518"/>
      <c r="V8" s="518"/>
      <c r="W8" s="58"/>
      <c r="X8" s="56"/>
      <c r="Y8" s="320"/>
      <c r="Z8" s="57"/>
      <c r="AA8" s="518" t="s">
        <v>237</v>
      </c>
      <c r="AB8" s="518"/>
      <c r="AC8" s="518"/>
      <c r="AD8" s="518"/>
      <c r="AE8" s="58"/>
      <c r="AF8" s="56"/>
      <c r="AG8" s="326"/>
      <c r="AH8" s="57"/>
      <c r="AI8" s="518" t="s">
        <v>237</v>
      </c>
      <c r="AJ8" s="518"/>
      <c r="AK8" s="518"/>
      <c r="AL8" s="518"/>
      <c r="AM8" s="58"/>
      <c r="AN8" s="56"/>
    </row>
    <row r="9" spans="2:40" ht="50.1" customHeight="1" thickBot="1" x14ac:dyDescent="0.3">
      <c r="B9" s="57"/>
      <c r="C9" s="519" t="s">
        <v>771</v>
      </c>
      <c r="D9" s="519"/>
      <c r="E9" s="520">
        <v>4098727</v>
      </c>
      <c r="F9" s="521"/>
      <c r="G9" s="58"/>
      <c r="H9" s="56"/>
      <c r="J9" s="57"/>
      <c r="K9" s="519" t="s">
        <v>1064</v>
      </c>
      <c r="L9" s="519"/>
      <c r="M9" s="522">
        <v>6922870.6620878112</v>
      </c>
      <c r="N9" s="523"/>
      <c r="O9" s="58"/>
      <c r="P9" s="56"/>
      <c r="R9" s="57"/>
      <c r="S9" s="519" t="s">
        <v>1065</v>
      </c>
      <c r="T9" s="519"/>
      <c r="U9" s="522">
        <v>8374606.7504584277</v>
      </c>
      <c r="V9" s="523"/>
      <c r="W9" s="58"/>
      <c r="X9" s="56"/>
      <c r="Z9" s="57"/>
      <c r="AA9" s="519" t="s">
        <v>649</v>
      </c>
      <c r="AB9" s="519"/>
      <c r="AC9" s="524"/>
      <c r="AD9" s="525"/>
      <c r="AE9" s="58"/>
      <c r="AF9" s="56"/>
      <c r="AH9" s="57"/>
      <c r="AI9" s="519" t="s">
        <v>649</v>
      </c>
      <c r="AJ9" s="519"/>
      <c r="AK9" s="524"/>
      <c r="AL9" s="525"/>
      <c r="AM9" s="58"/>
      <c r="AN9" s="56"/>
    </row>
    <row r="10" spans="2:40" ht="100.35" customHeight="1" thickBot="1" x14ac:dyDescent="0.3">
      <c r="B10" s="57"/>
      <c r="C10" s="511" t="s">
        <v>231</v>
      </c>
      <c r="D10" s="511"/>
      <c r="E10" s="526"/>
      <c r="F10" s="527"/>
      <c r="G10" s="58"/>
      <c r="H10" s="56"/>
      <c r="J10" s="57"/>
      <c r="K10" s="511" t="s">
        <v>231</v>
      </c>
      <c r="L10" s="511"/>
      <c r="M10" s="526"/>
      <c r="N10" s="527"/>
      <c r="O10" s="58"/>
      <c r="P10" s="56"/>
      <c r="R10" s="57"/>
      <c r="S10" s="511" t="s">
        <v>231</v>
      </c>
      <c r="T10" s="511"/>
      <c r="U10" s="526"/>
      <c r="V10" s="527"/>
      <c r="W10" s="58"/>
      <c r="X10" s="56"/>
      <c r="Z10" s="57"/>
      <c r="AA10" s="511" t="s">
        <v>231</v>
      </c>
      <c r="AB10" s="511"/>
      <c r="AC10" s="526"/>
      <c r="AD10" s="527"/>
      <c r="AE10" s="58"/>
      <c r="AF10" s="56"/>
      <c r="AH10" s="57"/>
      <c r="AI10" s="511" t="s">
        <v>231</v>
      </c>
      <c r="AJ10" s="511"/>
      <c r="AK10" s="526"/>
      <c r="AL10" s="527"/>
      <c r="AM10" s="58"/>
      <c r="AN10" s="56"/>
    </row>
    <row r="11" spans="2:40" ht="15.75" thickBot="1" x14ac:dyDescent="0.3">
      <c r="B11" s="57"/>
      <c r="C11" s="39"/>
      <c r="D11" s="39"/>
      <c r="E11" s="58"/>
      <c r="F11" s="58"/>
      <c r="G11" s="58"/>
      <c r="H11" s="56"/>
      <c r="J11" s="57"/>
      <c r="K11" s="39"/>
      <c r="L11" s="39"/>
      <c r="M11" s="58"/>
      <c r="N11" s="58"/>
      <c r="O11" s="58"/>
      <c r="P11" s="56"/>
      <c r="R11" s="57"/>
      <c r="S11" s="39"/>
      <c r="T11" s="39"/>
      <c r="U11" s="58"/>
      <c r="V11" s="58"/>
      <c r="W11" s="58"/>
      <c r="X11" s="56"/>
      <c r="Z11" s="57"/>
      <c r="AA11" s="39"/>
      <c r="AB11" s="39"/>
      <c r="AC11" s="58"/>
      <c r="AD11" s="58"/>
      <c r="AE11" s="58"/>
      <c r="AF11" s="56"/>
      <c r="AH11" s="57"/>
      <c r="AI11" s="39"/>
      <c r="AJ11" s="39"/>
      <c r="AK11" s="58"/>
      <c r="AL11" s="58"/>
      <c r="AM11" s="58"/>
      <c r="AN11" s="56"/>
    </row>
    <row r="12" spans="2:40" ht="18.75" customHeight="1" thickBot="1" x14ac:dyDescent="0.3">
      <c r="B12" s="57"/>
      <c r="C12" s="511" t="s">
        <v>294</v>
      </c>
      <c r="D12" s="511"/>
      <c r="E12" s="524"/>
      <c r="F12" s="525"/>
      <c r="G12" s="58"/>
      <c r="H12" s="56"/>
      <c r="J12" s="57"/>
      <c r="K12" s="511" t="s">
        <v>294</v>
      </c>
      <c r="L12" s="511"/>
      <c r="M12" s="524"/>
      <c r="N12" s="525"/>
      <c r="O12" s="58"/>
      <c r="P12" s="56"/>
      <c r="R12" s="57"/>
      <c r="S12" s="511" t="s">
        <v>294</v>
      </c>
      <c r="T12" s="511"/>
      <c r="U12" s="524"/>
      <c r="V12" s="525"/>
      <c r="W12" s="58"/>
      <c r="X12" s="56"/>
      <c r="Z12" s="57"/>
      <c r="AA12" s="511" t="s">
        <v>294</v>
      </c>
      <c r="AB12" s="511"/>
      <c r="AC12" s="524"/>
      <c r="AD12" s="525"/>
      <c r="AE12" s="58"/>
      <c r="AF12" s="56"/>
      <c r="AH12" s="57"/>
      <c r="AI12" s="511" t="s">
        <v>294</v>
      </c>
      <c r="AJ12" s="511"/>
      <c r="AK12" s="524"/>
      <c r="AL12" s="525"/>
      <c r="AM12" s="58"/>
      <c r="AN12" s="56"/>
    </row>
    <row r="13" spans="2:40" ht="15" customHeight="1" x14ac:dyDescent="0.25">
      <c r="B13" s="57"/>
      <c r="C13" s="528" t="s">
        <v>293</v>
      </c>
      <c r="D13" s="528"/>
      <c r="E13" s="528"/>
      <c r="F13" s="528"/>
      <c r="G13" s="58"/>
      <c r="H13" s="56"/>
      <c r="J13" s="57"/>
      <c r="K13" s="528" t="s">
        <v>293</v>
      </c>
      <c r="L13" s="528"/>
      <c r="M13" s="528"/>
      <c r="N13" s="528"/>
      <c r="O13" s="58"/>
      <c r="P13" s="56"/>
      <c r="R13" s="57"/>
      <c r="S13" s="528" t="s">
        <v>293</v>
      </c>
      <c r="T13" s="528"/>
      <c r="U13" s="528"/>
      <c r="V13" s="528"/>
      <c r="W13" s="58"/>
      <c r="X13" s="56"/>
      <c r="Z13" s="57"/>
      <c r="AA13" s="528" t="s">
        <v>293</v>
      </c>
      <c r="AB13" s="528"/>
      <c r="AC13" s="528"/>
      <c r="AD13" s="528"/>
      <c r="AE13" s="58"/>
      <c r="AF13" s="56"/>
      <c r="AH13" s="57"/>
      <c r="AI13" s="528" t="s">
        <v>293</v>
      </c>
      <c r="AJ13" s="528"/>
      <c r="AK13" s="528"/>
      <c r="AL13" s="528"/>
      <c r="AM13" s="58"/>
      <c r="AN13" s="56"/>
    </row>
    <row r="14" spans="2:40" ht="15" customHeight="1" x14ac:dyDescent="0.25">
      <c r="B14" s="57"/>
      <c r="C14" s="315"/>
      <c r="D14" s="315"/>
      <c r="E14" s="315"/>
      <c r="F14" s="315"/>
      <c r="G14" s="58"/>
      <c r="H14" s="56"/>
      <c r="J14" s="57"/>
      <c r="K14" s="315"/>
      <c r="L14" s="315"/>
      <c r="M14" s="315"/>
      <c r="N14" s="315"/>
      <c r="O14" s="58"/>
      <c r="P14" s="56"/>
      <c r="R14" s="57"/>
      <c r="S14" s="315"/>
      <c r="T14" s="315"/>
      <c r="U14" s="315"/>
      <c r="V14" s="315"/>
      <c r="W14" s="58"/>
      <c r="X14" s="56"/>
      <c r="Z14" s="57"/>
      <c r="AA14" s="315"/>
      <c r="AB14" s="315"/>
      <c r="AC14" s="315"/>
      <c r="AD14" s="315"/>
      <c r="AE14" s="58"/>
      <c r="AF14" s="56"/>
      <c r="AH14" s="57"/>
      <c r="AI14" s="315"/>
      <c r="AJ14" s="315"/>
      <c r="AK14" s="315"/>
      <c r="AL14" s="315"/>
      <c r="AM14" s="58"/>
      <c r="AN14" s="56"/>
    </row>
    <row r="15" spans="2:40" ht="14.45" customHeight="1" thickBot="1" x14ac:dyDescent="0.3">
      <c r="B15" s="57"/>
      <c r="C15" s="511" t="s">
        <v>214</v>
      </c>
      <c r="D15" s="511"/>
      <c r="E15" s="58"/>
      <c r="F15" s="58"/>
      <c r="G15" s="58"/>
      <c r="H15" s="56"/>
      <c r="J15" s="57"/>
      <c r="K15" s="511" t="s">
        <v>214</v>
      </c>
      <c r="L15" s="511"/>
      <c r="M15" s="58"/>
      <c r="N15" s="58"/>
      <c r="O15" s="58"/>
      <c r="P15" s="56"/>
      <c r="R15" s="57"/>
      <c r="S15" s="511" t="s">
        <v>214</v>
      </c>
      <c r="T15" s="511"/>
      <c r="U15" s="58"/>
      <c r="V15" s="58"/>
      <c r="W15" s="58"/>
      <c r="X15" s="56"/>
      <c r="Z15" s="57"/>
      <c r="AA15" s="511" t="s">
        <v>214</v>
      </c>
      <c r="AB15" s="511"/>
      <c r="AC15" s="58"/>
      <c r="AD15" s="58"/>
      <c r="AE15" s="58"/>
      <c r="AF15" s="56"/>
      <c r="AH15" s="57"/>
      <c r="AI15" s="511" t="s">
        <v>214</v>
      </c>
      <c r="AJ15" s="511"/>
      <c r="AK15" s="58"/>
      <c r="AL15" s="58"/>
      <c r="AM15" s="58"/>
      <c r="AN15" s="56"/>
    </row>
    <row r="16" spans="2:40" ht="50.1" customHeight="1" thickBot="1" x14ac:dyDescent="0.3">
      <c r="B16" s="57"/>
      <c r="C16" s="511" t="s">
        <v>270</v>
      </c>
      <c r="D16" s="511"/>
      <c r="E16" s="130" t="s">
        <v>215</v>
      </c>
      <c r="F16" s="131" t="s">
        <v>216</v>
      </c>
      <c r="G16" s="58"/>
      <c r="H16" s="56"/>
      <c r="J16" s="57"/>
      <c r="K16" s="511" t="s">
        <v>270</v>
      </c>
      <c r="L16" s="511"/>
      <c r="M16" s="130" t="s">
        <v>215</v>
      </c>
      <c r="N16" s="131" t="s">
        <v>216</v>
      </c>
      <c r="O16" s="58"/>
      <c r="P16" s="56"/>
      <c r="R16" s="57"/>
      <c r="S16" s="511" t="s">
        <v>270</v>
      </c>
      <c r="T16" s="511"/>
      <c r="U16" s="130" t="s">
        <v>215</v>
      </c>
      <c r="V16" s="131" t="s">
        <v>216</v>
      </c>
      <c r="W16" s="58"/>
      <c r="X16" s="56"/>
      <c r="Z16" s="57"/>
      <c r="AA16" s="511" t="s">
        <v>270</v>
      </c>
      <c r="AB16" s="511"/>
      <c r="AC16" s="130" t="s">
        <v>215</v>
      </c>
      <c r="AD16" s="131" t="s">
        <v>216</v>
      </c>
      <c r="AE16" s="58"/>
      <c r="AF16" s="56"/>
      <c r="AH16" s="57"/>
      <c r="AI16" s="511" t="s">
        <v>270</v>
      </c>
      <c r="AJ16" s="511"/>
      <c r="AK16" s="130" t="s">
        <v>215</v>
      </c>
      <c r="AL16" s="131" t="s">
        <v>216</v>
      </c>
      <c r="AM16" s="58"/>
      <c r="AN16" s="56"/>
    </row>
    <row r="17" spans="2:40" ht="48.75" thickBot="1" x14ac:dyDescent="0.3">
      <c r="B17" s="57"/>
      <c r="C17" s="39"/>
      <c r="D17" s="39"/>
      <c r="E17" s="374" t="s">
        <v>772</v>
      </c>
      <c r="F17" s="375">
        <v>7500</v>
      </c>
      <c r="G17" s="58"/>
      <c r="H17" s="56"/>
      <c r="J17" s="57"/>
      <c r="K17" s="39"/>
      <c r="L17" s="39"/>
      <c r="M17" s="384" t="s">
        <v>786</v>
      </c>
      <c r="N17" s="111"/>
      <c r="O17" s="58"/>
      <c r="P17" s="56"/>
      <c r="R17" s="57"/>
      <c r="S17" s="39"/>
      <c r="T17" s="39"/>
      <c r="U17" s="384" t="s">
        <v>786</v>
      </c>
      <c r="V17" s="111"/>
      <c r="W17" s="58"/>
      <c r="X17" s="56"/>
      <c r="Z17" s="57"/>
      <c r="AA17" s="39"/>
      <c r="AB17" s="39"/>
      <c r="AC17" s="24"/>
      <c r="AD17" s="25"/>
      <c r="AE17" s="58"/>
      <c r="AF17" s="56"/>
      <c r="AH17" s="57"/>
      <c r="AI17" s="39"/>
      <c r="AJ17" s="39"/>
      <c r="AK17" s="24"/>
      <c r="AL17" s="25"/>
      <c r="AM17" s="58"/>
      <c r="AN17" s="56"/>
    </row>
    <row r="18" spans="2:40" ht="75" x14ac:dyDescent="0.25">
      <c r="B18" s="57"/>
      <c r="C18" s="39"/>
      <c r="D18" s="39"/>
      <c r="E18" s="374" t="s">
        <v>773</v>
      </c>
      <c r="F18" s="376">
        <v>70762</v>
      </c>
      <c r="G18" s="58"/>
      <c r="H18" s="56"/>
      <c r="J18" s="57"/>
      <c r="K18" s="39"/>
      <c r="L18" s="39"/>
      <c r="M18" s="385" t="s">
        <v>806</v>
      </c>
      <c r="N18" s="386">
        <v>0</v>
      </c>
      <c r="O18" s="58"/>
      <c r="P18" s="56"/>
      <c r="R18" s="57"/>
      <c r="S18" s="39"/>
      <c r="T18" s="39"/>
      <c r="U18" s="385" t="s">
        <v>806</v>
      </c>
      <c r="V18" s="386">
        <v>0</v>
      </c>
      <c r="W18" s="58"/>
      <c r="X18" s="56"/>
      <c r="Z18" s="57"/>
      <c r="AA18" s="39"/>
      <c r="AB18" s="39"/>
      <c r="AC18" s="17"/>
      <c r="AD18" s="18"/>
      <c r="AE18" s="58"/>
      <c r="AF18" s="56"/>
      <c r="AH18" s="57"/>
      <c r="AI18" s="39"/>
      <c r="AJ18" s="39"/>
      <c r="AK18" s="17"/>
      <c r="AL18" s="18"/>
      <c r="AM18" s="58"/>
      <c r="AN18" s="56"/>
    </row>
    <row r="19" spans="2:40" ht="30" x14ac:dyDescent="0.25">
      <c r="B19" s="57"/>
      <c r="C19" s="39"/>
      <c r="D19" s="39"/>
      <c r="E19" s="377" t="s">
        <v>774</v>
      </c>
      <c r="F19" s="375">
        <v>127895</v>
      </c>
      <c r="G19" s="58"/>
      <c r="H19" s="56"/>
      <c r="J19" s="57"/>
      <c r="K19" s="39"/>
      <c r="L19" s="39"/>
      <c r="M19" s="387" t="s">
        <v>807</v>
      </c>
      <c r="N19" s="388">
        <v>0</v>
      </c>
      <c r="O19" s="58"/>
      <c r="P19" s="56"/>
      <c r="R19" s="57"/>
      <c r="S19" s="39"/>
      <c r="T19" s="39"/>
      <c r="U19" s="387" t="s">
        <v>807</v>
      </c>
      <c r="V19" s="388">
        <v>0</v>
      </c>
      <c r="W19" s="58"/>
      <c r="X19" s="56"/>
      <c r="Z19" s="57"/>
      <c r="AA19" s="39"/>
      <c r="AB19" s="39"/>
      <c r="AC19" s="17"/>
      <c r="AD19" s="18"/>
      <c r="AE19" s="58"/>
      <c r="AF19" s="56"/>
      <c r="AH19" s="57"/>
      <c r="AI19" s="39"/>
      <c r="AJ19" s="39"/>
      <c r="AK19" s="17"/>
      <c r="AL19" s="18"/>
      <c r="AM19" s="58"/>
      <c r="AN19" s="56"/>
    </row>
    <row r="20" spans="2:40" ht="36.75" x14ac:dyDescent="0.25">
      <c r="B20" s="57"/>
      <c r="C20" s="39"/>
      <c r="D20" s="39"/>
      <c r="E20" s="378" t="s">
        <v>775</v>
      </c>
      <c r="F20" s="375">
        <v>91619</v>
      </c>
      <c r="G20" s="58"/>
      <c r="H20" s="56"/>
      <c r="J20" s="57"/>
      <c r="K20" s="39"/>
      <c r="L20" s="39"/>
      <c r="M20" s="389" t="s">
        <v>808</v>
      </c>
      <c r="N20" s="386">
        <v>0</v>
      </c>
      <c r="O20" s="58"/>
      <c r="P20" s="56"/>
      <c r="R20" s="57"/>
      <c r="S20" s="39"/>
      <c r="T20" s="39"/>
      <c r="U20" s="389" t="s">
        <v>808</v>
      </c>
      <c r="V20" s="386">
        <v>0</v>
      </c>
      <c r="W20" s="58"/>
      <c r="X20" s="56"/>
      <c r="Z20" s="57"/>
      <c r="AA20" s="39"/>
      <c r="AB20" s="39"/>
      <c r="AC20" s="17"/>
      <c r="AD20" s="18"/>
      <c r="AE20" s="58"/>
      <c r="AF20" s="56"/>
      <c r="AH20" s="57"/>
      <c r="AI20" s="39"/>
      <c r="AJ20" s="39"/>
      <c r="AK20" s="17"/>
      <c r="AL20" s="18"/>
      <c r="AM20" s="58"/>
      <c r="AN20" s="56"/>
    </row>
    <row r="21" spans="2:40" ht="60" x14ac:dyDescent="0.25">
      <c r="B21" s="57"/>
      <c r="C21" s="39"/>
      <c r="D21" s="39"/>
      <c r="E21" s="377" t="s">
        <v>776</v>
      </c>
      <c r="F21" s="375">
        <v>69733</v>
      </c>
      <c r="G21" s="58"/>
      <c r="H21" s="56"/>
      <c r="J21" s="57"/>
      <c r="K21" s="39"/>
      <c r="L21" s="39"/>
      <c r="M21" s="389" t="s">
        <v>809</v>
      </c>
      <c r="N21" s="386">
        <v>0</v>
      </c>
      <c r="O21" s="58"/>
      <c r="P21" s="56"/>
      <c r="R21" s="57"/>
      <c r="S21" s="39"/>
      <c r="T21" s="39"/>
      <c r="U21" s="389" t="s">
        <v>809</v>
      </c>
      <c r="V21" s="386">
        <v>0</v>
      </c>
      <c r="W21" s="58"/>
      <c r="X21" s="56"/>
      <c r="Z21" s="57"/>
      <c r="AA21" s="39"/>
      <c r="AB21" s="39"/>
      <c r="AC21" s="17"/>
      <c r="AD21" s="18"/>
      <c r="AE21" s="58"/>
      <c r="AF21" s="56"/>
      <c r="AH21" s="57"/>
      <c r="AI21" s="39"/>
      <c r="AJ21" s="39"/>
      <c r="AK21" s="17"/>
      <c r="AL21" s="18"/>
      <c r="AM21" s="58"/>
      <c r="AN21" s="56"/>
    </row>
    <row r="22" spans="2:40" ht="30.75" thickBot="1" x14ac:dyDescent="0.3">
      <c r="B22" s="57"/>
      <c r="C22" s="39"/>
      <c r="D22" s="39"/>
      <c r="E22" s="374" t="s">
        <v>777</v>
      </c>
      <c r="F22" s="379"/>
      <c r="G22" s="58"/>
      <c r="H22" s="56"/>
      <c r="J22" s="57"/>
      <c r="K22" s="39"/>
      <c r="L22" s="39"/>
      <c r="M22" s="390" t="s">
        <v>810</v>
      </c>
      <c r="N22" s="386">
        <v>0</v>
      </c>
      <c r="O22" s="58"/>
      <c r="P22" s="56"/>
      <c r="R22" s="57"/>
      <c r="S22" s="39"/>
      <c r="T22" s="39"/>
      <c r="U22" s="390" t="s">
        <v>810</v>
      </c>
      <c r="V22" s="386">
        <v>0</v>
      </c>
      <c r="W22" s="58"/>
      <c r="X22" s="56"/>
      <c r="Z22" s="57"/>
      <c r="AA22" s="39"/>
      <c r="AB22" s="39"/>
      <c r="AC22" s="17"/>
      <c r="AD22" s="18"/>
      <c r="AE22" s="58"/>
      <c r="AF22" s="56"/>
      <c r="AH22" s="57"/>
      <c r="AI22" s="39"/>
      <c r="AJ22" s="39"/>
      <c r="AK22" s="17"/>
      <c r="AL22" s="18"/>
      <c r="AM22" s="58"/>
      <c r="AN22" s="56"/>
    </row>
    <row r="23" spans="2:40" ht="49.5" thickBot="1" x14ac:dyDescent="0.3">
      <c r="B23" s="57"/>
      <c r="C23" s="39"/>
      <c r="D23" s="39"/>
      <c r="E23" s="378" t="s">
        <v>778</v>
      </c>
      <c r="F23" s="379"/>
      <c r="G23" s="58"/>
      <c r="H23" s="56"/>
      <c r="J23" s="57"/>
      <c r="K23" s="39"/>
      <c r="L23" s="39"/>
      <c r="M23" s="384" t="s">
        <v>792</v>
      </c>
      <c r="N23" s="386"/>
      <c r="O23" s="58"/>
      <c r="P23" s="56"/>
      <c r="R23" s="57"/>
      <c r="S23" s="39"/>
      <c r="T23" s="39"/>
      <c r="U23" s="384" t="s">
        <v>792</v>
      </c>
      <c r="V23" s="386"/>
      <c r="W23" s="58"/>
      <c r="X23" s="56"/>
      <c r="Z23" s="57"/>
      <c r="AA23" s="39"/>
      <c r="AB23" s="39"/>
      <c r="AC23" s="17"/>
      <c r="AD23" s="18"/>
      <c r="AE23" s="58"/>
      <c r="AF23" s="56"/>
      <c r="AH23" s="57"/>
      <c r="AI23" s="39"/>
      <c r="AJ23" s="39"/>
      <c r="AK23" s="17"/>
      <c r="AL23" s="18"/>
      <c r="AM23" s="58"/>
      <c r="AN23" s="56"/>
    </row>
    <row r="24" spans="2:40" ht="45" x14ac:dyDescent="0.25">
      <c r="B24" s="57"/>
      <c r="C24" s="39"/>
      <c r="D24" s="39"/>
      <c r="E24" s="374" t="s">
        <v>779</v>
      </c>
      <c r="F24" s="375">
        <v>379024.28</v>
      </c>
      <c r="G24" s="58"/>
      <c r="H24" s="56"/>
      <c r="J24" s="57"/>
      <c r="K24" s="39"/>
      <c r="L24" s="39"/>
      <c r="M24" s="385" t="s">
        <v>811</v>
      </c>
      <c r="N24" s="391">
        <v>953720.16579770599</v>
      </c>
      <c r="O24" s="58"/>
      <c r="P24" s="56"/>
      <c r="R24" s="57"/>
      <c r="S24" s="39"/>
      <c r="T24" s="39"/>
      <c r="U24" s="385" t="s">
        <v>811</v>
      </c>
      <c r="V24" s="391">
        <v>473567.75832663331</v>
      </c>
      <c r="W24" s="58"/>
      <c r="X24" s="56"/>
      <c r="Z24" s="57"/>
      <c r="AA24" s="39"/>
      <c r="AB24" s="39"/>
      <c r="AC24" s="17"/>
      <c r="AD24" s="18"/>
      <c r="AE24" s="58"/>
      <c r="AF24" s="56"/>
      <c r="AH24" s="57"/>
      <c r="AI24" s="39"/>
      <c r="AJ24" s="39"/>
      <c r="AK24" s="17"/>
      <c r="AL24" s="18"/>
      <c r="AM24" s="58"/>
      <c r="AN24" s="56"/>
    </row>
    <row r="25" spans="2:40" ht="75.75" thickBot="1" x14ac:dyDescent="0.3">
      <c r="B25" s="57"/>
      <c r="C25" s="39"/>
      <c r="D25" s="39"/>
      <c r="E25" s="378" t="s">
        <v>780</v>
      </c>
      <c r="F25" s="375">
        <v>696892.39</v>
      </c>
      <c r="G25" s="58"/>
      <c r="H25" s="56"/>
      <c r="J25" s="57"/>
      <c r="K25" s="39"/>
      <c r="L25" s="39"/>
      <c r="M25" s="390" t="s">
        <v>812</v>
      </c>
      <c r="N25" s="391">
        <v>1528534.8060479665</v>
      </c>
      <c r="O25" s="58"/>
      <c r="P25" s="56"/>
      <c r="R25" s="57"/>
      <c r="S25" s="39"/>
      <c r="T25" s="39"/>
      <c r="U25" s="390" t="s">
        <v>812</v>
      </c>
      <c r="V25" s="391">
        <v>602881.77788031066</v>
      </c>
      <c r="W25" s="58"/>
      <c r="X25" s="56"/>
      <c r="Z25" s="57"/>
      <c r="AA25" s="39"/>
      <c r="AB25" s="39"/>
      <c r="AC25" s="17"/>
      <c r="AD25" s="18"/>
      <c r="AE25" s="58"/>
      <c r="AF25" s="56"/>
      <c r="AH25" s="57"/>
      <c r="AI25" s="39"/>
      <c r="AJ25" s="39"/>
      <c r="AK25" s="17"/>
      <c r="AL25" s="18"/>
      <c r="AM25" s="58"/>
      <c r="AN25" s="56"/>
    </row>
    <row r="26" spans="2:40" ht="43.5" thickBot="1" x14ac:dyDescent="0.3">
      <c r="B26" s="57"/>
      <c r="C26" s="39"/>
      <c r="D26" s="39"/>
      <c r="E26" s="374" t="s">
        <v>781</v>
      </c>
      <c r="F26" s="375">
        <v>40000</v>
      </c>
      <c r="G26" s="58"/>
      <c r="H26" s="56"/>
      <c r="J26" s="57"/>
      <c r="K26" s="39"/>
      <c r="L26" s="39"/>
      <c r="M26" s="392" t="s">
        <v>795</v>
      </c>
      <c r="N26" s="391"/>
      <c r="O26" s="58"/>
      <c r="P26" s="56"/>
      <c r="R26" s="57"/>
      <c r="S26" s="39"/>
      <c r="T26" s="39"/>
      <c r="U26" s="392" t="s">
        <v>795</v>
      </c>
      <c r="V26" s="391"/>
      <c r="W26" s="58"/>
      <c r="X26" s="56"/>
      <c r="Z26" s="57"/>
      <c r="AA26" s="39"/>
      <c r="AB26" s="39"/>
      <c r="AC26" s="17"/>
      <c r="AD26" s="18"/>
      <c r="AE26" s="58"/>
      <c r="AF26" s="56"/>
      <c r="AH26" s="57"/>
      <c r="AI26" s="39"/>
      <c r="AJ26" s="39"/>
      <c r="AK26" s="17"/>
      <c r="AL26" s="18"/>
      <c r="AM26" s="58"/>
      <c r="AN26" s="56"/>
    </row>
    <row r="27" spans="2:40" ht="48.75" x14ac:dyDescent="0.25">
      <c r="B27" s="57"/>
      <c r="C27" s="39"/>
      <c r="D27" s="39"/>
      <c r="E27" s="378" t="s">
        <v>782</v>
      </c>
      <c r="F27" s="375">
        <v>176715.65</v>
      </c>
      <c r="G27" s="58"/>
      <c r="H27" s="56"/>
      <c r="J27" s="57"/>
      <c r="K27" s="39"/>
      <c r="L27" s="39"/>
      <c r="M27" s="385" t="s">
        <v>813</v>
      </c>
      <c r="N27" s="391">
        <v>245462.66</v>
      </c>
      <c r="O27" s="58"/>
      <c r="P27" s="56"/>
      <c r="R27" s="57"/>
      <c r="S27" s="39"/>
      <c r="T27" s="39"/>
      <c r="U27" s="385" t="s">
        <v>813</v>
      </c>
      <c r="V27" s="391">
        <v>21483.937126059653</v>
      </c>
      <c r="W27" s="58"/>
      <c r="X27" s="56"/>
      <c r="Z27" s="57"/>
      <c r="AA27" s="39"/>
      <c r="AB27" s="39"/>
      <c r="AC27" s="17"/>
      <c r="AD27" s="18"/>
      <c r="AE27" s="58"/>
      <c r="AF27" s="56"/>
      <c r="AH27" s="57"/>
      <c r="AI27" s="39"/>
      <c r="AJ27" s="39"/>
      <c r="AK27" s="17"/>
      <c r="AL27" s="18"/>
      <c r="AM27" s="58"/>
      <c r="AN27" s="56"/>
    </row>
    <row r="28" spans="2:40" ht="60.75" thickBot="1" x14ac:dyDescent="0.3">
      <c r="B28" s="57"/>
      <c r="C28" s="39"/>
      <c r="D28" s="39"/>
      <c r="E28" s="377" t="s">
        <v>783</v>
      </c>
      <c r="F28" s="375">
        <v>628784.86</v>
      </c>
      <c r="G28" s="58"/>
      <c r="H28" s="56"/>
      <c r="J28" s="57"/>
      <c r="K28" s="39"/>
      <c r="L28" s="39"/>
      <c r="M28" s="390" t="s">
        <v>814</v>
      </c>
      <c r="N28" s="391">
        <v>208203.36</v>
      </c>
      <c r="O28" s="58"/>
      <c r="P28" s="56"/>
      <c r="R28" s="57"/>
      <c r="S28" s="39"/>
      <c r="T28" s="39"/>
      <c r="U28" s="390" t="s">
        <v>814</v>
      </c>
      <c r="V28" s="391">
        <v>5156.1439574552742</v>
      </c>
      <c r="W28" s="58"/>
      <c r="X28" s="56"/>
      <c r="Z28" s="57"/>
      <c r="AA28" s="39"/>
      <c r="AB28" s="39"/>
      <c r="AC28" s="17"/>
      <c r="AD28" s="18"/>
      <c r="AE28" s="58"/>
      <c r="AF28" s="56"/>
      <c r="AH28" s="57"/>
      <c r="AI28" s="39"/>
      <c r="AJ28" s="39"/>
      <c r="AK28" s="17"/>
      <c r="AL28" s="18"/>
      <c r="AM28" s="58"/>
      <c r="AN28" s="56"/>
    </row>
    <row r="29" spans="2:40" ht="43.5" thickBot="1" x14ac:dyDescent="0.3">
      <c r="B29" s="57"/>
      <c r="C29" s="39"/>
      <c r="D29" s="39"/>
      <c r="E29" s="374" t="s">
        <v>784</v>
      </c>
      <c r="F29" s="375">
        <v>15000</v>
      </c>
      <c r="G29" s="58"/>
      <c r="H29" s="56"/>
      <c r="J29" s="57"/>
      <c r="K29" s="39"/>
      <c r="L29" s="39"/>
      <c r="M29" s="392" t="s">
        <v>798</v>
      </c>
      <c r="N29" s="391"/>
      <c r="O29" s="58"/>
      <c r="P29" s="56"/>
      <c r="R29" s="57"/>
      <c r="S29" s="39"/>
      <c r="T29" s="39"/>
      <c r="U29" s="392" t="s">
        <v>798</v>
      </c>
      <c r="V29" s="414"/>
      <c r="W29" s="58"/>
      <c r="X29" s="56"/>
      <c r="Z29" s="57"/>
      <c r="AA29" s="39"/>
      <c r="AB29" s="39"/>
      <c r="AC29" s="17"/>
      <c r="AD29" s="18"/>
      <c r="AE29" s="58"/>
      <c r="AF29" s="56"/>
      <c r="AH29" s="57"/>
      <c r="AI29" s="39"/>
      <c r="AJ29" s="39"/>
      <c r="AK29" s="17"/>
      <c r="AL29" s="18"/>
      <c r="AM29" s="58"/>
      <c r="AN29" s="56"/>
    </row>
    <row r="30" spans="2:40" ht="60" x14ac:dyDescent="0.25">
      <c r="B30" s="57"/>
      <c r="C30" s="39"/>
      <c r="D30" s="39"/>
      <c r="E30" s="378" t="s">
        <v>785</v>
      </c>
      <c r="F30" s="375">
        <v>2660</v>
      </c>
      <c r="G30" s="58"/>
      <c r="H30" s="56"/>
      <c r="J30" s="57"/>
      <c r="K30" s="39"/>
      <c r="L30" s="39"/>
      <c r="M30" s="385" t="s">
        <v>815</v>
      </c>
      <c r="N30" s="386">
        <v>0</v>
      </c>
      <c r="O30" s="58"/>
      <c r="P30" s="56"/>
      <c r="R30" s="57"/>
      <c r="S30" s="39"/>
      <c r="T30" s="39"/>
      <c r="U30" s="385" t="s">
        <v>815</v>
      </c>
      <c r="V30" s="415">
        <v>68000</v>
      </c>
      <c r="W30" s="58"/>
      <c r="X30" s="56"/>
      <c r="Z30" s="57"/>
      <c r="AA30" s="39"/>
      <c r="AB30" s="39"/>
      <c r="AC30" s="17"/>
      <c r="AD30" s="18"/>
      <c r="AE30" s="58"/>
      <c r="AF30" s="56"/>
      <c r="AH30" s="57"/>
      <c r="AI30" s="39"/>
      <c r="AJ30" s="39"/>
      <c r="AK30" s="17"/>
      <c r="AL30" s="18"/>
      <c r="AM30" s="58"/>
      <c r="AN30" s="56"/>
    </row>
    <row r="31" spans="2:40" ht="75.75" thickBot="1" x14ac:dyDescent="0.3">
      <c r="B31" s="57"/>
      <c r="C31" s="39"/>
      <c r="D31" s="39"/>
      <c r="E31" s="378"/>
      <c r="F31" s="402"/>
      <c r="G31" s="58"/>
      <c r="H31" s="56"/>
      <c r="J31" s="57"/>
      <c r="K31" s="39"/>
      <c r="L31" s="39"/>
      <c r="M31" s="390" t="s">
        <v>816</v>
      </c>
      <c r="N31" s="391">
        <v>206072.12</v>
      </c>
      <c r="O31" s="58"/>
      <c r="P31" s="56"/>
      <c r="R31" s="57"/>
      <c r="S31" s="39"/>
      <c r="T31" s="39"/>
      <c r="U31" s="390" t="s">
        <v>816</v>
      </c>
      <c r="V31" s="386">
        <v>20799.19079837533</v>
      </c>
      <c r="W31" s="58"/>
      <c r="X31" s="56"/>
      <c r="Z31" s="57"/>
      <c r="AA31" s="39"/>
      <c r="AB31" s="39"/>
      <c r="AC31" s="403"/>
      <c r="AD31" s="404"/>
      <c r="AE31" s="58"/>
      <c r="AF31" s="56"/>
      <c r="AH31" s="57"/>
      <c r="AI31" s="39"/>
      <c r="AJ31" s="39"/>
      <c r="AK31" s="403"/>
      <c r="AL31" s="404"/>
      <c r="AM31" s="58"/>
      <c r="AN31" s="56"/>
    </row>
    <row r="32" spans="2:40" ht="43.5" thickBot="1" x14ac:dyDescent="0.3">
      <c r="B32" s="57"/>
      <c r="C32" s="39"/>
      <c r="D32" s="39"/>
      <c r="E32" s="378"/>
      <c r="F32" s="402"/>
      <c r="G32" s="58"/>
      <c r="H32" s="56"/>
      <c r="J32" s="57"/>
      <c r="K32" s="39"/>
      <c r="L32" s="39"/>
      <c r="M32" s="384" t="s">
        <v>801</v>
      </c>
      <c r="N32" s="391"/>
      <c r="O32" s="58"/>
      <c r="P32" s="56"/>
      <c r="R32" s="57"/>
      <c r="S32" s="39"/>
      <c r="T32" s="39"/>
      <c r="U32" s="384" t="s">
        <v>801</v>
      </c>
      <c r="V32" s="416"/>
      <c r="W32" s="58"/>
      <c r="X32" s="56"/>
      <c r="Z32" s="57"/>
      <c r="AA32" s="39"/>
      <c r="AB32" s="39"/>
      <c r="AC32" s="403"/>
      <c r="AD32" s="404"/>
      <c r="AE32" s="58"/>
      <c r="AF32" s="56"/>
      <c r="AH32" s="57"/>
      <c r="AI32" s="39"/>
      <c r="AJ32" s="39"/>
      <c r="AK32" s="403"/>
      <c r="AL32" s="404"/>
      <c r="AM32" s="58"/>
      <c r="AN32" s="56"/>
    </row>
    <row r="33" spans="2:40" ht="45" x14ac:dyDescent="0.25">
      <c r="B33" s="57"/>
      <c r="C33" s="39"/>
      <c r="D33" s="39"/>
      <c r="E33" s="378"/>
      <c r="F33" s="402"/>
      <c r="G33" s="58"/>
      <c r="H33" s="56"/>
      <c r="J33" s="57"/>
      <c r="K33" s="39"/>
      <c r="L33" s="39"/>
      <c r="M33" s="393" t="s">
        <v>817</v>
      </c>
      <c r="N33" s="391">
        <v>778152.23</v>
      </c>
      <c r="O33" s="58"/>
      <c r="P33" s="56"/>
      <c r="R33" s="57"/>
      <c r="S33" s="39"/>
      <c r="T33" s="39"/>
      <c r="U33" s="393" t="s">
        <v>817</v>
      </c>
      <c r="V33" s="391">
        <v>47175.703262983356</v>
      </c>
      <c r="W33" s="58"/>
      <c r="X33" s="56"/>
      <c r="Z33" s="57"/>
      <c r="AA33" s="39"/>
      <c r="AB33" s="39"/>
      <c r="AC33" s="403"/>
      <c r="AD33" s="404"/>
      <c r="AE33" s="58"/>
      <c r="AF33" s="56"/>
      <c r="AH33" s="57"/>
      <c r="AI33" s="39"/>
      <c r="AJ33" s="39"/>
      <c r="AK33" s="403"/>
      <c r="AL33" s="404"/>
      <c r="AM33" s="58"/>
      <c r="AN33" s="56"/>
    </row>
    <row r="34" spans="2:40" ht="45" x14ac:dyDescent="0.25">
      <c r="B34" s="57"/>
      <c r="C34" s="39"/>
      <c r="D34" s="39"/>
      <c r="E34" s="378"/>
      <c r="F34" s="402"/>
      <c r="G34" s="58"/>
      <c r="H34" s="56"/>
      <c r="J34" s="57"/>
      <c r="K34" s="39"/>
      <c r="L34" s="39"/>
      <c r="M34" s="387" t="s">
        <v>818</v>
      </c>
      <c r="N34" s="391">
        <v>30000</v>
      </c>
      <c r="O34" s="58"/>
      <c r="P34" s="56"/>
      <c r="R34" s="57"/>
      <c r="S34" s="39"/>
      <c r="T34" s="39"/>
      <c r="U34" s="387" t="s">
        <v>818</v>
      </c>
      <c r="V34" s="391">
        <v>24000</v>
      </c>
      <c r="W34" s="58"/>
      <c r="X34" s="56"/>
      <c r="Z34" s="57"/>
      <c r="AA34" s="39"/>
      <c r="AB34" s="39"/>
      <c r="AC34" s="403"/>
      <c r="AD34" s="404"/>
      <c r="AE34" s="58"/>
      <c r="AF34" s="56"/>
      <c r="AH34" s="57"/>
      <c r="AI34" s="39"/>
      <c r="AJ34" s="39"/>
      <c r="AK34" s="403"/>
      <c r="AL34" s="404"/>
      <c r="AM34" s="58"/>
      <c r="AN34" s="56"/>
    </row>
    <row r="35" spans="2:40" ht="75.75" thickBot="1" x14ac:dyDescent="0.3">
      <c r="B35" s="57"/>
      <c r="C35" s="39"/>
      <c r="D35" s="39"/>
      <c r="E35" s="378"/>
      <c r="F35" s="402"/>
      <c r="G35" s="58"/>
      <c r="H35" s="56"/>
      <c r="J35" s="57"/>
      <c r="K35" s="39"/>
      <c r="L35" s="39"/>
      <c r="M35" s="390" t="s">
        <v>819</v>
      </c>
      <c r="N35" s="391">
        <v>59520.34</v>
      </c>
      <c r="O35" s="58"/>
      <c r="P35" s="56"/>
      <c r="R35" s="57"/>
      <c r="S35" s="39"/>
      <c r="T35" s="39"/>
      <c r="U35" s="390" t="s">
        <v>819</v>
      </c>
      <c r="V35" s="391">
        <v>72270.833252216544</v>
      </c>
      <c r="W35" s="58"/>
      <c r="X35" s="56"/>
      <c r="Z35" s="57"/>
      <c r="AA35" s="39"/>
      <c r="AB35" s="39"/>
      <c r="AC35" s="403"/>
      <c r="AD35" s="404"/>
      <c r="AE35" s="58"/>
      <c r="AF35" s="56"/>
      <c r="AH35" s="57"/>
      <c r="AI35" s="39"/>
      <c r="AJ35" s="39"/>
      <c r="AK35" s="403"/>
      <c r="AL35" s="404"/>
      <c r="AM35" s="58"/>
      <c r="AN35" s="56"/>
    </row>
    <row r="36" spans="2:40" ht="16.5" thickBot="1" x14ac:dyDescent="0.3">
      <c r="B36" s="57"/>
      <c r="C36" s="39"/>
      <c r="D36" s="39"/>
      <c r="E36" s="378"/>
      <c r="F36" s="402"/>
      <c r="G36" s="58"/>
      <c r="H36" s="56"/>
      <c r="J36" s="57"/>
      <c r="K36" s="39"/>
      <c r="L36" s="39"/>
      <c r="M36" s="394" t="s">
        <v>820</v>
      </c>
      <c r="N36" s="395"/>
      <c r="O36" s="58"/>
      <c r="P36" s="56"/>
      <c r="R36" s="57"/>
      <c r="S36" s="39"/>
      <c r="T36" s="39"/>
      <c r="U36" s="394" t="s">
        <v>820</v>
      </c>
      <c r="V36" s="395"/>
      <c r="W36" s="58"/>
      <c r="X36" s="56"/>
      <c r="Z36" s="57"/>
      <c r="AA36" s="39"/>
      <c r="AB36" s="39"/>
      <c r="AC36" s="403"/>
      <c r="AD36" s="404"/>
      <c r="AE36" s="58"/>
      <c r="AF36" s="56"/>
      <c r="AH36" s="57"/>
      <c r="AI36" s="39"/>
      <c r="AJ36" s="39"/>
      <c r="AK36" s="403"/>
      <c r="AL36" s="404"/>
      <c r="AM36" s="58"/>
      <c r="AN36" s="56"/>
    </row>
    <row r="37" spans="2:40" x14ac:dyDescent="0.25">
      <c r="B37" s="57"/>
      <c r="C37" s="39"/>
      <c r="D37" s="39"/>
      <c r="E37" s="378"/>
      <c r="F37" s="402"/>
      <c r="G37" s="58"/>
      <c r="H37" s="56"/>
      <c r="J37" s="57"/>
      <c r="K37" s="39"/>
      <c r="L37" s="39"/>
      <c r="M37" s="396" t="s">
        <v>821</v>
      </c>
      <c r="N37" s="397">
        <v>16645.990242139498</v>
      </c>
      <c r="O37" s="58"/>
      <c r="P37" s="56"/>
      <c r="R37" s="57"/>
      <c r="S37" s="39"/>
      <c r="T37" s="39"/>
      <c r="U37" s="396" t="s">
        <v>821</v>
      </c>
      <c r="V37" s="397">
        <v>42817.685202022549</v>
      </c>
      <c r="W37" s="58"/>
      <c r="X37" s="56"/>
      <c r="Z37" s="57"/>
      <c r="AA37" s="39"/>
      <c r="AB37" s="39"/>
      <c r="AC37" s="403"/>
      <c r="AD37" s="404"/>
      <c r="AE37" s="58"/>
      <c r="AF37" s="56"/>
      <c r="AH37" s="57"/>
      <c r="AI37" s="39"/>
      <c r="AJ37" s="39"/>
      <c r="AK37" s="403"/>
      <c r="AL37" s="404"/>
      <c r="AM37" s="58"/>
      <c r="AN37" s="56"/>
    </row>
    <row r="38" spans="2:40" ht="30.75" thickBot="1" x14ac:dyDescent="0.3">
      <c r="B38" s="57"/>
      <c r="C38" s="39"/>
      <c r="D38" s="39"/>
      <c r="E38" s="378"/>
      <c r="F38" s="402"/>
      <c r="G38" s="58"/>
      <c r="H38" s="56"/>
      <c r="J38" s="57"/>
      <c r="K38" s="39"/>
      <c r="L38" s="39"/>
      <c r="M38" s="398" t="s">
        <v>822</v>
      </c>
      <c r="N38" s="399">
        <v>589972.81000000006</v>
      </c>
      <c r="O38" s="58"/>
      <c r="P38" s="56"/>
      <c r="R38" s="57"/>
      <c r="S38" s="39"/>
      <c r="T38" s="39"/>
      <c r="U38" s="398" t="s">
        <v>822</v>
      </c>
      <c r="V38" s="399">
        <v>73583.058564560371</v>
      </c>
      <c r="W38" s="58"/>
      <c r="X38" s="56"/>
      <c r="Z38" s="57"/>
      <c r="AA38" s="39"/>
      <c r="AB38" s="39"/>
      <c r="AC38" s="403"/>
      <c r="AD38" s="404"/>
      <c r="AE38" s="58"/>
      <c r="AF38" s="56"/>
      <c r="AH38" s="57"/>
      <c r="AI38" s="39"/>
      <c r="AJ38" s="39"/>
      <c r="AK38" s="403"/>
      <c r="AL38" s="404"/>
      <c r="AM38" s="58"/>
      <c r="AN38" s="56"/>
    </row>
    <row r="39" spans="2:40" ht="15.75" thickBot="1" x14ac:dyDescent="0.3">
      <c r="B39" s="57"/>
      <c r="C39" s="39"/>
      <c r="D39" s="39"/>
      <c r="E39" s="129" t="s">
        <v>264</v>
      </c>
      <c r="F39" s="128">
        <f>SUM(F17:F30)</f>
        <v>2306586.1799999997</v>
      </c>
      <c r="G39" s="58"/>
      <c r="H39" s="56"/>
      <c r="J39" s="57"/>
      <c r="K39" s="39"/>
      <c r="L39" s="39"/>
      <c r="M39" s="400" t="s">
        <v>264</v>
      </c>
      <c r="N39" s="401">
        <f>SUM(N17:N38)</f>
        <v>4616284.4820878115</v>
      </c>
      <c r="O39" s="58"/>
      <c r="P39" s="56"/>
      <c r="R39" s="57"/>
      <c r="S39" s="39"/>
      <c r="T39" s="39"/>
      <c r="U39" s="400" t="s">
        <v>264</v>
      </c>
      <c r="V39" s="401">
        <f>SUM(V17:V38)</f>
        <v>1451736.0883706165</v>
      </c>
      <c r="W39" s="58"/>
      <c r="X39" s="56"/>
      <c r="Z39" s="57"/>
      <c r="AA39" s="39"/>
      <c r="AB39" s="39"/>
      <c r="AC39" s="129" t="s">
        <v>264</v>
      </c>
      <c r="AD39" s="128">
        <f>SUM(AD17:AD30)</f>
        <v>0</v>
      </c>
      <c r="AE39" s="58"/>
      <c r="AF39" s="56"/>
      <c r="AH39" s="57"/>
      <c r="AI39" s="39"/>
      <c r="AJ39" s="39"/>
      <c r="AK39" s="129" t="s">
        <v>264</v>
      </c>
      <c r="AL39" s="128">
        <f>SUM(AL17:AL30)</f>
        <v>0</v>
      </c>
      <c r="AM39" s="58"/>
      <c r="AN39" s="56"/>
    </row>
    <row r="40" spans="2:40" x14ac:dyDescent="0.25">
      <c r="B40" s="57"/>
      <c r="C40" s="39"/>
      <c r="D40" s="39"/>
      <c r="E40" s="58"/>
      <c r="F40" s="58"/>
      <c r="G40" s="58"/>
      <c r="H40" s="56"/>
      <c r="J40" s="57"/>
      <c r="K40" s="39"/>
      <c r="L40" s="39"/>
      <c r="M40" s="58"/>
      <c r="N40" s="58"/>
      <c r="O40" s="58"/>
      <c r="P40" s="56"/>
      <c r="R40" s="57"/>
      <c r="S40" s="39"/>
      <c r="T40" s="39"/>
      <c r="U40" s="58"/>
      <c r="V40" s="58"/>
      <c r="W40" s="58"/>
      <c r="X40" s="56"/>
      <c r="Z40" s="57"/>
      <c r="AA40" s="39"/>
      <c r="AB40" s="39"/>
      <c r="AC40" s="58"/>
      <c r="AD40" s="58"/>
      <c r="AE40" s="58"/>
      <c r="AF40" s="56"/>
      <c r="AH40" s="57"/>
      <c r="AI40" s="39"/>
      <c r="AJ40" s="39"/>
      <c r="AK40" s="58"/>
      <c r="AL40" s="58"/>
      <c r="AM40" s="58"/>
      <c r="AN40" s="56"/>
    </row>
    <row r="41" spans="2:40" ht="34.5" customHeight="1" thickBot="1" x14ac:dyDescent="0.3">
      <c r="B41" s="57"/>
      <c r="C41" s="511" t="s">
        <v>268</v>
      </c>
      <c r="D41" s="511"/>
      <c r="E41" s="58"/>
      <c r="F41" s="58"/>
      <c r="G41" s="58"/>
      <c r="H41" s="56"/>
      <c r="J41" s="57"/>
      <c r="K41" s="511" t="s">
        <v>268</v>
      </c>
      <c r="L41" s="511"/>
      <c r="M41" s="58"/>
      <c r="N41" s="58"/>
      <c r="O41" s="58"/>
      <c r="P41" s="56"/>
      <c r="R41" s="57"/>
      <c r="S41" s="511" t="s">
        <v>268</v>
      </c>
      <c r="T41" s="511"/>
      <c r="U41" s="58"/>
      <c r="V41" s="58"/>
      <c r="W41" s="58"/>
      <c r="X41" s="56"/>
      <c r="Z41" s="57"/>
      <c r="AA41" s="511" t="s">
        <v>268</v>
      </c>
      <c r="AB41" s="511"/>
      <c r="AC41" s="58"/>
      <c r="AD41" s="58"/>
      <c r="AE41" s="58"/>
      <c r="AF41" s="56"/>
      <c r="AH41" s="57"/>
      <c r="AI41" s="511" t="s">
        <v>268</v>
      </c>
      <c r="AJ41" s="511"/>
      <c r="AK41" s="58"/>
      <c r="AL41" s="58"/>
      <c r="AM41" s="58"/>
      <c r="AN41" s="56"/>
    </row>
    <row r="42" spans="2:40" ht="50.1" customHeight="1" thickBot="1" x14ac:dyDescent="0.3">
      <c r="B42" s="57"/>
      <c r="C42" s="511" t="s">
        <v>271</v>
      </c>
      <c r="D42" s="511"/>
      <c r="E42" s="314" t="s">
        <v>215</v>
      </c>
      <c r="F42" s="132" t="s">
        <v>217</v>
      </c>
      <c r="G42" s="83" t="s">
        <v>238</v>
      </c>
      <c r="H42" s="56"/>
      <c r="J42" s="57"/>
      <c r="K42" s="511" t="s">
        <v>271</v>
      </c>
      <c r="L42" s="511"/>
      <c r="M42" s="314" t="s">
        <v>215</v>
      </c>
      <c r="N42" s="132" t="s">
        <v>217</v>
      </c>
      <c r="O42" s="83" t="s">
        <v>238</v>
      </c>
      <c r="P42" s="56"/>
      <c r="R42" s="57"/>
      <c r="S42" s="511" t="s">
        <v>271</v>
      </c>
      <c r="T42" s="511"/>
      <c r="U42" s="314" t="s">
        <v>215</v>
      </c>
      <c r="V42" s="132" t="s">
        <v>217</v>
      </c>
      <c r="W42" s="83" t="s">
        <v>238</v>
      </c>
      <c r="X42" s="56"/>
      <c r="Z42" s="57"/>
      <c r="AA42" s="511" t="s">
        <v>271</v>
      </c>
      <c r="AB42" s="511"/>
      <c r="AC42" s="314" t="s">
        <v>215</v>
      </c>
      <c r="AD42" s="132" t="s">
        <v>217</v>
      </c>
      <c r="AE42" s="83" t="s">
        <v>238</v>
      </c>
      <c r="AF42" s="56"/>
      <c r="AH42" s="57"/>
      <c r="AI42" s="511" t="s">
        <v>271</v>
      </c>
      <c r="AJ42" s="511"/>
      <c r="AK42" s="314" t="s">
        <v>215</v>
      </c>
      <c r="AL42" s="132" t="s">
        <v>217</v>
      </c>
      <c r="AM42" s="83" t="s">
        <v>238</v>
      </c>
      <c r="AN42" s="56"/>
    </row>
    <row r="43" spans="2:40" ht="43.5" thickBot="1" x14ac:dyDescent="0.3">
      <c r="B43" s="57"/>
      <c r="C43" s="39"/>
      <c r="D43" s="39"/>
      <c r="E43" s="381" t="s">
        <v>786</v>
      </c>
      <c r="F43" s="86"/>
      <c r="G43" s="110"/>
      <c r="H43" s="56"/>
      <c r="J43" s="57"/>
      <c r="K43" s="39"/>
      <c r="L43" s="39"/>
      <c r="M43" s="384" t="s">
        <v>786</v>
      </c>
      <c r="N43" s="25"/>
      <c r="O43" s="406"/>
      <c r="P43" s="56"/>
      <c r="R43" s="57"/>
      <c r="S43" s="39"/>
      <c r="T43" s="39"/>
      <c r="U43" s="384" t="s">
        <v>786</v>
      </c>
      <c r="V43" s="25"/>
      <c r="W43" s="406"/>
      <c r="X43" s="56"/>
      <c r="Z43" s="57"/>
      <c r="AA43" s="39"/>
      <c r="AB43" s="39"/>
      <c r="AC43" s="16"/>
      <c r="AD43" s="86"/>
      <c r="AE43" s="110"/>
      <c r="AF43" s="56"/>
      <c r="AH43" s="57"/>
      <c r="AI43" s="39"/>
      <c r="AJ43" s="39"/>
      <c r="AK43" s="16"/>
      <c r="AL43" s="86"/>
      <c r="AM43" s="110"/>
      <c r="AN43" s="56"/>
    </row>
    <row r="44" spans="2:40" ht="75" x14ac:dyDescent="0.25">
      <c r="B44" s="57"/>
      <c r="C44" s="39"/>
      <c r="D44" s="39"/>
      <c r="E44" s="17" t="s">
        <v>787</v>
      </c>
      <c r="F44" s="87"/>
      <c r="G44" s="111" t="s">
        <v>805</v>
      </c>
      <c r="H44" s="56"/>
      <c r="J44" s="57"/>
      <c r="K44" s="39"/>
      <c r="L44" s="39"/>
      <c r="M44" s="16" t="s">
        <v>787</v>
      </c>
      <c r="N44" s="407">
        <v>0</v>
      </c>
      <c r="O44" s="408"/>
      <c r="P44" s="56"/>
      <c r="R44" s="57"/>
      <c r="S44" s="39"/>
      <c r="T44" s="39"/>
      <c r="U44" s="16" t="s">
        <v>787</v>
      </c>
      <c r="V44" s="407">
        <v>0</v>
      </c>
      <c r="W44" s="408"/>
      <c r="X44" s="56"/>
      <c r="Z44" s="57"/>
      <c r="AA44" s="39"/>
      <c r="AB44" s="39"/>
      <c r="AC44" s="16"/>
      <c r="AD44" s="86"/>
      <c r="AE44" s="380"/>
      <c r="AF44" s="56"/>
      <c r="AH44" s="57"/>
      <c r="AI44" s="39"/>
      <c r="AJ44" s="39"/>
      <c r="AK44" s="16"/>
      <c r="AL44" s="86"/>
      <c r="AM44" s="380"/>
      <c r="AN44" s="56"/>
    </row>
    <row r="45" spans="2:40" ht="30" x14ac:dyDescent="0.25">
      <c r="B45" s="57"/>
      <c r="C45" s="39"/>
      <c r="D45" s="39"/>
      <c r="E45" s="17" t="s">
        <v>788</v>
      </c>
      <c r="F45" s="87"/>
      <c r="G45" s="111" t="s">
        <v>805</v>
      </c>
      <c r="H45" s="56"/>
      <c r="J45" s="57"/>
      <c r="K45" s="39"/>
      <c r="L45" s="39"/>
      <c r="M45" s="17" t="s">
        <v>788</v>
      </c>
      <c r="N45" s="407">
        <v>0</v>
      </c>
      <c r="O45" s="408"/>
      <c r="P45" s="56"/>
      <c r="R45" s="57"/>
      <c r="S45" s="39"/>
      <c r="T45" s="39"/>
      <c r="U45" s="17" t="s">
        <v>788</v>
      </c>
      <c r="V45" s="407">
        <v>0</v>
      </c>
      <c r="W45" s="408"/>
      <c r="X45" s="56"/>
      <c r="Z45" s="57"/>
      <c r="AA45" s="39"/>
      <c r="AB45" s="39"/>
      <c r="AC45" s="16"/>
      <c r="AD45" s="86"/>
      <c r="AE45" s="380"/>
      <c r="AF45" s="56"/>
      <c r="AH45" s="57"/>
      <c r="AI45" s="39"/>
      <c r="AJ45" s="39"/>
      <c r="AK45" s="16"/>
      <c r="AL45" s="86"/>
      <c r="AM45" s="380"/>
      <c r="AN45" s="56"/>
    </row>
    <row r="46" spans="2:40" ht="30" x14ac:dyDescent="0.25">
      <c r="B46" s="57"/>
      <c r="C46" s="39"/>
      <c r="D46" s="39"/>
      <c r="E46" s="17" t="s">
        <v>789</v>
      </c>
      <c r="F46" s="87"/>
      <c r="G46" s="111" t="s">
        <v>805</v>
      </c>
      <c r="H46" s="56"/>
      <c r="J46" s="57"/>
      <c r="K46" s="39"/>
      <c r="L46" s="39"/>
      <c r="M46" s="17" t="s">
        <v>789</v>
      </c>
      <c r="N46" s="407">
        <v>0</v>
      </c>
      <c r="O46" s="408"/>
      <c r="P46" s="56"/>
      <c r="R46" s="57"/>
      <c r="S46" s="39"/>
      <c r="T46" s="39"/>
      <c r="U46" s="17" t="s">
        <v>789</v>
      </c>
      <c r="V46" s="407">
        <v>0</v>
      </c>
      <c r="W46" s="408"/>
      <c r="X46" s="56"/>
      <c r="Z46" s="57"/>
      <c r="AA46" s="39"/>
      <c r="AB46" s="39"/>
      <c r="AC46" s="16"/>
      <c r="AD46" s="86"/>
      <c r="AE46" s="380"/>
      <c r="AF46" s="56"/>
      <c r="AH46" s="57"/>
      <c r="AI46" s="39"/>
      <c r="AJ46" s="39"/>
      <c r="AK46" s="16"/>
      <c r="AL46" s="86"/>
      <c r="AM46" s="380"/>
      <c r="AN46" s="56"/>
    </row>
    <row r="47" spans="2:40" ht="60" x14ac:dyDescent="0.25">
      <c r="B47" s="57"/>
      <c r="C47" s="39"/>
      <c r="D47" s="39"/>
      <c r="E47" s="17" t="s">
        <v>790</v>
      </c>
      <c r="F47" s="87"/>
      <c r="G47" s="111" t="s">
        <v>805</v>
      </c>
      <c r="H47" s="56"/>
      <c r="J47" s="57"/>
      <c r="K47" s="39"/>
      <c r="L47" s="39"/>
      <c r="M47" s="17" t="s">
        <v>790</v>
      </c>
      <c r="N47" s="407">
        <v>0</v>
      </c>
      <c r="O47" s="408"/>
      <c r="P47" s="56"/>
      <c r="R47" s="57"/>
      <c r="S47" s="39"/>
      <c r="T47" s="39"/>
      <c r="U47" s="17" t="s">
        <v>790</v>
      </c>
      <c r="V47" s="407">
        <v>0</v>
      </c>
      <c r="W47" s="408"/>
      <c r="X47" s="56"/>
      <c r="Z47" s="57"/>
      <c r="AA47" s="39"/>
      <c r="AB47" s="39"/>
      <c r="AC47" s="16"/>
      <c r="AD47" s="86"/>
      <c r="AE47" s="380"/>
      <c r="AF47" s="56"/>
      <c r="AH47" s="57"/>
      <c r="AI47" s="39"/>
      <c r="AJ47" s="39"/>
      <c r="AK47" s="16"/>
      <c r="AL47" s="86"/>
      <c r="AM47" s="380"/>
      <c r="AN47" s="56"/>
    </row>
    <row r="48" spans="2:40" ht="30.75" thickBot="1" x14ac:dyDescent="0.3">
      <c r="B48" s="57"/>
      <c r="C48" s="39"/>
      <c r="D48" s="39"/>
      <c r="E48" s="17" t="s">
        <v>791</v>
      </c>
      <c r="F48" s="87"/>
      <c r="G48" s="111" t="s">
        <v>805</v>
      </c>
      <c r="H48" s="56"/>
      <c r="J48" s="57"/>
      <c r="K48" s="39"/>
      <c r="L48" s="39"/>
      <c r="M48" s="123" t="s">
        <v>791</v>
      </c>
      <c r="N48" s="407">
        <v>0</v>
      </c>
      <c r="O48" s="408"/>
      <c r="P48" s="56"/>
      <c r="R48" s="57"/>
      <c r="S48" s="39"/>
      <c r="T48" s="39"/>
      <c r="U48" s="123" t="s">
        <v>791</v>
      </c>
      <c r="V48" s="407">
        <v>0</v>
      </c>
      <c r="W48" s="408"/>
      <c r="X48" s="56"/>
      <c r="Z48" s="57"/>
      <c r="AA48" s="39"/>
      <c r="AB48" s="39"/>
      <c r="AC48" s="16"/>
      <c r="AD48" s="86"/>
      <c r="AE48" s="380"/>
      <c r="AF48" s="56"/>
      <c r="AH48" s="57"/>
      <c r="AI48" s="39"/>
      <c r="AJ48" s="39"/>
      <c r="AK48" s="16"/>
      <c r="AL48" s="86"/>
      <c r="AM48" s="380"/>
      <c r="AN48" s="56"/>
    </row>
    <row r="49" spans="2:40" ht="29.25" thickBot="1" x14ac:dyDescent="0.3">
      <c r="B49" s="57"/>
      <c r="C49" s="39"/>
      <c r="D49" s="39"/>
      <c r="E49" s="381" t="s">
        <v>792</v>
      </c>
      <c r="F49" s="87"/>
      <c r="G49" s="111"/>
      <c r="H49" s="56"/>
      <c r="J49" s="57"/>
      <c r="K49" s="39"/>
      <c r="L49" s="39"/>
      <c r="M49" s="384" t="s">
        <v>792</v>
      </c>
      <c r="N49" s="18"/>
      <c r="O49" s="408"/>
      <c r="P49" s="56"/>
      <c r="R49" s="57"/>
      <c r="S49" s="39"/>
      <c r="T49" s="39"/>
      <c r="U49" s="384" t="s">
        <v>792</v>
      </c>
      <c r="V49" s="18"/>
      <c r="W49" s="408"/>
      <c r="X49" s="56"/>
      <c r="Z49" s="57"/>
      <c r="AA49" s="39"/>
      <c r="AB49" s="39"/>
      <c r="AC49" s="16"/>
      <c r="AD49" s="86"/>
      <c r="AE49" s="380"/>
      <c r="AF49" s="56"/>
      <c r="AH49" s="57"/>
      <c r="AI49" s="39"/>
      <c r="AJ49" s="39"/>
      <c r="AK49" s="16"/>
      <c r="AL49" s="86"/>
      <c r="AM49" s="380"/>
      <c r="AN49" s="56"/>
    </row>
    <row r="50" spans="2:40" ht="45" x14ac:dyDescent="0.25">
      <c r="B50" s="57"/>
      <c r="C50" s="39"/>
      <c r="D50" s="39"/>
      <c r="E50" s="17" t="s">
        <v>793</v>
      </c>
      <c r="F50" s="383">
        <v>1476666.67</v>
      </c>
      <c r="G50" s="111" t="s">
        <v>805</v>
      </c>
      <c r="H50" s="56"/>
      <c r="J50" s="57"/>
      <c r="K50" s="39"/>
      <c r="L50" s="39"/>
      <c r="M50" s="16" t="s">
        <v>793</v>
      </c>
      <c r="N50" s="409">
        <v>1123946.3872088981</v>
      </c>
      <c r="O50" s="408" t="s">
        <v>823</v>
      </c>
      <c r="P50" s="56"/>
      <c r="R50" s="57"/>
      <c r="S50" s="39"/>
      <c r="T50" s="39"/>
      <c r="U50" s="16" t="s">
        <v>793</v>
      </c>
      <c r="V50" s="409">
        <v>650378.62888226472</v>
      </c>
      <c r="W50" s="408" t="s">
        <v>826</v>
      </c>
      <c r="X50" s="56"/>
      <c r="Z50" s="57"/>
      <c r="AA50" s="39"/>
      <c r="AB50" s="39"/>
      <c r="AC50" s="16"/>
      <c r="AD50" s="86"/>
      <c r="AE50" s="380"/>
      <c r="AF50" s="56"/>
      <c r="AH50" s="57"/>
      <c r="AI50" s="39"/>
      <c r="AJ50" s="39"/>
      <c r="AK50" s="16"/>
      <c r="AL50" s="86"/>
      <c r="AM50" s="380"/>
      <c r="AN50" s="56"/>
    </row>
    <row r="51" spans="2:40" ht="75.75" thickBot="1" x14ac:dyDescent="0.3">
      <c r="B51" s="57"/>
      <c r="C51" s="39"/>
      <c r="D51" s="39"/>
      <c r="E51" s="17" t="s">
        <v>794</v>
      </c>
      <c r="F51" s="383">
        <v>2166666.67</v>
      </c>
      <c r="G51" s="111" t="s">
        <v>805</v>
      </c>
      <c r="H51" s="56"/>
      <c r="J51" s="57"/>
      <c r="K51" s="39"/>
      <c r="L51" s="39"/>
      <c r="M51" s="123" t="s">
        <v>794</v>
      </c>
      <c r="N51" s="409">
        <v>1131374.5053875565</v>
      </c>
      <c r="O51" s="408" t="s">
        <v>823</v>
      </c>
      <c r="P51" s="56"/>
      <c r="R51" s="57"/>
      <c r="S51" s="39"/>
      <c r="T51" s="39"/>
      <c r="U51" s="123" t="s">
        <v>794</v>
      </c>
      <c r="V51" s="409">
        <v>528492.72750724573</v>
      </c>
      <c r="W51" s="408" t="s">
        <v>826</v>
      </c>
      <c r="X51" s="56"/>
      <c r="Z51" s="57"/>
      <c r="AA51" s="39"/>
      <c r="AB51" s="39"/>
      <c r="AC51" s="16"/>
      <c r="AD51" s="86"/>
      <c r="AE51" s="380"/>
      <c r="AF51" s="56"/>
      <c r="AH51" s="57"/>
      <c r="AI51" s="39"/>
      <c r="AJ51" s="39"/>
      <c r="AK51" s="16"/>
      <c r="AL51" s="86"/>
      <c r="AM51" s="380"/>
      <c r="AN51" s="56"/>
    </row>
    <row r="52" spans="2:40" ht="43.5" thickBot="1" x14ac:dyDescent="0.3">
      <c r="B52" s="57"/>
      <c r="C52" s="39"/>
      <c r="D52" s="39"/>
      <c r="E52" s="382" t="s">
        <v>795</v>
      </c>
      <c r="F52" s="87">
        <v>0</v>
      </c>
      <c r="G52" s="111"/>
      <c r="H52" s="56"/>
      <c r="J52" s="57"/>
      <c r="K52" s="39"/>
      <c r="L52" s="39"/>
      <c r="M52" s="392" t="s">
        <v>795</v>
      </c>
      <c r="N52" s="18"/>
      <c r="O52" s="408"/>
      <c r="P52" s="56"/>
      <c r="R52" s="57"/>
      <c r="S52" s="39"/>
      <c r="T52" s="39"/>
      <c r="U52" s="392" t="s">
        <v>795</v>
      </c>
      <c r="V52" s="18"/>
      <c r="W52" s="408"/>
      <c r="X52" s="56"/>
      <c r="Z52" s="57"/>
      <c r="AA52" s="39"/>
      <c r="AB52" s="39"/>
      <c r="AC52" s="16"/>
      <c r="AD52" s="86"/>
      <c r="AE52" s="380"/>
      <c r="AF52" s="56"/>
      <c r="AH52" s="57"/>
      <c r="AI52" s="39"/>
      <c r="AJ52" s="39"/>
      <c r="AK52" s="16"/>
      <c r="AL52" s="86"/>
      <c r="AM52" s="380"/>
      <c r="AN52" s="56"/>
    </row>
    <row r="53" spans="2:40" ht="45" x14ac:dyDescent="0.25">
      <c r="B53" s="57"/>
      <c r="C53" s="39"/>
      <c r="D53" s="39"/>
      <c r="E53" s="17" t="s">
        <v>796</v>
      </c>
      <c r="F53" s="383">
        <v>167629.07999999999</v>
      </c>
      <c r="G53" s="111" t="s">
        <v>805</v>
      </c>
      <c r="H53" s="56"/>
      <c r="J53" s="57"/>
      <c r="K53" s="39"/>
      <c r="L53" s="39"/>
      <c r="M53" s="16" t="s">
        <v>796</v>
      </c>
      <c r="N53" s="409">
        <v>35711.555714285714</v>
      </c>
      <c r="O53" s="408" t="s">
        <v>823</v>
      </c>
      <c r="P53" s="56"/>
      <c r="R53" s="57"/>
      <c r="S53" s="39"/>
      <c r="T53" s="39"/>
      <c r="U53" s="16" t="s">
        <v>796</v>
      </c>
      <c r="V53" s="409">
        <v>14227.61858822606</v>
      </c>
      <c r="W53" s="408" t="s">
        <v>826</v>
      </c>
      <c r="X53" s="56"/>
      <c r="Z53" s="57"/>
      <c r="AA53" s="39"/>
      <c r="AB53" s="39"/>
      <c r="AC53" s="17"/>
      <c r="AD53" s="87"/>
      <c r="AE53" s="111"/>
      <c r="AF53" s="56"/>
      <c r="AH53" s="57"/>
      <c r="AI53" s="39"/>
      <c r="AJ53" s="39"/>
      <c r="AK53" s="17"/>
      <c r="AL53" s="87"/>
      <c r="AM53" s="111"/>
      <c r="AN53" s="56"/>
    </row>
    <row r="54" spans="2:40" ht="60.75" thickBot="1" x14ac:dyDescent="0.3">
      <c r="B54" s="57"/>
      <c r="C54" s="39"/>
      <c r="D54" s="39"/>
      <c r="E54" s="17" t="s">
        <v>797</v>
      </c>
      <c r="F54" s="383">
        <v>258510.98</v>
      </c>
      <c r="G54" s="111" t="s">
        <v>805</v>
      </c>
      <c r="H54" s="56"/>
      <c r="J54" s="57"/>
      <c r="K54" s="39"/>
      <c r="L54" s="39"/>
      <c r="M54" s="123" t="s">
        <v>797</v>
      </c>
      <c r="N54" s="409">
        <v>10646.672857142858</v>
      </c>
      <c r="O54" s="408" t="s">
        <v>823</v>
      </c>
      <c r="P54" s="56"/>
      <c r="R54" s="57"/>
      <c r="S54" s="39"/>
      <c r="T54" s="39"/>
      <c r="U54" s="123" t="s">
        <v>797</v>
      </c>
      <c r="V54" s="409">
        <v>5490.5288996875825</v>
      </c>
      <c r="W54" s="408" t="s">
        <v>826</v>
      </c>
      <c r="X54" s="56"/>
      <c r="Z54" s="57"/>
      <c r="AA54" s="39"/>
      <c r="AB54" s="39"/>
      <c r="AC54" s="17"/>
      <c r="AD54" s="87"/>
      <c r="AE54" s="111"/>
      <c r="AF54" s="56"/>
      <c r="AH54" s="57"/>
      <c r="AI54" s="39"/>
      <c r="AJ54" s="39"/>
      <c r="AK54" s="17"/>
      <c r="AL54" s="87"/>
      <c r="AM54" s="111"/>
      <c r="AN54" s="56"/>
    </row>
    <row r="55" spans="2:40" ht="43.5" thickBot="1" x14ac:dyDescent="0.3">
      <c r="B55" s="57"/>
      <c r="C55" s="39"/>
      <c r="D55" s="39"/>
      <c r="E55" s="382" t="s">
        <v>798</v>
      </c>
      <c r="F55" s="87"/>
      <c r="G55" s="111"/>
      <c r="H55" s="56"/>
      <c r="J55" s="57"/>
      <c r="K55" s="39"/>
      <c r="L55" s="39"/>
      <c r="M55" s="392" t="s">
        <v>798</v>
      </c>
      <c r="N55" s="18"/>
      <c r="O55" s="408"/>
      <c r="P55" s="56"/>
      <c r="R55" s="57"/>
      <c r="S55" s="39"/>
      <c r="T55" s="39"/>
      <c r="U55" s="392" t="s">
        <v>798</v>
      </c>
      <c r="V55" s="18"/>
      <c r="W55" s="408"/>
      <c r="X55" s="56"/>
      <c r="Z55" s="57"/>
      <c r="AA55" s="39"/>
      <c r="AB55" s="39"/>
      <c r="AC55" s="17"/>
      <c r="AD55" s="87"/>
      <c r="AE55" s="111"/>
      <c r="AF55" s="56"/>
      <c r="AH55" s="57"/>
      <c r="AI55" s="39"/>
      <c r="AJ55" s="39"/>
      <c r="AK55" s="17"/>
      <c r="AL55" s="87"/>
      <c r="AM55" s="111"/>
      <c r="AN55" s="56"/>
    </row>
    <row r="56" spans="2:40" ht="60" x14ac:dyDescent="0.25">
      <c r="B56" s="57"/>
      <c r="C56" s="39"/>
      <c r="D56" s="39"/>
      <c r="E56" s="17" t="s">
        <v>799</v>
      </c>
      <c r="F56" s="87"/>
      <c r="G56" s="111"/>
      <c r="H56" s="56"/>
      <c r="J56" s="57"/>
      <c r="K56" s="39"/>
      <c r="L56" s="39"/>
      <c r="M56" s="16" t="s">
        <v>799</v>
      </c>
      <c r="N56" s="410">
        <v>68000</v>
      </c>
      <c r="O56" s="408" t="s">
        <v>823</v>
      </c>
      <c r="P56" s="56"/>
      <c r="R56" s="57"/>
      <c r="S56" s="39"/>
      <c r="T56" s="39"/>
      <c r="U56" s="16" t="s">
        <v>799</v>
      </c>
      <c r="V56" s="410">
        <v>0</v>
      </c>
      <c r="W56" s="408" t="s">
        <v>826</v>
      </c>
      <c r="X56" s="56"/>
      <c r="Z56" s="57"/>
      <c r="AA56" s="39"/>
      <c r="AB56" s="39"/>
      <c r="AC56" s="17"/>
      <c r="AD56" s="87"/>
      <c r="AE56" s="111"/>
      <c r="AF56" s="56"/>
      <c r="AH56" s="57"/>
      <c r="AI56" s="39"/>
      <c r="AJ56" s="39"/>
      <c r="AK56" s="17"/>
      <c r="AL56" s="87"/>
      <c r="AM56" s="111"/>
      <c r="AN56" s="56"/>
    </row>
    <row r="57" spans="2:40" ht="60" x14ac:dyDescent="0.25">
      <c r="B57" s="57"/>
      <c r="C57" s="39"/>
      <c r="D57" s="39"/>
      <c r="E57" s="17" t="s">
        <v>800</v>
      </c>
      <c r="F57" s="383">
        <v>173151.03</v>
      </c>
      <c r="G57" s="111"/>
      <c r="H57" s="56"/>
      <c r="J57" s="57"/>
      <c r="K57" s="39"/>
      <c r="L57" s="39"/>
      <c r="M57" s="17" t="s">
        <v>800</v>
      </c>
      <c r="N57" s="410">
        <v>50869.388095238093</v>
      </c>
      <c r="O57" s="408" t="s">
        <v>823</v>
      </c>
      <c r="P57" s="56"/>
      <c r="R57" s="57"/>
      <c r="S57" s="39"/>
      <c r="T57" s="39"/>
      <c r="U57" s="17" t="s">
        <v>800</v>
      </c>
      <c r="V57" s="410">
        <v>30070.19729686276</v>
      </c>
      <c r="W57" s="408" t="s">
        <v>826</v>
      </c>
      <c r="X57" s="56"/>
      <c r="Z57" s="57"/>
      <c r="AA57" s="39"/>
      <c r="AB57" s="39"/>
      <c r="AC57" s="17"/>
      <c r="AD57" s="87"/>
      <c r="AE57" s="111"/>
      <c r="AF57" s="56"/>
      <c r="AH57" s="57"/>
      <c r="AI57" s="39"/>
      <c r="AJ57" s="39"/>
      <c r="AK57" s="17"/>
      <c r="AL57" s="87"/>
      <c r="AM57" s="111"/>
      <c r="AN57" s="56"/>
    </row>
    <row r="58" spans="2:40" ht="42.75" x14ac:dyDescent="0.25">
      <c r="B58" s="57"/>
      <c r="C58" s="39"/>
      <c r="D58" s="39"/>
      <c r="E58" s="381" t="s">
        <v>801</v>
      </c>
      <c r="F58" s="87"/>
      <c r="G58" s="111"/>
      <c r="H58" s="56"/>
      <c r="J58" s="57"/>
      <c r="K58" s="39"/>
      <c r="L58" s="39"/>
      <c r="M58" s="381" t="s">
        <v>801</v>
      </c>
      <c r="N58" s="18"/>
      <c r="O58" s="408"/>
      <c r="P58" s="56"/>
      <c r="R58" s="57"/>
      <c r="S58" s="39"/>
      <c r="T58" s="39"/>
      <c r="U58" s="381" t="s">
        <v>801</v>
      </c>
      <c r="V58" s="18"/>
      <c r="W58" s="408"/>
      <c r="X58" s="56"/>
      <c r="Z58" s="57"/>
      <c r="AA58" s="39"/>
      <c r="AB58" s="39"/>
      <c r="AC58" s="17"/>
      <c r="AD58" s="87"/>
      <c r="AE58" s="111"/>
      <c r="AF58" s="56"/>
      <c r="AH58" s="57"/>
      <c r="AI58" s="39"/>
      <c r="AJ58" s="39"/>
      <c r="AK58" s="17"/>
      <c r="AL58" s="87"/>
      <c r="AM58" s="111"/>
      <c r="AN58" s="56"/>
    </row>
    <row r="59" spans="2:40" ht="30" x14ac:dyDescent="0.25">
      <c r="B59" s="57"/>
      <c r="C59" s="39"/>
      <c r="D59" s="39"/>
      <c r="E59" s="17" t="s">
        <v>802</v>
      </c>
      <c r="F59" s="383">
        <v>756253.66</v>
      </c>
      <c r="G59" s="111" t="s">
        <v>805</v>
      </c>
      <c r="H59" s="56"/>
      <c r="J59" s="57"/>
      <c r="K59" s="39"/>
      <c r="L59" s="39"/>
      <c r="M59" s="17" t="s">
        <v>802</v>
      </c>
      <c r="N59" s="410">
        <v>126011.39809523811</v>
      </c>
      <c r="O59" s="408" t="s">
        <v>823</v>
      </c>
      <c r="P59" s="56"/>
      <c r="R59" s="57"/>
      <c r="S59" s="39"/>
      <c r="T59" s="39"/>
      <c r="U59" s="17" t="s">
        <v>802</v>
      </c>
      <c r="V59" s="410">
        <v>78835.694832254754</v>
      </c>
      <c r="W59" s="408" t="s">
        <v>826</v>
      </c>
      <c r="X59" s="56"/>
      <c r="Z59" s="57"/>
      <c r="AA59" s="39"/>
      <c r="AB59" s="39"/>
      <c r="AC59" s="17"/>
      <c r="AD59" s="87"/>
      <c r="AE59" s="111"/>
      <c r="AF59" s="56"/>
      <c r="AH59" s="57"/>
      <c r="AI59" s="39"/>
      <c r="AJ59" s="39"/>
      <c r="AK59" s="17"/>
      <c r="AL59" s="87"/>
      <c r="AM59" s="111"/>
      <c r="AN59" s="56"/>
    </row>
    <row r="60" spans="2:40" ht="45" x14ac:dyDescent="0.25">
      <c r="B60" s="57"/>
      <c r="C60" s="39"/>
      <c r="D60" s="39"/>
      <c r="E60" s="17" t="s">
        <v>803</v>
      </c>
      <c r="F60" s="383">
        <v>15000</v>
      </c>
      <c r="G60" s="111" t="s">
        <v>805</v>
      </c>
      <c r="H60" s="56"/>
      <c r="J60" s="57"/>
      <c r="K60" s="39"/>
      <c r="L60" s="39"/>
      <c r="M60" s="17" t="s">
        <v>803</v>
      </c>
      <c r="N60" s="410">
        <v>24000</v>
      </c>
      <c r="O60" s="408" t="s">
        <v>823</v>
      </c>
      <c r="P60" s="56"/>
      <c r="R60" s="57"/>
      <c r="S60" s="39"/>
      <c r="T60" s="39"/>
      <c r="U60" s="17" t="s">
        <v>803</v>
      </c>
      <c r="V60" s="410">
        <v>0</v>
      </c>
      <c r="W60" s="408" t="s">
        <v>826</v>
      </c>
      <c r="X60" s="56"/>
      <c r="Z60" s="57"/>
      <c r="AA60" s="39"/>
      <c r="AB60" s="39"/>
      <c r="AC60" s="17"/>
      <c r="AD60" s="87"/>
      <c r="AE60" s="111"/>
      <c r="AF60" s="56"/>
      <c r="AH60" s="57"/>
      <c r="AI60" s="39"/>
      <c r="AJ60" s="39"/>
      <c r="AK60" s="17"/>
      <c r="AL60" s="87"/>
      <c r="AM60" s="111"/>
      <c r="AN60" s="56"/>
    </row>
    <row r="61" spans="2:40" ht="75.75" thickBot="1" x14ac:dyDescent="0.3">
      <c r="B61" s="57"/>
      <c r="C61" s="39"/>
      <c r="D61" s="39"/>
      <c r="E61" s="17" t="s">
        <v>804</v>
      </c>
      <c r="F61" s="383">
        <v>34240.480000000003</v>
      </c>
      <c r="G61" s="111" t="s">
        <v>805</v>
      </c>
      <c r="H61" s="56"/>
      <c r="J61" s="57"/>
      <c r="K61" s="39"/>
      <c r="L61" s="39"/>
      <c r="M61" s="123" t="s">
        <v>804</v>
      </c>
      <c r="N61" s="411">
        <v>134585.500952381</v>
      </c>
      <c r="O61" s="408" t="s">
        <v>823</v>
      </c>
      <c r="P61" s="56"/>
      <c r="R61" s="57"/>
      <c r="S61" s="39"/>
      <c r="T61" s="39"/>
      <c r="U61" s="123" t="s">
        <v>804</v>
      </c>
      <c r="V61" s="411">
        <v>62314.667700164449</v>
      </c>
      <c r="W61" s="408" t="s">
        <v>826</v>
      </c>
      <c r="X61" s="56"/>
      <c r="Z61" s="57"/>
      <c r="AA61" s="39"/>
      <c r="AB61" s="39"/>
      <c r="AC61" s="123"/>
      <c r="AD61" s="124"/>
      <c r="AE61" s="125"/>
      <c r="AF61" s="56"/>
      <c r="AH61" s="57"/>
      <c r="AI61" s="39"/>
      <c r="AJ61" s="39"/>
      <c r="AK61" s="123"/>
      <c r="AL61" s="124"/>
      <c r="AM61" s="125"/>
      <c r="AN61" s="56"/>
    </row>
    <row r="62" spans="2:40" ht="16.5" thickBot="1" x14ac:dyDescent="0.3">
      <c r="B62" s="57"/>
      <c r="C62" s="39"/>
      <c r="D62" s="39"/>
      <c r="E62" s="129" t="s">
        <v>264</v>
      </c>
      <c r="F62" s="87">
        <f>SUM(F43:F61)</f>
        <v>5048118.57</v>
      </c>
      <c r="G62" s="111"/>
      <c r="H62" s="56"/>
      <c r="J62" s="57"/>
      <c r="K62" s="39"/>
      <c r="L62" s="39"/>
      <c r="M62" s="394" t="s">
        <v>820</v>
      </c>
      <c r="N62" s="411"/>
      <c r="O62" s="408"/>
      <c r="P62" s="56"/>
      <c r="R62" s="57"/>
      <c r="S62" s="39"/>
      <c r="T62" s="39"/>
      <c r="U62" s="394" t="s">
        <v>820</v>
      </c>
      <c r="V62" s="411"/>
      <c r="W62" s="408"/>
      <c r="X62" s="56"/>
      <c r="Z62" s="57"/>
      <c r="AA62" s="39"/>
      <c r="AB62" s="39"/>
      <c r="AC62" s="123"/>
      <c r="AD62" s="124"/>
      <c r="AE62" s="125"/>
      <c r="AF62" s="56"/>
      <c r="AH62" s="57"/>
      <c r="AI62" s="39"/>
      <c r="AJ62" s="39"/>
      <c r="AK62" s="123"/>
      <c r="AL62" s="124"/>
      <c r="AM62" s="125"/>
      <c r="AN62" s="56"/>
    </row>
    <row r="63" spans="2:40" ht="30" x14ac:dyDescent="0.25">
      <c r="B63" s="57"/>
      <c r="C63" s="39"/>
      <c r="D63" s="39"/>
      <c r="E63" s="405"/>
      <c r="F63" s="87"/>
      <c r="G63" s="111"/>
      <c r="H63" s="56"/>
      <c r="J63" s="57"/>
      <c r="K63" s="39"/>
      <c r="L63" s="39"/>
      <c r="M63" s="396" t="s">
        <v>824</v>
      </c>
      <c r="N63" s="412">
        <v>157636.2034694615</v>
      </c>
      <c r="O63" s="408" t="s">
        <v>823</v>
      </c>
      <c r="P63" s="56"/>
      <c r="R63" s="57"/>
      <c r="S63" s="39"/>
      <c r="T63" s="39"/>
      <c r="U63" s="396" t="s">
        <v>824</v>
      </c>
      <c r="V63" s="412">
        <v>114818.51826743895</v>
      </c>
      <c r="W63" s="408" t="s">
        <v>826</v>
      </c>
      <c r="X63" s="56"/>
      <c r="Z63" s="57"/>
      <c r="AA63" s="39"/>
      <c r="AB63" s="39"/>
      <c r="AC63" s="123"/>
      <c r="AD63" s="124"/>
      <c r="AE63" s="125"/>
      <c r="AF63" s="56"/>
      <c r="AH63" s="57"/>
      <c r="AI63" s="39"/>
      <c r="AJ63" s="39"/>
      <c r="AK63" s="123"/>
      <c r="AL63" s="124"/>
      <c r="AM63" s="125"/>
      <c r="AN63" s="56"/>
    </row>
    <row r="64" spans="2:40" ht="30" x14ac:dyDescent="0.25">
      <c r="B64" s="57"/>
      <c r="C64" s="39"/>
      <c r="D64" s="39"/>
      <c r="E64" s="405"/>
      <c r="F64" s="87"/>
      <c r="G64" s="111"/>
      <c r="H64" s="56"/>
      <c r="J64" s="57"/>
      <c r="K64" s="39"/>
      <c r="L64" s="39"/>
      <c r="M64" s="398" t="s">
        <v>825</v>
      </c>
      <c r="N64" s="412">
        <v>202655.42247921939</v>
      </c>
      <c r="O64" s="408" t="s">
        <v>823</v>
      </c>
      <c r="P64" s="56"/>
      <c r="R64" s="57"/>
      <c r="S64" s="39"/>
      <c r="T64" s="39"/>
      <c r="U64" s="398" t="s">
        <v>825</v>
      </c>
      <c r="V64" s="412">
        <v>129273.76820742805</v>
      </c>
      <c r="W64" s="408" t="s">
        <v>826</v>
      </c>
      <c r="X64" s="56"/>
      <c r="Z64" s="57"/>
      <c r="AA64" s="39"/>
      <c r="AB64" s="39"/>
      <c r="AC64" s="123"/>
      <c r="AD64" s="124"/>
      <c r="AE64" s="125"/>
      <c r="AF64" s="56"/>
      <c r="AH64" s="57"/>
      <c r="AI64" s="39"/>
      <c r="AJ64" s="39"/>
      <c r="AK64" s="123"/>
      <c r="AL64" s="124"/>
      <c r="AM64" s="125"/>
      <c r="AN64" s="56"/>
    </row>
    <row r="65" spans="2:40" x14ac:dyDescent="0.25">
      <c r="B65" s="57"/>
      <c r="C65" s="39"/>
      <c r="D65" s="39"/>
      <c r="E65" s="17"/>
      <c r="F65" s="383"/>
      <c r="G65" s="111"/>
      <c r="H65" s="56"/>
      <c r="J65" s="57"/>
      <c r="K65" s="39"/>
      <c r="L65" s="39"/>
      <c r="M65" s="123"/>
      <c r="N65" s="124"/>
      <c r="O65" s="125"/>
      <c r="P65" s="56"/>
      <c r="R65" s="57"/>
      <c r="S65" s="39"/>
      <c r="T65" s="39"/>
      <c r="U65" s="123"/>
      <c r="V65" s="124"/>
      <c r="W65" s="125"/>
      <c r="X65" s="56"/>
      <c r="Z65" s="57"/>
      <c r="AA65" s="39"/>
      <c r="AB65" s="39"/>
      <c r="AC65" s="123"/>
      <c r="AD65" s="124"/>
      <c r="AE65" s="125"/>
      <c r="AF65" s="56"/>
      <c r="AH65" s="57"/>
      <c r="AI65" s="39"/>
      <c r="AJ65" s="39"/>
      <c r="AK65" s="123"/>
      <c r="AL65" s="124"/>
      <c r="AM65" s="125"/>
      <c r="AN65" s="56"/>
    </row>
    <row r="66" spans="2:40" ht="15.75" thickBot="1" x14ac:dyDescent="0.3">
      <c r="B66" s="57"/>
      <c r="C66" s="39"/>
      <c r="D66" s="39"/>
      <c r="H66" s="56"/>
      <c r="J66" s="57"/>
      <c r="K66" s="39"/>
      <c r="L66" s="39"/>
      <c r="M66" s="123"/>
      <c r="N66" s="124"/>
      <c r="O66" s="125"/>
      <c r="P66" s="56"/>
      <c r="R66" s="57"/>
      <c r="S66" s="39"/>
      <c r="T66" s="39"/>
      <c r="U66" s="123"/>
      <c r="V66" s="124"/>
      <c r="W66" s="125"/>
      <c r="X66" s="56"/>
      <c r="Z66" s="57"/>
      <c r="AA66" s="39"/>
      <c r="AB66" s="39"/>
      <c r="AC66" s="123"/>
      <c r="AD66" s="124"/>
      <c r="AE66" s="125"/>
      <c r="AF66" s="56"/>
      <c r="AH66" s="57"/>
      <c r="AI66" s="39"/>
      <c r="AJ66" s="39"/>
      <c r="AK66" s="123"/>
      <c r="AL66" s="124"/>
      <c r="AM66" s="125"/>
      <c r="AN66" s="56"/>
    </row>
    <row r="67" spans="2:40" ht="26.1" customHeight="1" thickBot="1" x14ac:dyDescent="0.3">
      <c r="B67" s="57"/>
      <c r="C67" s="39"/>
      <c r="D67" s="39"/>
      <c r="H67" s="56"/>
      <c r="J67" s="57"/>
      <c r="K67" s="39"/>
      <c r="L67" s="39"/>
      <c r="M67" s="129" t="s">
        <v>264</v>
      </c>
      <c r="N67" s="413">
        <f>SUM(N43:N66)</f>
        <v>3065437.0342594213</v>
      </c>
      <c r="O67" s="127"/>
      <c r="P67" s="56"/>
      <c r="R67" s="57"/>
      <c r="S67" s="39"/>
      <c r="T67" s="39"/>
      <c r="U67" s="129" t="s">
        <v>264</v>
      </c>
      <c r="V67" s="413">
        <f>SUM(V43:V66)</f>
        <v>1613902.3501815731</v>
      </c>
      <c r="W67" s="127"/>
      <c r="X67" s="56"/>
      <c r="Z67" s="57"/>
      <c r="AA67" s="39"/>
      <c r="AB67" s="39"/>
      <c r="AC67" s="129" t="s">
        <v>264</v>
      </c>
      <c r="AD67" s="126">
        <f>SUM(AD43:AD66)</f>
        <v>0</v>
      </c>
      <c r="AE67" s="127"/>
      <c r="AF67" s="56"/>
      <c r="AH67" s="57"/>
      <c r="AI67" s="39"/>
      <c r="AJ67" s="39"/>
      <c r="AK67" s="129" t="s">
        <v>264</v>
      </c>
      <c r="AL67" s="126">
        <f>SUM(AL43:AL66)</f>
        <v>0</v>
      </c>
      <c r="AM67" s="127"/>
      <c r="AN67" s="56"/>
    </row>
    <row r="68" spans="2:40" ht="15.75" thickBot="1" x14ac:dyDescent="0.3">
      <c r="B68" s="57"/>
      <c r="C68" s="39"/>
      <c r="D68" s="39"/>
      <c r="E68" s="58"/>
      <c r="F68" s="124"/>
      <c r="G68" s="125"/>
      <c r="H68" s="56"/>
      <c r="J68" s="57"/>
      <c r="K68" s="39"/>
      <c r="L68" s="39"/>
      <c r="M68" s="58"/>
      <c r="N68" s="58"/>
      <c r="O68" s="58"/>
      <c r="P68" s="56"/>
      <c r="R68" s="57"/>
      <c r="S68" s="39"/>
      <c r="T68" s="39"/>
      <c r="U68" s="58"/>
      <c r="V68" s="58"/>
      <c r="W68" s="58"/>
      <c r="X68" s="56"/>
      <c r="Z68" s="57"/>
      <c r="AA68" s="39"/>
      <c r="AB68" s="39"/>
      <c r="AC68" s="58"/>
      <c r="AD68" s="58"/>
      <c r="AE68" s="58"/>
      <c r="AF68" s="56"/>
      <c r="AH68" s="57"/>
      <c r="AI68" s="39"/>
      <c r="AJ68" s="39"/>
      <c r="AK68" s="58"/>
      <c r="AL68" s="58"/>
      <c r="AM68" s="58"/>
      <c r="AN68" s="56"/>
    </row>
    <row r="69" spans="2:40" ht="34.5" customHeight="1" thickBot="1" x14ac:dyDescent="0.3">
      <c r="B69" s="57"/>
      <c r="C69" s="511"/>
      <c r="D69" s="511"/>
      <c r="E69" s="511"/>
      <c r="F69" s="511"/>
      <c r="G69" s="127"/>
      <c r="H69" s="56"/>
      <c r="J69" s="57"/>
      <c r="K69" s="511"/>
      <c r="L69" s="511"/>
      <c r="M69" s="511"/>
      <c r="N69" s="511"/>
      <c r="O69" s="134"/>
      <c r="P69" s="56"/>
      <c r="R69" s="57"/>
      <c r="S69" s="511" t="s">
        <v>272</v>
      </c>
      <c r="T69" s="511"/>
      <c r="U69" s="511"/>
      <c r="V69" s="511"/>
      <c r="W69" s="134"/>
      <c r="X69" s="56"/>
      <c r="Z69" s="57"/>
      <c r="AA69" s="511" t="s">
        <v>272</v>
      </c>
      <c r="AB69" s="511"/>
      <c r="AC69" s="511"/>
      <c r="AD69" s="511"/>
      <c r="AE69" s="134"/>
      <c r="AF69" s="56"/>
      <c r="AH69" s="57"/>
      <c r="AI69" s="511" t="s">
        <v>272</v>
      </c>
      <c r="AJ69" s="511"/>
      <c r="AK69" s="511"/>
      <c r="AL69" s="511"/>
      <c r="AM69" s="134"/>
      <c r="AN69" s="56"/>
    </row>
    <row r="70" spans="2:40" ht="63.75" customHeight="1" thickBot="1" x14ac:dyDescent="0.3">
      <c r="B70" s="57"/>
      <c r="C70" s="511"/>
      <c r="D70" s="511"/>
      <c r="E70" s="531"/>
      <c r="F70" s="531"/>
      <c r="G70" s="58"/>
      <c r="H70" s="56"/>
      <c r="J70" s="57"/>
      <c r="K70" s="511"/>
      <c r="L70" s="511"/>
      <c r="M70" s="531"/>
      <c r="N70" s="531"/>
      <c r="O70" s="58"/>
      <c r="P70" s="56"/>
      <c r="R70" s="57"/>
      <c r="S70" s="511" t="s">
        <v>211</v>
      </c>
      <c r="T70" s="511"/>
      <c r="U70" s="529"/>
      <c r="V70" s="530"/>
      <c r="W70" s="58"/>
      <c r="X70" s="56"/>
      <c r="Z70" s="57"/>
      <c r="AA70" s="511" t="s">
        <v>211</v>
      </c>
      <c r="AB70" s="511"/>
      <c r="AC70" s="529"/>
      <c r="AD70" s="530"/>
      <c r="AE70" s="58"/>
      <c r="AF70" s="56"/>
      <c r="AH70" s="57"/>
      <c r="AI70" s="511" t="s">
        <v>211</v>
      </c>
      <c r="AJ70" s="511"/>
      <c r="AK70" s="529"/>
      <c r="AL70" s="530"/>
      <c r="AM70" s="58"/>
      <c r="AN70" s="56"/>
    </row>
    <row r="71" spans="2:40" ht="15.75" thickBot="1" x14ac:dyDescent="0.3">
      <c r="B71" s="57"/>
      <c r="C71" s="534"/>
      <c r="D71" s="534"/>
      <c r="E71" s="534"/>
      <c r="F71" s="534"/>
      <c r="G71" s="58"/>
      <c r="H71" s="56"/>
      <c r="J71" s="57"/>
      <c r="K71" s="534"/>
      <c r="L71" s="534"/>
      <c r="M71" s="534"/>
      <c r="N71" s="534"/>
      <c r="O71" s="58"/>
      <c r="P71" s="56"/>
      <c r="R71" s="57"/>
      <c r="S71" s="534"/>
      <c r="T71" s="534"/>
      <c r="U71" s="534"/>
      <c r="V71" s="534"/>
      <c r="W71" s="58"/>
      <c r="X71" s="56"/>
      <c r="Z71" s="57"/>
      <c r="AA71" s="534"/>
      <c r="AB71" s="534"/>
      <c r="AC71" s="534"/>
      <c r="AD71" s="534"/>
      <c r="AE71" s="58"/>
      <c r="AF71" s="56"/>
      <c r="AH71" s="57"/>
      <c r="AI71" s="534"/>
      <c r="AJ71" s="534"/>
      <c r="AK71" s="534"/>
      <c r="AL71" s="534"/>
      <c r="AM71" s="58"/>
      <c r="AN71" s="56"/>
    </row>
    <row r="72" spans="2:40" ht="59.1" customHeight="1" thickBot="1" x14ac:dyDescent="0.3">
      <c r="B72" s="57"/>
      <c r="C72" s="511"/>
      <c r="D72" s="511"/>
      <c r="E72" s="535"/>
      <c r="F72" s="535"/>
      <c r="G72" s="58"/>
      <c r="H72" s="56"/>
      <c r="J72" s="57"/>
      <c r="K72" s="511"/>
      <c r="L72" s="511"/>
      <c r="M72" s="535"/>
      <c r="N72" s="535"/>
      <c r="O72" s="58"/>
      <c r="P72" s="56"/>
      <c r="R72" s="57"/>
      <c r="S72" s="511" t="s">
        <v>212</v>
      </c>
      <c r="T72" s="511"/>
      <c r="U72" s="536"/>
      <c r="V72" s="537"/>
      <c r="W72" s="58"/>
      <c r="X72" s="56"/>
      <c r="Z72" s="57"/>
      <c r="AA72" s="511" t="s">
        <v>212</v>
      </c>
      <c r="AB72" s="511"/>
      <c r="AC72" s="536"/>
      <c r="AD72" s="537"/>
      <c r="AE72" s="58"/>
      <c r="AF72" s="56"/>
      <c r="AH72" s="57"/>
      <c r="AI72" s="511" t="s">
        <v>212</v>
      </c>
      <c r="AJ72" s="511"/>
      <c r="AK72" s="536"/>
      <c r="AL72" s="537"/>
      <c r="AM72" s="58"/>
      <c r="AN72" s="56"/>
    </row>
    <row r="73" spans="2:40" ht="15.95" customHeight="1" thickBot="1" x14ac:dyDescent="0.3">
      <c r="B73" s="57"/>
      <c r="C73" s="330"/>
      <c r="D73" s="330"/>
      <c r="E73" s="331"/>
      <c r="F73" s="331"/>
      <c r="G73" s="58"/>
      <c r="H73" s="56"/>
      <c r="J73" s="57"/>
      <c r="K73" s="330"/>
      <c r="L73" s="330"/>
      <c r="M73" s="331"/>
      <c r="N73" s="331"/>
      <c r="O73" s="58"/>
      <c r="P73" s="56"/>
      <c r="R73" s="57"/>
      <c r="S73" s="330"/>
      <c r="T73" s="330"/>
      <c r="U73" s="538"/>
      <c r="V73" s="538"/>
      <c r="W73" s="58"/>
      <c r="X73" s="56"/>
      <c r="Z73" s="57"/>
      <c r="AA73" s="330"/>
      <c r="AB73" s="330"/>
      <c r="AC73" s="332"/>
      <c r="AD73" s="332"/>
      <c r="AE73" s="58"/>
      <c r="AF73" s="56"/>
      <c r="AH73" s="57"/>
      <c r="AI73" s="330"/>
      <c r="AJ73" s="330"/>
      <c r="AK73" s="332"/>
      <c r="AL73" s="332"/>
      <c r="AM73" s="58"/>
      <c r="AN73" s="56"/>
    </row>
    <row r="74" spans="2:40" ht="100.35" customHeight="1" thickBot="1" x14ac:dyDescent="0.3">
      <c r="B74" s="57"/>
      <c r="C74" s="511"/>
      <c r="D74" s="511"/>
      <c r="E74" s="546"/>
      <c r="F74" s="546"/>
      <c r="G74" s="58"/>
      <c r="H74" s="56"/>
      <c r="J74" s="57"/>
      <c r="K74" s="511"/>
      <c r="L74" s="511"/>
      <c r="M74" s="546"/>
      <c r="N74" s="546"/>
      <c r="O74" s="58"/>
      <c r="P74" s="56"/>
      <c r="R74" s="57"/>
      <c r="S74" s="511" t="s">
        <v>213</v>
      </c>
      <c r="T74" s="511"/>
      <c r="U74" s="532"/>
      <c r="V74" s="533"/>
      <c r="W74" s="58"/>
      <c r="X74" s="56"/>
      <c r="Z74" s="57"/>
      <c r="AA74" s="511" t="s">
        <v>213</v>
      </c>
      <c r="AB74" s="511"/>
      <c r="AC74" s="532"/>
      <c r="AD74" s="533"/>
      <c r="AE74" s="58"/>
      <c r="AF74" s="56"/>
      <c r="AH74" s="57"/>
      <c r="AI74" s="511" t="s">
        <v>213</v>
      </c>
      <c r="AJ74" s="511"/>
      <c r="AK74" s="532"/>
      <c r="AL74" s="533"/>
      <c r="AM74" s="58"/>
      <c r="AN74" s="56"/>
    </row>
    <row r="75" spans="2:40" x14ac:dyDescent="0.25">
      <c r="B75" s="57"/>
      <c r="C75" s="39"/>
      <c r="D75" s="39"/>
      <c r="E75" s="58"/>
      <c r="F75" s="58"/>
      <c r="G75" s="58"/>
      <c r="H75" s="56"/>
      <c r="J75" s="57"/>
      <c r="K75" s="39"/>
      <c r="L75" s="39"/>
      <c r="M75" s="58"/>
      <c r="N75" s="58"/>
      <c r="O75" s="58"/>
      <c r="P75" s="56"/>
      <c r="R75" s="57"/>
      <c r="S75" s="39"/>
      <c r="T75" s="39"/>
      <c r="U75" s="58"/>
      <c r="V75" s="58"/>
      <c r="W75" s="58"/>
      <c r="X75" s="56"/>
      <c r="Z75" s="57"/>
      <c r="AA75" s="39"/>
      <c r="AB75" s="39"/>
      <c r="AC75" s="58"/>
      <c r="AD75" s="58"/>
      <c r="AE75" s="58"/>
      <c r="AF75" s="56"/>
      <c r="AH75" s="57"/>
      <c r="AI75" s="39"/>
      <c r="AJ75" s="39"/>
      <c r="AK75" s="58"/>
      <c r="AL75" s="58"/>
      <c r="AM75" s="58"/>
      <c r="AN75" s="56"/>
    </row>
    <row r="76" spans="2:40" ht="15.75" thickBot="1" x14ac:dyDescent="0.3">
      <c r="B76" s="59"/>
      <c r="C76" s="539"/>
      <c r="D76" s="539"/>
      <c r="E76" s="60"/>
      <c r="F76" s="44"/>
      <c r="G76" s="44"/>
      <c r="H76" s="61"/>
      <c r="J76" s="59"/>
      <c r="K76" s="539"/>
      <c r="L76" s="539"/>
      <c r="M76" s="60"/>
      <c r="N76" s="44"/>
      <c r="O76" s="44"/>
      <c r="P76" s="61"/>
      <c r="R76" s="59"/>
      <c r="S76" s="539"/>
      <c r="T76" s="539"/>
      <c r="U76" s="60"/>
      <c r="V76" s="44"/>
      <c r="W76" s="44"/>
      <c r="X76" s="61"/>
      <c r="Z76" s="59"/>
      <c r="AA76" s="539"/>
      <c r="AB76" s="539"/>
      <c r="AC76" s="60"/>
      <c r="AD76" s="44"/>
      <c r="AE76" s="44"/>
      <c r="AF76" s="61"/>
      <c r="AH76" s="59"/>
      <c r="AI76" s="539"/>
      <c r="AJ76" s="539"/>
      <c r="AK76" s="60"/>
      <c r="AL76" s="44"/>
      <c r="AM76" s="44"/>
      <c r="AN76" s="61"/>
    </row>
    <row r="77" spans="2:40" s="19" customFormat="1" ht="65.099999999999994" customHeight="1" x14ac:dyDescent="0.25">
      <c r="B77" s="313"/>
      <c r="C77" s="540"/>
      <c r="D77" s="540"/>
      <c r="E77" s="541"/>
      <c r="F77" s="541"/>
      <c r="G77" s="7"/>
    </row>
    <row r="78" spans="2:40" ht="59.25" customHeight="1" x14ac:dyDescent="0.25">
      <c r="B78" s="313"/>
      <c r="C78" s="545"/>
      <c r="D78" s="545"/>
      <c r="E78" s="545"/>
      <c r="F78" s="545"/>
      <c r="G78" s="545"/>
    </row>
    <row r="79" spans="2:40" ht="50.1" customHeight="1" x14ac:dyDescent="0.25">
      <c r="B79" s="313"/>
      <c r="C79" s="542"/>
      <c r="D79" s="542"/>
      <c r="E79" s="544"/>
      <c r="F79" s="544"/>
      <c r="G79" s="7"/>
    </row>
    <row r="80" spans="2:40" ht="100.35" customHeight="1" x14ac:dyDescent="0.25">
      <c r="B80" s="313"/>
      <c r="C80" s="542"/>
      <c r="D80" s="542"/>
      <c r="E80" s="543"/>
      <c r="F80" s="543"/>
      <c r="G80" s="7"/>
    </row>
    <row r="81" spans="2:7" x14ac:dyDescent="0.25">
      <c r="B81" s="313"/>
      <c r="C81" s="313"/>
      <c r="D81" s="313"/>
      <c r="E81" s="7"/>
      <c r="F81" s="7"/>
      <c r="G81" s="7"/>
    </row>
    <row r="82" spans="2:7" x14ac:dyDescent="0.25">
      <c r="B82" s="313"/>
      <c r="C82" s="540"/>
      <c r="D82" s="540"/>
      <c r="E82" s="7"/>
      <c r="F82" s="7"/>
      <c r="G82" s="7"/>
    </row>
    <row r="83" spans="2:7" ht="50.1" customHeight="1" x14ac:dyDescent="0.25">
      <c r="B83" s="313"/>
      <c r="C83" s="540"/>
      <c r="D83" s="540"/>
      <c r="E83" s="543"/>
      <c r="F83" s="543"/>
      <c r="G83" s="7"/>
    </row>
    <row r="84" spans="2:7" ht="100.35" customHeight="1" x14ac:dyDescent="0.25">
      <c r="B84" s="313"/>
      <c r="C84" s="542"/>
      <c r="D84" s="542"/>
      <c r="E84" s="543"/>
      <c r="F84" s="543"/>
      <c r="G84" s="7"/>
    </row>
    <row r="85" spans="2:7" x14ac:dyDescent="0.25">
      <c r="B85" s="313"/>
      <c r="C85" s="20"/>
      <c r="D85" s="313"/>
      <c r="E85" s="2"/>
      <c r="F85" s="7"/>
      <c r="G85" s="7"/>
    </row>
    <row r="86" spans="2:7" x14ac:dyDescent="0.25">
      <c r="B86" s="313"/>
      <c r="C86" s="20"/>
      <c r="D86" s="20"/>
      <c r="E86" s="2"/>
      <c r="F86" s="2"/>
      <c r="G86" s="2"/>
    </row>
  </sheetData>
  <mergeCells count="138">
    <mergeCell ref="AI76:AJ76"/>
    <mergeCell ref="AI71:AL71"/>
    <mergeCell ref="AI72:AJ72"/>
    <mergeCell ref="AK72:AL72"/>
    <mergeCell ref="AI74:AJ74"/>
    <mergeCell ref="AK74:AL74"/>
    <mergeCell ref="AI16:AJ16"/>
    <mergeCell ref="AI41:AJ41"/>
    <mergeCell ref="AI42:AJ42"/>
    <mergeCell ref="AI69:AL69"/>
    <mergeCell ref="AI70:AJ70"/>
    <mergeCell ref="AK70:AL70"/>
    <mergeCell ref="AA74:AB74"/>
    <mergeCell ref="AC74:AD74"/>
    <mergeCell ref="AA76:AB76"/>
    <mergeCell ref="AI3:AM3"/>
    <mergeCell ref="AH4:AL4"/>
    <mergeCell ref="AI5:AL5"/>
    <mergeCell ref="AI7:AJ7"/>
    <mergeCell ref="AI8:AL8"/>
    <mergeCell ref="AI9:AJ9"/>
    <mergeCell ref="AK9:AL9"/>
    <mergeCell ref="AI10:AJ10"/>
    <mergeCell ref="AK10:AL10"/>
    <mergeCell ref="AI12:AJ12"/>
    <mergeCell ref="AK12:AL12"/>
    <mergeCell ref="AI13:AL13"/>
    <mergeCell ref="AI15:AJ15"/>
    <mergeCell ref="AA69:AD69"/>
    <mergeCell ref="AA70:AB70"/>
    <mergeCell ref="AC70:AD70"/>
    <mergeCell ref="AA71:AD71"/>
    <mergeCell ref="AA72:AB72"/>
    <mergeCell ref="AC72:AD72"/>
    <mergeCell ref="AA13:AD13"/>
    <mergeCell ref="AA15:AB15"/>
    <mergeCell ref="AA16:AB16"/>
    <mergeCell ref="AA41:AB41"/>
    <mergeCell ref="AA42:AB42"/>
    <mergeCell ref="AA9:AB9"/>
    <mergeCell ref="AC9:AD9"/>
    <mergeCell ref="AA10:AB10"/>
    <mergeCell ref="AC10:AD10"/>
    <mergeCell ref="AA12:AB12"/>
    <mergeCell ref="AC12:AD12"/>
    <mergeCell ref="AA3:AE3"/>
    <mergeCell ref="Z4:AD4"/>
    <mergeCell ref="AA5:AD5"/>
    <mergeCell ref="AA7:AB7"/>
    <mergeCell ref="AA8:AD8"/>
    <mergeCell ref="S76:T76"/>
    <mergeCell ref="C77:D77"/>
    <mergeCell ref="E77:F77"/>
    <mergeCell ref="C84:D84"/>
    <mergeCell ref="E84:F84"/>
    <mergeCell ref="C79:D79"/>
    <mergeCell ref="E79:F79"/>
    <mergeCell ref="C80:D80"/>
    <mergeCell ref="E80:F80"/>
    <mergeCell ref="C82:D82"/>
    <mergeCell ref="C83:D83"/>
    <mergeCell ref="E83:F83"/>
    <mergeCell ref="C78:G78"/>
    <mergeCell ref="C74:D74"/>
    <mergeCell ref="E74:F74"/>
    <mergeCell ref="K74:L74"/>
    <mergeCell ref="M74:N74"/>
    <mergeCell ref="C76:D76"/>
    <mergeCell ref="K76:L76"/>
    <mergeCell ref="S74:T74"/>
    <mergeCell ref="U74:V74"/>
    <mergeCell ref="C71:F71"/>
    <mergeCell ref="K71:N71"/>
    <mergeCell ref="S71:V71"/>
    <mergeCell ref="C72:D72"/>
    <mergeCell ref="E72:F72"/>
    <mergeCell ref="K72:L72"/>
    <mergeCell ref="M72:N72"/>
    <mergeCell ref="S72:T72"/>
    <mergeCell ref="U72:V72"/>
    <mergeCell ref="U73:V73"/>
    <mergeCell ref="U70:V70"/>
    <mergeCell ref="C42:D42"/>
    <mergeCell ref="K42:L42"/>
    <mergeCell ref="S42:T42"/>
    <mergeCell ref="C69:F69"/>
    <mergeCell ref="K69:N69"/>
    <mergeCell ref="S69:V69"/>
    <mergeCell ref="C70:D70"/>
    <mergeCell ref="E70:F70"/>
    <mergeCell ref="K70:L70"/>
    <mergeCell ref="M70:N70"/>
    <mergeCell ref="S70:T70"/>
    <mergeCell ref="C16:D16"/>
    <mergeCell ref="K16:L16"/>
    <mergeCell ref="S16:T16"/>
    <mergeCell ref="C41:D41"/>
    <mergeCell ref="K41:L41"/>
    <mergeCell ref="S41:T41"/>
    <mergeCell ref="C13:F13"/>
    <mergeCell ref="K13:N13"/>
    <mergeCell ref="S13:V13"/>
    <mergeCell ref="C15:D15"/>
    <mergeCell ref="K15:L15"/>
    <mergeCell ref="S15:T15"/>
    <mergeCell ref="U12:V12"/>
    <mergeCell ref="C10:D10"/>
    <mergeCell ref="E10:F10"/>
    <mergeCell ref="K10:L10"/>
    <mergeCell ref="M10:N10"/>
    <mergeCell ref="S10:T10"/>
    <mergeCell ref="U10:V10"/>
    <mergeCell ref="C12:D12"/>
    <mergeCell ref="E12:F12"/>
    <mergeCell ref="K12:L12"/>
    <mergeCell ref="M12:N12"/>
    <mergeCell ref="S12:T12"/>
    <mergeCell ref="C8:F8"/>
    <mergeCell ref="K8:N8"/>
    <mergeCell ref="S8:V8"/>
    <mergeCell ref="C9:D9"/>
    <mergeCell ref="E9:F9"/>
    <mergeCell ref="K9:L9"/>
    <mergeCell ref="M9:N9"/>
    <mergeCell ref="S9:T9"/>
    <mergeCell ref="U9:V9"/>
    <mergeCell ref="C5:F5"/>
    <mergeCell ref="K5:N5"/>
    <mergeCell ref="S5:V5"/>
    <mergeCell ref="C7:D7"/>
    <mergeCell ref="K7:L7"/>
    <mergeCell ref="S7:T7"/>
    <mergeCell ref="C3:G3"/>
    <mergeCell ref="K3:O3"/>
    <mergeCell ref="S3:W3"/>
    <mergeCell ref="B4:F4"/>
    <mergeCell ref="J4:N4"/>
    <mergeCell ref="R4:V4"/>
  </mergeCells>
  <dataValidations count="2">
    <dataValidation type="list" allowBlank="1" showInputMessage="1" showErrorMessage="1" sqref="E83" xr:uid="{00000000-0002-0000-0100-000000000000}">
      <formula1>$J$89:$J$90</formula1>
    </dataValidation>
    <dataValidation type="whole" allowBlank="1" showInputMessage="1" showErrorMessage="1" sqref="E79 E72:E73 AK9 M72:M73 E9 U72:U73 AK72:AK73 AC72:AC73 AC9" xr:uid="{00000000-0002-0000-0100-000001000000}">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G68"/>
  <sheetViews>
    <sheetView topLeftCell="A32" zoomScale="73" zoomScaleNormal="98" workbookViewId="0">
      <selection activeCell="D34" sqref="D34"/>
    </sheetView>
  </sheetViews>
  <sheetFormatPr defaultRowHeight="15" x14ac:dyDescent="0.25"/>
  <cols>
    <col min="1" max="2" width="1.85546875" customWidth="1"/>
    <col min="3" max="3" width="43.140625" customWidth="1"/>
    <col min="4" max="4" width="35" style="419" customWidth="1"/>
    <col min="5" max="5" width="22.85546875" customWidth="1"/>
    <col min="6" max="6" width="42.85546875" customWidth="1"/>
    <col min="7" max="7" width="2" customWidth="1"/>
    <col min="8" max="8" width="1.42578125" customWidth="1"/>
  </cols>
  <sheetData>
    <row r="1" spans="2:7" ht="15.75" thickBot="1" x14ac:dyDescent="0.3"/>
    <row r="2" spans="2:7" ht="15.75" thickBot="1" x14ac:dyDescent="0.3">
      <c r="B2" s="73"/>
      <c r="C2" s="74"/>
      <c r="D2" s="420"/>
      <c r="E2" s="74"/>
      <c r="F2" s="74"/>
      <c r="G2" s="75"/>
    </row>
    <row r="3" spans="2:7" ht="21" thickBot="1" x14ac:dyDescent="0.35">
      <c r="B3" s="76"/>
      <c r="C3" s="512" t="s">
        <v>218</v>
      </c>
      <c r="D3" s="513"/>
      <c r="E3" s="513"/>
      <c r="F3" s="514"/>
      <c r="G3" s="46"/>
    </row>
    <row r="4" spans="2:7" x14ac:dyDescent="0.25">
      <c r="B4" s="515"/>
      <c r="C4" s="550"/>
      <c r="D4" s="550"/>
      <c r="E4" s="550"/>
      <c r="F4" s="550"/>
      <c r="G4" s="46"/>
    </row>
    <row r="5" spans="2:7" x14ac:dyDescent="0.25">
      <c r="B5" s="47"/>
      <c r="C5" s="551" t="s">
        <v>227</v>
      </c>
      <c r="D5" s="551"/>
      <c r="E5" s="49"/>
      <c r="F5" s="48"/>
      <c r="G5" s="46"/>
    </row>
    <row r="6" spans="2:7" ht="15.75" thickBot="1" x14ac:dyDescent="0.3">
      <c r="B6" s="47"/>
      <c r="C6" s="568" t="s">
        <v>279</v>
      </c>
      <c r="D6" s="568"/>
      <c r="E6" s="568"/>
      <c r="F6" s="568"/>
      <c r="G6" s="46"/>
    </row>
    <row r="7" spans="2:7" x14ac:dyDescent="0.25">
      <c r="B7" s="47"/>
      <c r="C7" s="421" t="s">
        <v>229</v>
      </c>
      <c r="D7" s="422" t="s">
        <v>228</v>
      </c>
      <c r="E7" s="580" t="s">
        <v>258</v>
      </c>
      <c r="F7" s="581"/>
      <c r="G7" s="46"/>
    </row>
    <row r="8" spans="2:7" ht="94.5" customHeight="1" x14ac:dyDescent="0.25">
      <c r="B8" s="47"/>
      <c r="C8" s="271" t="s">
        <v>1066</v>
      </c>
      <c r="D8" s="423" t="s">
        <v>1077</v>
      </c>
      <c r="E8" s="552" t="s">
        <v>1078</v>
      </c>
      <c r="F8" s="552"/>
      <c r="G8" s="46"/>
    </row>
    <row r="9" spans="2:7" ht="66.75" customHeight="1" x14ac:dyDescent="0.25">
      <c r="B9" s="47"/>
      <c r="C9" s="271" t="s">
        <v>1067</v>
      </c>
      <c r="D9" s="423" t="s">
        <v>1079</v>
      </c>
      <c r="E9" s="552" t="s">
        <v>1080</v>
      </c>
      <c r="F9" s="552"/>
      <c r="G9" s="46"/>
    </row>
    <row r="10" spans="2:7" ht="47.85" customHeight="1" x14ac:dyDescent="0.25">
      <c r="B10" s="47"/>
      <c r="C10" s="271" t="s">
        <v>1081</v>
      </c>
      <c r="D10" s="423" t="s">
        <v>1082</v>
      </c>
      <c r="E10" s="552" t="s">
        <v>1083</v>
      </c>
      <c r="F10" s="552"/>
      <c r="G10" s="46"/>
    </row>
    <row r="11" spans="2:7" ht="93.2" customHeight="1" x14ac:dyDescent="0.25">
      <c r="B11" s="47"/>
      <c r="C11" s="271" t="s">
        <v>1085</v>
      </c>
      <c r="D11" s="423" t="s">
        <v>1084</v>
      </c>
      <c r="E11" s="552" t="s">
        <v>1086</v>
      </c>
      <c r="F11" s="552"/>
      <c r="G11" s="46"/>
    </row>
    <row r="12" spans="2:7" ht="120" x14ac:dyDescent="0.25">
      <c r="B12" s="47"/>
      <c r="C12" s="271" t="s">
        <v>1087</v>
      </c>
      <c r="D12" s="423" t="s">
        <v>1088</v>
      </c>
      <c r="E12" s="552" t="s">
        <v>1089</v>
      </c>
      <c r="F12" s="552"/>
      <c r="G12" s="46"/>
    </row>
    <row r="13" spans="2:7" ht="90" x14ac:dyDescent="0.25">
      <c r="B13" s="47"/>
      <c r="C13" s="271" t="s">
        <v>1068</v>
      </c>
      <c r="D13" s="423" t="s">
        <v>1090</v>
      </c>
      <c r="E13" s="552" t="s">
        <v>1091</v>
      </c>
      <c r="F13" s="552"/>
      <c r="G13" s="46"/>
    </row>
    <row r="14" spans="2:7" ht="66.75" customHeight="1" x14ac:dyDescent="0.25">
      <c r="B14" s="47"/>
      <c r="C14" s="271" t="s">
        <v>1069</v>
      </c>
      <c r="D14" s="423" t="s">
        <v>1092</v>
      </c>
      <c r="E14" s="552" t="s">
        <v>1093</v>
      </c>
      <c r="F14" s="552"/>
      <c r="G14" s="46"/>
    </row>
    <row r="15" spans="2:7" ht="66.75" customHeight="1" x14ac:dyDescent="0.25">
      <c r="B15" s="47"/>
      <c r="C15" s="271" t="s">
        <v>1070</v>
      </c>
      <c r="D15" s="423" t="s">
        <v>1094</v>
      </c>
      <c r="E15" s="552"/>
      <c r="F15" s="552"/>
      <c r="G15" s="46"/>
    </row>
    <row r="16" spans="2:7" ht="105" x14ac:dyDescent="0.25">
      <c r="B16" s="47"/>
      <c r="C16" s="271" t="s">
        <v>1071</v>
      </c>
      <c r="D16" s="423" t="s">
        <v>1096</v>
      </c>
      <c r="E16" s="552" t="s">
        <v>1097</v>
      </c>
      <c r="F16" s="552"/>
      <c r="G16" s="46"/>
    </row>
    <row r="17" spans="2:7" ht="180" x14ac:dyDescent="0.25">
      <c r="B17" s="47"/>
      <c r="C17" s="271" t="s">
        <v>1095</v>
      </c>
      <c r="D17" s="423" t="s">
        <v>1098</v>
      </c>
      <c r="E17" s="552" t="s">
        <v>1099</v>
      </c>
      <c r="F17" s="552"/>
      <c r="G17" s="46"/>
    </row>
    <row r="18" spans="2:7" ht="60" x14ac:dyDescent="0.25">
      <c r="B18" s="47"/>
      <c r="C18" s="271" t="s">
        <v>1072</v>
      </c>
      <c r="D18" s="423" t="s">
        <v>1101</v>
      </c>
      <c r="E18" s="552" t="s">
        <v>1100</v>
      </c>
      <c r="F18" s="552"/>
      <c r="G18" s="46"/>
    </row>
    <row r="19" spans="2:7" ht="120" x14ac:dyDescent="0.25">
      <c r="B19" s="47"/>
      <c r="C19" s="271" t="s">
        <v>1073</v>
      </c>
      <c r="D19" s="423" t="s">
        <v>1102</v>
      </c>
      <c r="E19" s="552" t="s">
        <v>1103</v>
      </c>
      <c r="F19" s="552"/>
      <c r="G19" s="46"/>
    </row>
    <row r="20" spans="2:7" ht="60" x14ac:dyDescent="0.25">
      <c r="B20" s="47"/>
      <c r="C20" s="271" t="s">
        <v>1076</v>
      </c>
      <c r="D20" s="423" t="s">
        <v>1104</v>
      </c>
      <c r="E20" s="552" t="s">
        <v>1105</v>
      </c>
      <c r="F20" s="552"/>
      <c r="G20" s="46"/>
    </row>
    <row r="21" spans="2:7" ht="30" x14ac:dyDescent="0.25">
      <c r="B21" s="47"/>
      <c r="C21" s="271" t="s">
        <v>1074</v>
      </c>
      <c r="D21" s="423" t="s">
        <v>1106</v>
      </c>
      <c r="E21" s="552"/>
      <c r="F21" s="552"/>
      <c r="G21" s="46"/>
    </row>
    <row r="22" spans="2:7" ht="135" x14ac:dyDescent="0.25">
      <c r="B22" s="47"/>
      <c r="C22" s="271" t="s">
        <v>1075</v>
      </c>
      <c r="D22" s="423" t="s">
        <v>1107</v>
      </c>
      <c r="E22" s="552" t="s">
        <v>1108</v>
      </c>
      <c r="F22" s="552"/>
      <c r="G22" s="46"/>
    </row>
    <row r="23" spans="2:7" ht="45" x14ac:dyDescent="0.25">
      <c r="B23" s="47"/>
      <c r="C23" s="271" t="s">
        <v>1109</v>
      </c>
      <c r="D23" s="423" t="s">
        <v>1112</v>
      </c>
      <c r="E23" s="552" t="s">
        <v>1113</v>
      </c>
      <c r="F23" s="552"/>
      <c r="G23" s="46"/>
    </row>
    <row r="24" spans="2:7" ht="66.75" customHeight="1" x14ac:dyDescent="0.25">
      <c r="B24" s="47"/>
      <c r="C24" s="271" t="s">
        <v>1110</v>
      </c>
      <c r="D24" s="423" t="s">
        <v>1114</v>
      </c>
      <c r="E24" s="552" t="s">
        <v>1115</v>
      </c>
      <c r="F24" s="552"/>
      <c r="G24" s="46"/>
    </row>
    <row r="25" spans="2:7" ht="150" x14ac:dyDescent="0.25">
      <c r="B25" s="47"/>
      <c r="C25" s="271" t="s">
        <v>1111</v>
      </c>
      <c r="D25" s="423" t="s">
        <v>1114</v>
      </c>
      <c r="E25" s="552" t="s">
        <v>1116</v>
      </c>
      <c r="F25" s="552"/>
      <c r="G25" s="46"/>
    </row>
    <row r="26" spans="2:7" x14ac:dyDescent="0.25">
      <c r="B26" s="47"/>
      <c r="C26" s="48"/>
      <c r="D26" s="426"/>
      <c r="E26" s="48"/>
      <c r="F26" s="48"/>
      <c r="G26" s="46"/>
    </row>
    <row r="27" spans="2:7" x14ac:dyDescent="0.25">
      <c r="B27" s="47"/>
      <c r="C27" s="562" t="s">
        <v>242</v>
      </c>
      <c r="D27" s="562"/>
      <c r="E27" s="562"/>
      <c r="F27" s="562"/>
      <c r="G27" s="46"/>
    </row>
    <row r="28" spans="2:7" ht="15.75" thickBot="1" x14ac:dyDescent="0.3">
      <c r="B28" s="47"/>
      <c r="C28" s="579" t="s">
        <v>256</v>
      </c>
      <c r="D28" s="579"/>
      <c r="E28" s="579"/>
      <c r="F28" s="579"/>
      <c r="G28" s="46"/>
    </row>
    <row r="29" spans="2:7" ht="15.75" thickBot="1" x14ac:dyDescent="0.3">
      <c r="B29" s="47"/>
      <c r="C29" s="26" t="s">
        <v>229</v>
      </c>
      <c r="D29" s="427" t="s">
        <v>228</v>
      </c>
      <c r="E29" s="563" t="s">
        <v>258</v>
      </c>
      <c r="F29" s="564"/>
      <c r="G29" s="46"/>
    </row>
    <row r="30" spans="2:7" ht="33.75" customHeight="1" x14ac:dyDescent="0.25">
      <c r="B30" s="47"/>
      <c r="C30" s="271" t="s">
        <v>827</v>
      </c>
      <c r="D30" s="423" t="s">
        <v>1159</v>
      </c>
      <c r="E30" s="575" t="s">
        <v>828</v>
      </c>
      <c r="F30" s="576"/>
      <c r="G30" s="46"/>
    </row>
    <row r="31" spans="2:7" ht="58.5" customHeight="1" x14ac:dyDescent="0.25">
      <c r="B31" s="47"/>
      <c r="C31" s="271" t="s">
        <v>829</v>
      </c>
      <c r="D31" s="424" t="s">
        <v>1159</v>
      </c>
      <c r="E31" s="577" t="s">
        <v>830</v>
      </c>
      <c r="F31" s="578"/>
      <c r="G31" s="46"/>
    </row>
    <row r="32" spans="2:7" ht="30" customHeight="1" x14ac:dyDescent="0.25">
      <c r="B32" s="47"/>
      <c r="C32" s="271" t="s">
        <v>831</v>
      </c>
      <c r="D32" s="423" t="s">
        <v>1159</v>
      </c>
      <c r="E32" s="552" t="s">
        <v>832</v>
      </c>
      <c r="F32" s="552"/>
      <c r="G32" s="46"/>
    </row>
    <row r="33" spans="2:7" ht="45" x14ac:dyDescent="0.25">
      <c r="B33" s="47"/>
      <c r="C33" s="271" t="s">
        <v>833</v>
      </c>
      <c r="D33" s="425" t="s">
        <v>1159</v>
      </c>
      <c r="E33" s="552" t="s">
        <v>834</v>
      </c>
      <c r="F33" s="552"/>
      <c r="G33" s="46"/>
    </row>
    <row r="34" spans="2:7" ht="47.25" customHeight="1" thickBot="1" x14ac:dyDescent="0.3">
      <c r="B34" s="47"/>
      <c r="C34" s="271" t="s">
        <v>836</v>
      </c>
      <c r="D34" s="425" t="s">
        <v>1159</v>
      </c>
      <c r="E34" s="573" t="s">
        <v>837</v>
      </c>
      <c r="F34" s="574"/>
      <c r="G34" s="46"/>
    </row>
    <row r="35" spans="2:7" ht="181.5" customHeight="1" thickBot="1" x14ac:dyDescent="0.3">
      <c r="B35" s="47"/>
      <c r="C35" s="27" t="s">
        <v>838</v>
      </c>
      <c r="D35" s="484" t="s">
        <v>1160</v>
      </c>
      <c r="E35" s="565" t="s">
        <v>839</v>
      </c>
      <c r="F35" s="566"/>
      <c r="G35" s="46"/>
    </row>
    <row r="36" spans="2:7" ht="46.5" customHeight="1" x14ac:dyDescent="0.25">
      <c r="B36" s="47"/>
      <c r="C36" s="27" t="s">
        <v>1117</v>
      </c>
      <c r="D36" s="484" t="s">
        <v>1160</v>
      </c>
      <c r="E36" s="565" t="s">
        <v>1118</v>
      </c>
      <c r="F36" s="566"/>
      <c r="G36" s="46"/>
    </row>
    <row r="37" spans="2:7" x14ac:dyDescent="0.25">
      <c r="B37" s="47"/>
      <c r="C37" s="48"/>
      <c r="D37" s="426"/>
      <c r="E37" s="48"/>
      <c r="F37" s="48"/>
      <c r="G37" s="46"/>
    </row>
    <row r="38" spans="2:7" x14ac:dyDescent="0.25">
      <c r="B38" s="47"/>
      <c r="C38" s="48"/>
      <c r="D38" s="426"/>
      <c r="E38" s="48"/>
      <c r="F38" s="48"/>
      <c r="G38" s="46"/>
    </row>
    <row r="39" spans="2:7" ht="31.5" customHeight="1" x14ac:dyDescent="0.25">
      <c r="B39" s="47"/>
      <c r="C39" s="567" t="s">
        <v>241</v>
      </c>
      <c r="D39" s="567"/>
      <c r="E39" s="567"/>
      <c r="F39" s="567"/>
      <c r="G39" s="46"/>
    </row>
    <row r="40" spans="2:7" ht="15.75" thickBot="1" x14ac:dyDescent="0.3">
      <c r="B40" s="47"/>
      <c r="C40" s="568" t="s">
        <v>259</v>
      </c>
      <c r="D40" s="568"/>
      <c r="E40" s="569"/>
      <c r="F40" s="569"/>
      <c r="G40" s="46"/>
    </row>
    <row r="41" spans="2:7" ht="41.25" customHeight="1" thickBot="1" x14ac:dyDescent="0.3">
      <c r="B41" s="47"/>
      <c r="C41" s="570" t="s">
        <v>1120</v>
      </c>
      <c r="D41" s="571"/>
      <c r="E41" s="571"/>
      <c r="F41" s="572"/>
      <c r="G41" s="46"/>
    </row>
    <row r="42" spans="2:7" x14ac:dyDescent="0.25">
      <c r="B42" s="47"/>
      <c r="C42" s="48"/>
      <c r="D42" s="426"/>
      <c r="E42" s="48"/>
      <c r="F42" s="48"/>
      <c r="G42" s="46"/>
    </row>
    <row r="43" spans="2:7" x14ac:dyDescent="0.25">
      <c r="B43" s="47"/>
      <c r="C43" s="48"/>
      <c r="D43" s="426"/>
      <c r="E43" s="48"/>
      <c r="F43" s="48"/>
      <c r="G43" s="46"/>
    </row>
    <row r="44" spans="2:7" x14ac:dyDescent="0.25">
      <c r="B44" s="47"/>
      <c r="C44" s="48"/>
      <c r="D44" s="426"/>
      <c r="E44" s="48"/>
      <c r="F44" s="48"/>
      <c r="G44" s="46"/>
    </row>
    <row r="45" spans="2:7" ht="15.75" thickBot="1" x14ac:dyDescent="0.3">
      <c r="B45" s="428"/>
      <c r="C45" s="429"/>
      <c r="D45" s="430"/>
      <c r="E45" s="429"/>
      <c r="F45" s="429"/>
      <c r="G45" s="50"/>
    </row>
    <row r="46" spans="2:7" x14ac:dyDescent="0.25">
      <c r="B46" s="344"/>
      <c r="C46" s="344"/>
      <c r="D46" s="431"/>
      <c r="E46" s="344"/>
      <c r="F46" s="344"/>
      <c r="G46" s="344"/>
    </row>
    <row r="47" spans="2:7" x14ac:dyDescent="0.25">
      <c r="B47" s="344"/>
      <c r="C47" s="344"/>
      <c r="D47" s="431"/>
      <c r="E47" s="344"/>
      <c r="F47" s="344"/>
      <c r="G47" s="344"/>
    </row>
    <row r="48" spans="2:7" x14ac:dyDescent="0.25">
      <c r="B48" s="344"/>
      <c r="C48" s="344"/>
      <c r="D48" s="431"/>
      <c r="E48" s="344"/>
      <c r="F48" s="344"/>
      <c r="G48" s="344"/>
    </row>
    <row r="49" spans="2:7" x14ac:dyDescent="0.25">
      <c r="B49" s="344"/>
      <c r="C49" s="344"/>
      <c r="D49" s="431"/>
      <c r="E49" s="344"/>
      <c r="F49" s="344"/>
      <c r="G49" s="344"/>
    </row>
    <row r="50" spans="2:7" x14ac:dyDescent="0.25">
      <c r="B50" s="344"/>
      <c r="C50" s="344"/>
      <c r="D50" s="431"/>
      <c r="E50" s="344"/>
      <c r="F50" s="344"/>
      <c r="G50" s="344"/>
    </row>
    <row r="51" spans="2:7" x14ac:dyDescent="0.25">
      <c r="B51" s="344"/>
      <c r="C51" s="344"/>
      <c r="D51" s="431"/>
      <c r="E51" s="344"/>
      <c r="F51" s="344"/>
      <c r="G51" s="344"/>
    </row>
    <row r="52" spans="2:7" x14ac:dyDescent="0.25">
      <c r="B52" s="344"/>
      <c r="C52" s="556"/>
      <c r="D52" s="556"/>
      <c r="E52" s="343"/>
      <c r="F52" s="344"/>
      <c r="G52" s="344"/>
    </row>
    <row r="53" spans="2:7" x14ac:dyDescent="0.25">
      <c r="B53" s="344"/>
      <c r="C53" s="556"/>
      <c r="D53" s="556"/>
      <c r="E53" s="343"/>
      <c r="F53" s="344"/>
      <c r="G53" s="344"/>
    </row>
    <row r="54" spans="2:7" x14ac:dyDescent="0.25">
      <c r="B54" s="344"/>
      <c r="C54" s="559"/>
      <c r="D54" s="559"/>
      <c r="E54" s="559"/>
      <c r="F54" s="559"/>
      <c r="G54" s="344"/>
    </row>
    <row r="55" spans="2:7" x14ac:dyDescent="0.25">
      <c r="B55" s="344"/>
      <c r="C55" s="558"/>
      <c r="D55" s="558"/>
      <c r="E55" s="560"/>
      <c r="F55" s="560"/>
      <c r="G55" s="344"/>
    </row>
    <row r="56" spans="2:7" x14ac:dyDescent="0.25">
      <c r="B56" s="344"/>
      <c r="C56" s="558"/>
      <c r="D56" s="558"/>
      <c r="E56" s="557"/>
      <c r="F56" s="557"/>
      <c r="G56" s="344"/>
    </row>
    <row r="57" spans="2:7" x14ac:dyDescent="0.25">
      <c r="B57" s="344"/>
      <c r="C57" s="344"/>
      <c r="D57" s="431"/>
      <c r="E57" s="344"/>
      <c r="F57" s="344"/>
      <c r="G57" s="344"/>
    </row>
    <row r="58" spans="2:7" x14ac:dyDescent="0.25">
      <c r="B58" s="344"/>
      <c r="C58" s="556"/>
      <c r="D58" s="556"/>
      <c r="E58" s="343"/>
      <c r="F58" s="344"/>
      <c r="G58" s="344"/>
    </row>
    <row r="59" spans="2:7" x14ac:dyDescent="0.25">
      <c r="B59" s="344"/>
      <c r="C59" s="556"/>
      <c r="D59" s="556"/>
      <c r="E59" s="561"/>
      <c r="F59" s="561"/>
      <c r="G59" s="344"/>
    </row>
    <row r="60" spans="2:7" x14ac:dyDescent="0.25">
      <c r="B60" s="344"/>
      <c r="C60" s="343"/>
      <c r="D60" s="432"/>
      <c r="E60" s="343"/>
      <c r="F60" s="343"/>
      <c r="G60" s="344"/>
    </row>
    <row r="61" spans="2:7" x14ac:dyDescent="0.25">
      <c r="B61" s="344"/>
      <c r="C61" s="558"/>
      <c r="D61" s="558"/>
      <c r="E61" s="560"/>
      <c r="F61" s="560"/>
      <c r="G61" s="344"/>
    </row>
    <row r="62" spans="2:7" x14ac:dyDescent="0.25">
      <c r="B62" s="344"/>
      <c r="C62" s="558"/>
      <c r="D62" s="558"/>
      <c r="E62" s="557"/>
      <c r="F62" s="557"/>
      <c r="G62" s="344"/>
    </row>
    <row r="63" spans="2:7" x14ac:dyDescent="0.25">
      <c r="B63" s="344"/>
      <c r="C63" s="344"/>
      <c r="D63" s="431"/>
      <c r="E63" s="344"/>
      <c r="F63" s="344"/>
      <c r="G63" s="344"/>
    </row>
    <row r="64" spans="2:7" x14ac:dyDescent="0.25">
      <c r="B64" s="344"/>
      <c r="C64" s="556"/>
      <c r="D64" s="556"/>
      <c r="E64" s="344"/>
      <c r="F64" s="344"/>
      <c r="G64" s="344"/>
    </row>
    <row r="65" spans="2:7" x14ac:dyDescent="0.25">
      <c r="B65" s="344"/>
      <c r="C65" s="556"/>
      <c r="D65" s="556"/>
      <c r="E65" s="557"/>
      <c r="F65" s="557"/>
      <c r="G65" s="344"/>
    </row>
    <row r="66" spans="2:7" x14ac:dyDescent="0.25">
      <c r="B66" s="344"/>
      <c r="C66" s="558"/>
      <c r="D66" s="558"/>
      <c r="E66" s="557"/>
      <c r="F66" s="557"/>
      <c r="G66" s="344"/>
    </row>
    <row r="67" spans="2:7" x14ac:dyDescent="0.25">
      <c r="B67" s="344"/>
      <c r="C67" s="5"/>
      <c r="D67" s="431"/>
      <c r="E67" s="5"/>
      <c r="F67" s="344"/>
      <c r="G67" s="344"/>
    </row>
    <row r="68" spans="2:7" x14ac:dyDescent="0.25">
      <c r="B68" s="344"/>
      <c r="C68" s="5"/>
      <c r="D68" s="433"/>
      <c r="E68" s="5"/>
      <c r="F68" s="5"/>
      <c r="G68" s="5"/>
    </row>
  </sheetData>
  <mergeCells count="56">
    <mergeCell ref="E16:F16"/>
    <mergeCell ref="E19:F19"/>
    <mergeCell ref="E20:F20"/>
    <mergeCell ref="E21:F21"/>
    <mergeCell ref="E22:F22"/>
    <mergeCell ref="E23:F23"/>
    <mergeCell ref="C28:F28"/>
    <mergeCell ref="C3:F3"/>
    <mergeCell ref="B4:F4"/>
    <mergeCell ref="C5:D5"/>
    <mergeCell ref="C6:F6"/>
    <mergeCell ref="E7:F7"/>
    <mergeCell ref="E8:F8"/>
    <mergeCell ref="E9:F9"/>
    <mergeCell ref="E10:F10"/>
    <mergeCell ref="E11:F11"/>
    <mergeCell ref="E12:F12"/>
    <mergeCell ref="E13:F13"/>
    <mergeCell ref="E14:F14"/>
    <mergeCell ref="E15:F15"/>
    <mergeCell ref="E24:F24"/>
    <mergeCell ref="E25:F25"/>
    <mergeCell ref="C27:F27"/>
    <mergeCell ref="E17:F17"/>
    <mergeCell ref="E18:F18"/>
    <mergeCell ref="C52:D52"/>
    <mergeCell ref="E29:F29"/>
    <mergeCell ref="E36:F36"/>
    <mergeCell ref="C39:F39"/>
    <mergeCell ref="C40:D40"/>
    <mergeCell ref="E40:F40"/>
    <mergeCell ref="C41:F41"/>
    <mergeCell ref="E35:F35"/>
    <mergeCell ref="E34:F34"/>
    <mergeCell ref="E30:F30"/>
    <mergeCell ref="E31:F31"/>
    <mergeCell ref="E32:F32"/>
    <mergeCell ref="E33:F33"/>
    <mergeCell ref="C62:D62"/>
    <mergeCell ref="E62:F62"/>
    <mergeCell ref="C53:D53"/>
    <mergeCell ref="C54:F54"/>
    <mergeCell ref="C55:D55"/>
    <mergeCell ref="E55:F55"/>
    <mergeCell ref="C56:D56"/>
    <mergeCell ref="E56:F56"/>
    <mergeCell ref="C58:D58"/>
    <mergeCell ref="C59:D59"/>
    <mergeCell ref="E59:F59"/>
    <mergeCell ref="C61:D61"/>
    <mergeCell ref="E61:F61"/>
    <mergeCell ref="C64:D64"/>
    <mergeCell ref="C65:D65"/>
    <mergeCell ref="E65:F65"/>
    <mergeCell ref="C66:D66"/>
    <mergeCell ref="E66:F66"/>
  </mergeCells>
  <dataValidations disablePrompts="1" count="2">
    <dataValidation type="list" allowBlank="1" showInputMessage="1" showErrorMessage="1" sqref="E65" xr:uid="{00000000-0002-0000-0300-000000000000}">
      <formula1>$K$72:$K$73</formula1>
    </dataValidation>
    <dataValidation type="whole" allowBlank="1" showInputMessage="1" showErrorMessage="1" sqref="E61 E55" xr:uid="{00000000-0002-0000-0300-000001000000}">
      <formula1>-999999999</formula1>
      <formula2>999999999</formula2>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U93"/>
  <sheetViews>
    <sheetView topLeftCell="E40" zoomScale="52" zoomScaleNormal="26" workbookViewId="0">
      <selection activeCell="E53" sqref="E53:G53"/>
    </sheetView>
  </sheetViews>
  <sheetFormatPr defaultColWidth="9.140625" defaultRowHeight="15" x14ac:dyDescent="0.25"/>
  <cols>
    <col min="1" max="2" width="1.85546875" style="226" customWidth="1"/>
    <col min="3" max="3" width="45.5703125" style="226" customWidth="1"/>
    <col min="4" max="4" width="33.85546875" style="226" customWidth="1"/>
    <col min="5" max="5" width="32.28515625" style="226" customWidth="1"/>
    <col min="6" max="6" width="38.42578125" style="226" customWidth="1"/>
    <col min="7" max="7" width="52.5703125" style="226" customWidth="1"/>
    <col min="8" max="8" width="24" style="226" customWidth="1"/>
    <col min="9" max="9" width="25.5703125" style="226" customWidth="1"/>
    <col min="10" max="10" width="22" style="226" customWidth="1"/>
    <col min="11" max="11" width="24.5703125" style="226" customWidth="1"/>
    <col min="12" max="12" width="24.42578125" style="226" customWidth="1"/>
    <col min="13" max="14" width="2" style="226" customWidth="1"/>
    <col min="15" max="16384" width="9.140625" style="226"/>
  </cols>
  <sheetData>
    <row r="1" spans="1:19" ht="15.75" thickBot="1" x14ac:dyDescent="0.3"/>
    <row r="2" spans="1:19" ht="15.75" thickBot="1" x14ac:dyDescent="0.3">
      <c r="B2" s="276"/>
      <c r="C2" s="275"/>
      <c r="D2" s="275"/>
      <c r="E2" s="275"/>
      <c r="F2" s="275"/>
      <c r="G2" s="275"/>
      <c r="H2" s="275"/>
      <c r="I2" s="275"/>
      <c r="J2" s="275"/>
      <c r="K2" s="275"/>
      <c r="L2" s="275"/>
      <c r="M2" s="274"/>
      <c r="N2" s="227"/>
    </row>
    <row r="3" spans="1:19" customFormat="1" ht="21" thickBot="1" x14ac:dyDescent="0.35">
      <c r="B3" s="76"/>
      <c r="C3" s="625" t="s">
        <v>688</v>
      </c>
      <c r="D3" s="626"/>
      <c r="E3" s="626"/>
      <c r="F3" s="626"/>
      <c r="G3" s="627"/>
      <c r="H3" s="273"/>
      <c r="I3" s="273"/>
      <c r="J3" s="273"/>
      <c r="K3" s="273"/>
      <c r="L3" s="273"/>
      <c r="M3" s="272"/>
      <c r="N3" s="77"/>
    </row>
    <row r="4" spans="1:19" customFormat="1" x14ac:dyDescent="0.25">
      <c r="B4" s="76"/>
      <c r="C4" s="273"/>
      <c r="D4" s="273"/>
      <c r="E4" s="273"/>
      <c r="F4" s="273"/>
      <c r="G4" s="273"/>
      <c r="H4" s="273"/>
      <c r="I4" s="273"/>
      <c r="J4" s="273"/>
      <c r="K4" s="273"/>
      <c r="L4" s="273"/>
      <c r="M4" s="272"/>
      <c r="N4" s="77"/>
    </row>
    <row r="5" spans="1:19" customFormat="1" x14ac:dyDescent="0.25">
      <c r="B5" s="76"/>
      <c r="C5" s="273"/>
      <c r="D5" s="273"/>
      <c r="E5" s="273"/>
      <c r="F5" s="273"/>
      <c r="G5" s="273"/>
      <c r="H5" s="273"/>
      <c r="I5" s="273"/>
      <c r="J5" s="273"/>
      <c r="K5" s="273"/>
      <c r="L5" s="273"/>
      <c r="M5" s="272"/>
      <c r="N5" s="77"/>
    </row>
    <row r="6" spans="1:19" customFormat="1" x14ac:dyDescent="0.25">
      <c r="B6" s="76"/>
      <c r="C6" s="434" t="s">
        <v>840</v>
      </c>
      <c r="D6" s="273"/>
      <c r="E6" s="273"/>
      <c r="F6" s="273"/>
      <c r="G6" s="273"/>
      <c r="H6" s="273"/>
      <c r="I6" s="273"/>
      <c r="J6" s="273"/>
      <c r="K6" s="273"/>
      <c r="L6" s="273"/>
      <c r="M6" s="272"/>
      <c r="N6" s="77"/>
    </row>
    <row r="7" spans="1:19" s="435" customFormat="1" ht="15.75" thickBot="1" x14ac:dyDescent="0.3">
      <c r="A7"/>
      <c r="B7" s="76"/>
      <c r="C7" s="77"/>
      <c r="D7" s="273"/>
      <c r="E7" s="273"/>
      <c r="F7" s="273"/>
      <c r="G7" s="273"/>
      <c r="H7" s="273"/>
      <c r="I7" s="273"/>
      <c r="J7" s="273"/>
      <c r="K7" s="273"/>
      <c r="L7" s="273"/>
      <c r="M7" s="272"/>
      <c r="N7" s="77"/>
      <c r="O7"/>
      <c r="P7"/>
      <c r="Q7"/>
      <c r="R7"/>
      <c r="S7"/>
    </row>
    <row r="8" spans="1:19" customFormat="1" x14ac:dyDescent="0.25">
      <c r="B8" s="76"/>
      <c r="C8" s="436"/>
      <c r="D8" s="437" t="s">
        <v>841</v>
      </c>
      <c r="E8" s="437" t="s">
        <v>842</v>
      </c>
      <c r="F8" s="628" t="s">
        <v>843</v>
      </c>
      <c r="G8" s="629"/>
      <c r="H8" s="438"/>
      <c r="I8" s="438"/>
      <c r="J8" s="438"/>
      <c r="K8" s="438"/>
      <c r="L8" s="438"/>
      <c r="M8" s="272"/>
      <c r="N8" s="77"/>
    </row>
    <row r="9" spans="1:19" customFormat="1" x14ac:dyDescent="0.25">
      <c r="B9" s="76"/>
      <c r="C9" s="439"/>
      <c r="D9" s="440"/>
      <c r="E9" s="441"/>
      <c r="F9" s="630"/>
      <c r="G9" s="631"/>
      <c r="H9" s="438"/>
      <c r="I9" s="438"/>
      <c r="J9" s="438"/>
      <c r="K9" s="438"/>
      <c r="L9" s="438"/>
      <c r="M9" s="272"/>
      <c r="N9" s="77"/>
    </row>
    <row r="10" spans="1:19" customFormat="1" x14ac:dyDescent="0.25">
      <c r="B10" s="76"/>
      <c r="C10" s="348"/>
      <c r="D10" s="443"/>
      <c r="E10" s="417"/>
      <c r="F10" s="444"/>
      <c r="G10" s="444"/>
      <c r="H10" s="438"/>
      <c r="I10" s="438"/>
      <c r="J10" s="438"/>
      <c r="K10" s="438"/>
      <c r="L10" s="438"/>
      <c r="M10" s="272"/>
      <c r="N10" s="77"/>
    </row>
    <row r="11" spans="1:19" customFormat="1" x14ac:dyDescent="0.25">
      <c r="B11" s="76"/>
      <c r="C11" s="348"/>
      <c r="D11" s="443"/>
      <c r="E11" s="417"/>
      <c r="F11" s="444"/>
      <c r="G11" s="444"/>
      <c r="H11" s="438"/>
      <c r="I11" s="438"/>
      <c r="J11" s="438"/>
      <c r="K11" s="438"/>
      <c r="L11" s="438"/>
      <c r="M11" s="272"/>
      <c r="N11" s="77"/>
    </row>
    <row r="12" spans="1:19" customFormat="1" x14ac:dyDescent="0.25">
      <c r="B12" s="76"/>
      <c r="C12" s="348"/>
      <c r="D12" s="443"/>
      <c r="E12" s="417"/>
      <c r="F12" s="444"/>
      <c r="G12" s="444"/>
      <c r="H12" s="438"/>
      <c r="I12" s="438"/>
      <c r="J12" s="438"/>
      <c r="K12" s="438"/>
      <c r="L12" s="438"/>
      <c r="M12" s="272"/>
      <c r="N12" s="77"/>
    </row>
    <row r="13" spans="1:19" customFormat="1" x14ac:dyDescent="0.25">
      <c r="B13" s="76"/>
      <c r="C13" s="445"/>
      <c r="D13" s="442"/>
      <c r="E13" s="417"/>
      <c r="F13" s="444"/>
      <c r="G13" s="444"/>
      <c r="H13" s="438"/>
      <c r="I13" s="438"/>
      <c r="J13" s="438"/>
      <c r="K13" s="438"/>
      <c r="L13" s="438"/>
      <c r="M13" s="272"/>
      <c r="N13" s="77"/>
    </row>
    <row r="14" spans="1:19" customFormat="1" x14ac:dyDescent="0.25">
      <c r="B14" s="76"/>
      <c r="C14" s="445"/>
      <c r="D14" s="446"/>
      <c r="E14" s="417"/>
      <c r="F14" s="444"/>
      <c r="G14" s="444"/>
      <c r="H14" s="438"/>
      <c r="I14" s="438"/>
      <c r="J14" s="438"/>
      <c r="K14" s="438"/>
      <c r="L14" s="438"/>
      <c r="M14" s="272"/>
      <c r="N14" s="77"/>
    </row>
    <row r="15" spans="1:19" customFormat="1" x14ac:dyDescent="0.25">
      <c r="B15" s="76"/>
      <c r="C15" s="445"/>
      <c r="D15" s="443"/>
      <c r="E15" s="417"/>
      <c r="F15" s="444"/>
      <c r="G15" s="444"/>
      <c r="H15" s="438"/>
      <c r="I15" s="438"/>
      <c r="J15" s="438"/>
      <c r="K15" s="438"/>
      <c r="L15" s="438"/>
      <c r="M15" s="272"/>
      <c r="N15" s="77"/>
    </row>
    <row r="16" spans="1:19" customFormat="1" ht="46.5" customHeight="1" x14ac:dyDescent="0.25">
      <c r="B16" s="76"/>
      <c r="C16" s="447"/>
      <c r="D16" s="442"/>
      <c r="E16" s="417"/>
      <c r="F16" s="444"/>
      <c r="G16" s="444"/>
      <c r="H16" s="438"/>
      <c r="I16" s="438"/>
      <c r="J16" s="438"/>
      <c r="K16" s="438"/>
      <c r="L16" s="438"/>
      <c r="M16" s="272"/>
      <c r="N16" s="77"/>
    </row>
    <row r="17" spans="2:14" customFormat="1" x14ac:dyDescent="0.25">
      <c r="B17" s="76"/>
      <c r="C17" s="447"/>
      <c r="D17" s="443"/>
      <c r="E17" s="417"/>
      <c r="F17" s="444"/>
      <c r="G17" s="444"/>
      <c r="H17" s="438"/>
      <c r="I17" s="438"/>
      <c r="J17" s="438"/>
      <c r="K17" s="438"/>
      <c r="L17" s="438"/>
      <c r="M17" s="272"/>
      <c r="N17" s="77"/>
    </row>
    <row r="18" spans="2:14" customFormat="1" x14ac:dyDescent="0.25">
      <c r="B18" s="76"/>
      <c r="C18" s="447"/>
      <c r="D18" s="446"/>
      <c r="E18" s="417"/>
      <c r="F18" s="444"/>
      <c r="G18" s="444"/>
      <c r="H18" s="438"/>
      <c r="I18" s="438"/>
      <c r="J18" s="438"/>
      <c r="K18" s="438"/>
      <c r="L18" s="438"/>
      <c r="M18" s="272"/>
      <c r="N18" s="77"/>
    </row>
    <row r="19" spans="2:14" customFormat="1" x14ac:dyDescent="0.25">
      <c r="B19" s="76"/>
      <c r="C19" s="447"/>
      <c r="D19" s="446"/>
      <c r="E19" s="417"/>
      <c r="F19" s="444"/>
      <c r="G19" s="444"/>
      <c r="H19" s="438"/>
      <c r="I19" s="438"/>
      <c r="J19" s="438"/>
      <c r="K19" s="438"/>
      <c r="L19" s="438"/>
      <c r="M19" s="272"/>
      <c r="N19" s="77"/>
    </row>
    <row r="20" spans="2:14" customFormat="1" x14ac:dyDescent="0.25">
      <c r="B20" s="76"/>
      <c r="C20" s="447"/>
      <c r="D20" s="448"/>
      <c r="E20" s="417"/>
      <c r="F20" s="444"/>
      <c r="G20" s="444"/>
      <c r="H20" s="438"/>
      <c r="I20" s="438"/>
      <c r="J20" s="438"/>
      <c r="K20" s="438"/>
      <c r="L20" s="438"/>
      <c r="M20" s="272"/>
      <c r="N20" s="77"/>
    </row>
    <row r="21" spans="2:14" customFormat="1" x14ac:dyDescent="0.25">
      <c r="B21" s="76"/>
      <c r="C21" s="438"/>
      <c r="D21" s="438"/>
      <c r="E21" s="438"/>
      <c r="F21" s="438"/>
      <c r="G21" s="438"/>
      <c r="H21" s="438"/>
      <c r="I21" s="438"/>
      <c r="J21" s="438"/>
      <c r="K21" s="438"/>
      <c r="L21" s="438"/>
      <c r="M21" s="272"/>
      <c r="N21" s="77"/>
    </row>
    <row r="22" spans="2:14" x14ac:dyDescent="0.25">
      <c r="B22" s="232"/>
      <c r="C22" s="265"/>
      <c r="D22" s="265"/>
      <c r="E22" s="265"/>
      <c r="F22" s="265"/>
      <c r="G22" s="265"/>
      <c r="H22" s="265"/>
      <c r="I22" s="265"/>
      <c r="J22" s="265"/>
      <c r="K22" s="265"/>
      <c r="L22" s="265"/>
      <c r="M22" s="233"/>
      <c r="N22" s="227"/>
    </row>
    <row r="23" spans="2:14" x14ac:dyDescent="0.25">
      <c r="B23" s="232"/>
      <c r="C23" s="236" t="s">
        <v>687</v>
      </c>
      <c r="D23" s="265"/>
      <c r="E23" s="265"/>
      <c r="F23" s="265"/>
      <c r="G23" s="265"/>
      <c r="H23" s="265"/>
      <c r="I23" s="265"/>
      <c r="J23" s="265"/>
      <c r="K23" s="265"/>
      <c r="L23" s="265"/>
      <c r="M23" s="233"/>
      <c r="N23" s="227"/>
    </row>
    <row r="24" spans="2:14" ht="15.75" thickBot="1" x14ac:dyDescent="0.3">
      <c r="B24" s="232"/>
      <c r="C24" s="265"/>
      <c r="D24" s="265"/>
      <c r="E24" s="265"/>
      <c r="F24" s="265"/>
      <c r="G24" s="265"/>
      <c r="H24" s="265"/>
      <c r="I24" s="265"/>
      <c r="J24" s="265"/>
      <c r="K24" s="265"/>
      <c r="L24" s="265"/>
      <c r="M24" s="233"/>
      <c r="N24" s="227"/>
    </row>
    <row r="25" spans="2:14" ht="51" customHeight="1" thickBot="1" x14ac:dyDescent="0.3">
      <c r="B25" s="232"/>
      <c r="C25" s="345" t="s">
        <v>844</v>
      </c>
      <c r="D25" s="596"/>
      <c r="E25" s="596"/>
      <c r="F25" s="596"/>
      <c r="G25" s="597"/>
      <c r="H25" s="265"/>
      <c r="I25" s="265"/>
      <c r="J25" s="265"/>
      <c r="K25" s="265"/>
      <c r="L25" s="265"/>
      <c r="M25" s="233"/>
      <c r="N25" s="227"/>
    </row>
    <row r="26" spans="2:14" ht="15.75" thickBot="1" x14ac:dyDescent="0.3">
      <c r="B26" s="232"/>
      <c r="C26" s="265"/>
      <c r="D26" s="265"/>
      <c r="E26" s="265"/>
      <c r="F26" s="265"/>
      <c r="G26" s="265"/>
      <c r="H26" s="265"/>
      <c r="I26" s="265"/>
      <c r="J26" s="265"/>
      <c r="K26" s="265"/>
      <c r="L26" s="265"/>
      <c r="M26" s="233"/>
      <c r="N26" s="227"/>
    </row>
    <row r="27" spans="2:14" ht="114" x14ac:dyDescent="0.25">
      <c r="B27" s="232"/>
      <c r="C27" s="351" t="s">
        <v>845</v>
      </c>
      <c r="D27" s="346" t="s">
        <v>846</v>
      </c>
      <c r="E27" s="346" t="s">
        <v>847</v>
      </c>
      <c r="F27" s="346" t="s">
        <v>686</v>
      </c>
      <c r="G27" s="346" t="s">
        <v>848</v>
      </c>
      <c r="H27" s="346" t="s">
        <v>849</v>
      </c>
      <c r="I27" s="346" t="s">
        <v>685</v>
      </c>
      <c r="J27" s="346" t="s">
        <v>850</v>
      </c>
      <c r="K27" s="346" t="s">
        <v>851</v>
      </c>
      <c r="L27" s="347" t="s">
        <v>852</v>
      </c>
      <c r="M27" s="233"/>
      <c r="N27" s="238"/>
    </row>
    <row r="28" spans="2:14" x14ac:dyDescent="0.25">
      <c r="B28" s="232"/>
      <c r="C28" s="247" t="s">
        <v>684</v>
      </c>
      <c r="D28" s="271"/>
      <c r="E28" s="271"/>
      <c r="F28" s="246"/>
      <c r="G28" s="246"/>
      <c r="H28" s="246"/>
      <c r="I28" s="246"/>
      <c r="J28" s="246"/>
      <c r="K28" s="246"/>
      <c r="L28" s="245"/>
      <c r="M28" s="239"/>
      <c r="N28" s="238"/>
    </row>
    <row r="29" spans="2:14" ht="59.85" customHeight="1" x14ac:dyDescent="0.25">
      <c r="B29" s="232"/>
      <c r="C29" s="247" t="s">
        <v>683</v>
      </c>
      <c r="D29" s="271"/>
      <c r="E29" s="271"/>
      <c r="F29" s="246" t="s">
        <v>835</v>
      </c>
      <c r="G29" s="246" t="s">
        <v>1136</v>
      </c>
      <c r="H29" s="246" t="s">
        <v>1137</v>
      </c>
      <c r="I29" s="246"/>
      <c r="J29" s="246" t="s">
        <v>1138</v>
      </c>
      <c r="K29" s="246" t="s">
        <v>1145</v>
      </c>
      <c r="L29" s="245"/>
      <c r="M29" s="239"/>
      <c r="N29" s="238"/>
    </row>
    <row r="30" spans="2:14" ht="75" x14ac:dyDescent="0.25">
      <c r="B30" s="232"/>
      <c r="C30" s="247" t="s">
        <v>682</v>
      </c>
      <c r="D30" s="271"/>
      <c r="E30" s="271"/>
      <c r="F30" s="246" t="s">
        <v>1161</v>
      </c>
      <c r="G30" s="246" t="s">
        <v>1162</v>
      </c>
      <c r="H30" s="246" t="s">
        <v>1163</v>
      </c>
      <c r="I30" s="246"/>
      <c r="J30" s="246" t="s">
        <v>1164</v>
      </c>
      <c r="K30" s="246" t="s">
        <v>1145</v>
      </c>
      <c r="L30" s="245"/>
      <c r="M30" s="239"/>
      <c r="N30" s="238"/>
    </row>
    <row r="31" spans="2:14" x14ac:dyDescent="0.25">
      <c r="B31" s="232"/>
      <c r="C31" s="247" t="s">
        <v>681</v>
      </c>
      <c r="D31" s="271"/>
      <c r="E31" s="271"/>
      <c r="F31" s="246"/>
      <c r="G31" s="246"/>
      <c r="H31" s="246"/>
      <c r="I31" s="246"/>
      <c r="J31" s="246"/>
      <c r="K31" s="246"/>
      <c r="L31" s="245"/>
      <c r="M31" s="239"/>
      <c r="N31" s="238"/>
    </row>
    <row r="32" spans="2:14" ht="111.95" customHeight="1" x14ac:dyDescent="0.25">
      <c r="B32" s="232"/>
      <c r="C32" s="247" t="s">
        <v>680</v>
      </c>
      <c r="D32" s="271"/>
      <c r="E32" s="271"/>
      <c r="F32" s="246" t="s">
        <v>1228</v>
      </c>
      <c r="G32" s="246" t="s">
        <v>1226</v>
      </c>
      <c r="H32" s="246"/>
      <c r="I32" s="246"/>
      <c r="J32" s="246"/>
      <c r="K32" s="246"/>
      <c r="L32" s="245"/>
      <c r="M32" s="239"/>
      <c r="N32" s="238"/>
    </row>
    <row r="33" spans="2:14" ht="20.100000000000001" customHeight="1" x14ac:dyDescent="0.25">
      <c r="B33" s="232"/>
      <c r="C33" s="247" t="s">
        <v>679</v>
      </c>
      <c r="D33" s="271"/>
      <c r="E33" s="271"/>
      <c r="F33" s="246"/>
      <c r="G33" s="246"/>
      <c r="H33" s="246"/>
      <c r="I33" s="246"/>
      <c r="J33" s="246"/>
      <c r="K33" s="246"/>
      <c r="L33" s="245"/>
      <c r="M33" s="239"/>
      <c r="N33" s="238"/>
    </row>
    <row r="34" spans="2:14" ht="20.100000000000001" customHeight="1" x14ac:dyDescent="0.25">
      <c r="B34" s="232"/>
      <c r="C34" s="247" t="s">
        <v>678</v>
      </c>
      <c r="D34" s="271"/>
      <c r="E34" s="271"/>
      <c r="F34" s="246"/>
      <c r="G34" s="246"/>
      <c r="H34" s="246"/>
      <c r="I34" s="246"/>
      <c r="J34" s="246"/>
      <c r="K34" s="246"/>
      <c r="L34" s="245"/>
      <c r="M34" s="239"/>
      <c r="N34" s="238"/>
    </row>
    <row r="35" spans="2:14" ht="20.100000000000001" customHeight="1" x14ac:dyDescent="0.25">
      <c r="B35" s="232"/>
      <c r="C35" s="247" t="s">
        <v>677</v>
      </c>
      <c r="D35" s="271"/>
      <c r="E35" s="271"/>
      <c r="F35" s="246" t="s">
        <v>1229</v>
      </c>
      <c r="G35" s="246" t="s">
        <v>1227</v>
      </c>
      <c r="H35" s="246"/>
      <c r="I35" s="246"/>
      <c r="J35" s="246"/>
      <c r="K35" s="246"/>
      <c r="L35" s="245"/>
      <c r="M35" s="239"/>
      <c r="N35" s="238"/>
    </row>
    <row r="36" spans="2:14" ht="20.100000000000001" customHeight="1" x14ac:dyDescent="0.25">
      <c r="B36" s="232"/>
      <c r="C36" s="247" t="s">
        <v>676</v>
      </c>
      <c r="D36" s="271"/>
      <c r="E36" s="271"/>
      <c r="F36" s="246" t="s">
        <v>1121</v>
      </c>
      <c r="G36" s="246" t="s">
        <v>1230</v>
      </c>
      <c r="H36" s="246"/>
      <c r="I36" s="246"/>
      <c r="J36" s="246"/>
      <c r="K36" s="246"/>
      <c r="L36" s="245"/>
      <c r="M36" s="239"/>
      <c r="N36" s="238"/>
    </row>
    <row r="37" spans="2:14" ht="225" x14ac:dyDescent="0.25">
      <c r="B37" s="232"/>
      <c r="C37" s="623" t="s">
        <v>675</v>
      </c>
      <c r="D37" s="547"/>
      <c r="E37" s="635"/>
      <c r="F37" s="246" t="s">
        <v>1121</v>
      </c>
      <c r="G37" s="246" t="s">
        <v>1122</v>
      </c>
      <c r="H37" s="246" t="s">
        <v>1123</v>
      </c>
      <c r="I37" s="246"/>
      <c r="J37" s="246" t="s">
        <v>1139</v>
      </c>
      <c r="K37" s="246" t="s">
        <v>1146</v>
      </c>
      <c r="L37" s="245"/>
      <c r="M37" s="239"/>
      <c r="N37" s="238"/>
    </row>
    <row r="38" spans="2:14" ht="45" x14ac:dyDescent="0.25">
      <c r="B38" s="232"/>
      <c r="C38" s="634"/>
      <c r="D38" s="548"/>
      <c r="E38" s="636"/>
      <c r="F38" s="246" t="s">
        <v>1128</v>
      </c>
      <c r="G38" s="246" t="s">
        <v>1135</v>
      </c>
      <c r="H38" s="296" t="s">
        <v>1129</v>
      </c>
      <c r="I38" s="246"/>
      <c r="J38" s="246" t="s">
        <v>1140</v>
      </c>
      <c r="K38" s="246" t="s">
        <v>1147</v>
      </c>
      <c r="L38" s="245"/>
      <c r="M38" s="239"/>
      <c r="N38" s="238"/>
    </row>
    <row r="39" spans="2:14" ht="135" x14ac:dyDescent="0.25">
      <c r="B39" s="232"/>
      <c r="C39" s="634"/>
      <c r="D39" s="548"/>
      <c r="E39" s="636"/>
      <c r="F39" s="246" t="s">
        <v>1130</v>
      </c>
      <c r="G39" s="246" t="s">
        <v>1134</v>
      </c>
      <c r="H39" s="246" t="s">
        <v>1131</v>
      </c>
      <c r="I39" s="246"/>
      <c r="J39" s="246" t="s">
        <v>1141</v>
      </c>
      <c r="K39" s="246" t="s">
        <v>1148</v>
      </c>
      <c r="L39" s="245"/>
      <c r="M39" s="239"/>
      <c r="N39" s="238"/>
    </row>
    <row r="40" spans="2:14" ht="210" x14ac:dyDescent="0.25">
      <c r="B40" s="232"/>
      <c r="C40" s="624"/>
      <c r="D40" s="549"/>
      <c r="E40" s="637"/>
      <c r="F40" s="246" t="s">
        <v>1132</v>
      </c>
      <c r="G40" s="246" t="s">
        <v>1133</v>
      </c>
      <c r="H40" s="296"/>
      <c r="I40" s="246"/>
      <c r="J40" s="246" t="s">
        <v>1142</v>
      </c>
      <c r="K40" s="246" t="s">
        <v>1149</v>
      </c>
      <c r="L40" s="245"/>
      <c r="M40" s="239"/>
      <c r="N40" s="238"/>
    </row>
    <row r="41" spans="2:14" x14ac:dyDescent="0.25">
      <c r="B41" s="232"/>
      <c r="C41" s="247"/>
      <c r="D41" s="271"/>
      <c r="E41" s="271"/>
      <c r="F41" s="246"/>
      <c r="G41" s="246"/>
      <c r="H41" s="296"/>
      <c r="I41" s="246"/>
      <c r="J41" s="246"/>
      <c r="K41" s="246"/>
      <c r="L41" s="245"/>
      <c r="M41" s="239"/>
      <c r="N41" s="238"/>
    </row>
    <row r="42" spans="2:14" ht="20.100000000000001" customHeight="1" x14ac:dyDescent="0.2">
      <c r="B42" s="232"/>
      <c r="C42" s="247" t="s">
        <v>674</v>
      </c>
      <c r="D42" s="271"/>
      <c r="E42" s="271"/>
      <c r="F42" s="246"/>
      <c r="G42" s="246"/>
      <c r="H42" s="485"/>
      <c r="I42" s="246"/>
      <c r="J42" s="246"/>
      <c r="K42" s="246"/>
      <c r="L42" s="245"/>
      <c r="M42" s="239"/>
      <c r="N42" s="238"/>
    </row>
    <row r="43" spans="2:14" x14ac:dyDescent="0.25">
      <c r="B43" s="232"/>
      <c r="C43" s="487" t="s">
        <v>673</v>
      </c>
      <c r="D43" s="488"/>
      <c r="E43" s="488"/>
      <c r="F43" s="246"/>
      <c r="G43" s="246"/>
      <c r="H43" s="246"/>
      <c r="I43" s="246"/>
      <c r="J43" s="246"/>
      <c r="K43" s="246"/>
      <c r="L43" s="245"/>
      <c r="M43" s="239"/>
      <c r="N43" s="238"/>
    </row>
    <row r="44" spans="2:14" ht="120" x14ac:dyDescent="0.25">
      <c r="B44" s="232"/>
      <c r="C44" s="623" t="s">
        <v>672</v>
      </c>
      <c r="D44" s="547"/>
      <c r="E44" s="547"/>
      <c r="F44" s="246"/>
      <c r="G44" s="246" t="s">
        <v>1126</v>
      </c>
      <c r="H44" s="246" t="s">
        <v>1125</v>
      </c>
      <c r="I44" s="246"/>
      <c r="J44" s="246" t="s">
        <v>1143</v>
      </c>
      <c r="K44" s="246" t="s">
        <v>1150</v>
      </c>
      <c r="L44" s="245"/>
      <c r="M44" s="239"/>
      <c r="N44" s="238"/>
    </row>
    <row r="45" spans="2:14" ht="45" x14ac:dyDescent="0.25">
      <c r="B45" s="232"/>
      <c r="C45" s="624"/>
      <c r="D45" s="549"/>
      <c r="E45" s="549"/>
      <c r="F45" s="246"/>
      <c r="G45" s="246" t="s">
        <v>1127</v>
      </c>
      <c r="H45" s="246" t="s">
        <v>1124</v>
      </c>
      <c r="I45" s="246"/>
      <c r="J45" s="246" t="s">
        <v>1144</v>
      </c>
      <c r="K45" s="246" t="s">
        <v>1151</v>
      </c>
      <c r="L45" s="245"/>
      <c r="M45" s="239"/>
      <c r="N45" s="238"/>
    </row>
    <row r="46" spans="2:14" ht="45" x14ac:dyDescent="0.25">
      <c r="B46" s="232"/>
      <c r="C46" s="247" t="s">
        <v>671</v>
      </c>
      <c r="D46" s="271"/>
      <c r="E46" s="271"/>
      <c r="F46" s="246"/>
      <c r="G46" s="246" t="s">
        <v>830</v>
      </c>
      <c r="H46" s="246"/>
      <c r="I46" s="246"/>
      <c r="J46" s="246"/>
      <c r="K46" s="246" t="s">
        <v>1151</v>
      </c>
      <c r="L46" s="245"/>
      <c r="M46" s="239"/>
      <c r="N46" s="238"/>
    </row>
    <row r="47" spans="2:14" ht="20.100000000000001" customHeight="1" thickBot="1" x14ac:dyDescent="0.3">
      <c r="B47" s="232"/>
      <c r="C47" s="270" t="s">
        <v>670</v>
      </c>
      <c r="D47" s="269"/>
      <c r="E47" s="269"/>
      <c r="F47" s="268"/>
      <c r="G47" s="268"/>
      <c r="H47" s="268"/>
      <c r="I47" s="268"/>
      <c r="J47" s="268"/>
      <c r="K47" s="268"/>
      <c r="L47" s="267"/>
      <c r="M47" s="239"/>
      <c r="N47" s="238"/>
    </row>
    <row r="48" spans="2:14" x14ac:dyDescent="0.25">
      <c r="B48" s="232"/>
      <c r="C48" s="234"/>
      <c r="D48" s="234"/>
      <c r="E48" s="234"/>
      <c r="F48" s="234"/>
      <c r="G48" s="234"/>
      <c r="H48" s="234"/>
      <c r="I48" s="234"/>
      <c r="J48" s="234"/>
      <c r="K48" s="234"/>
      <c r="L48" s="234"/>
      <c r="M48" s="233"/>
      <c r="N48" s="227"/>
    </row>
    <row r="49" spans="2:19" x14ac:dyDescent="0.25">
      <c r="B49" s="232"/>
      <c r="C49" s="234"/>
      <c r="D49" s="234"/>
      <c r="E49" s="234"/>
      <c r="F49" s="234"/>
      <c r="G49" s="234"/>
      <c r="H49" s="234"/>
      <c r="I49" s="234"/>
      <c r="J49" s="234"/>
      <c r="K49" s="234"/>
      <c r="L49" s="234"/>
      <c r="M49" s="233"/>
      <c r="N49" s="227"/>
    </row>
    <row r="50" spans="2:19" x14ac:dyDescent="0.25">
      <c r="B50" s="232"/>
      <c r="C50" s="236" t="s">
        <v>669</v>
      </c>
      <c r="D50" s="234"/>
      <c r="E50" s="234"/>
      <c r="F50" s="234"/>
      <c r="G50" s="234"/>
      <c r="H50" s="234"/>
      <c r="I50" s="234"/>
      <c r="J50" s="234"/>
      <c r="K50" s="234"/>
      <c r="L50" s="234"/>
      <c r="M50" s="233"/>
      <c r="N50" s="227"/>
    </row>
    <row r="51" spans="2:19" ht="15.75" thickBot="1" x14ac:dyDescent="0.3">
      <c r="B51" s="232"/>
      <c r="C51" s="236"/>
      <c r="D51" s="234"/>
      <c r="E51" s="234"/>
      <c r="F51" s="234"/>
      <c r="G51" s="234"/>
      <c r="H51" s="234"/>
      <c r="I51" s="234"/>
      <c r="J51" s="234"/>
      <c r="K51" s="234"/>
      <c r="L51" s="234"/>
      <c r="M51" s="233"/>
      <c r="N51" s="227"/>
    </row>
    <row r="52" spans="2:19" s="262" customFormat="1" ht="39.950000000000003" customHeight="1" x14ac:dyDescent="0.25">
      <c r="B52" s="266"/>
      <c r="C52" s="613" t="s">
        <v>668</v>
      </c>
      <c r="D52" s="614"/>
      <c r="E52" s="632" t="s">
        <v>11</v>
      </c>
      <c r="F52" s="632"/>
      <c r="G52" s="633"/>
      <c r="H52" s="265"/>
      <c r="I52" s="265"/>
      <c r="J52" s="265"/>
      <c r="K52" s="265"/>
      <c r="L52" s="265"/>
      <c r="M52" s="264"/>
      <c r="N52" s="263"/>
    </row>
    <row r="53" spans="2:19" s="262" customFormat="1" ht="39.950000000000003" customHeight="1" x14ac:dyDescent="0.25">
      <c r="B53" s="266"/>
      <c r="C53" s="619" t="s">
        <v>667</v>
      </c>
      <c r="D53" s="620"/>
      <c r="E53" s="621" t="s">
        <v>18</v>
      </c>
      <c r="F53" s="621"/>
      <c r="G53" s="622"/>
      <c r="H53" s="265"/>
      <c r="I53" s="265"/>
      <c r="J53" s="265"/>
      <c r="K53" s="265"/>
      <c r="L53" s="265"/>
      <c r="M53" s="264"/>
      <c r="N53" s="263"/>
    </row>
    <row r="54" spans="2:19" s="262" customFormat="1" ht="39.950000000000003" customHeight="1" thickBot="1" x14ac:dyDescent="0.3">
      <c r="B54" s="266"/>
      <c r="C54" s="610" t="s">
        <v>666</v>
      </c>
      <c r="D54" s="611"/>
      <c r="E54" s="587"/>
      <c r="F54" s="587"/>
      <c r="G54" s="588"/>
      <c r="H54" s="265"/>
      <c r="I54" s="265"/>
      <c r="J54" s="265"/>
      <c r="K54" s="265"/>
      <c r="L54" s="265"/>
      <c r="M54" s="264"/>
      <c r="N54" s="263"/>
    </row>
    <row r="55" spans="2:19" s="262" customFormat="1" x14ac:dyDescent="0.25">
      <c r="B55" s="266"/>
      <c r="C55" s="254"/>
      <c r="D55" s="265"/>
      <c r="E55" s="265"/>
      <c r="F55" s="265"/>
      <c r="G55" s="265"/>
      <c r="H55" s="265"/>
      <c r="I55" s="265"/>
      <c r="J55" s="265"/>
      <c r="K55" s="265"/>
      <c r="L55" s="265"/>
      <c r="M55" s="264"/>
      <c r="N55" s="263"/>
    </row>
    <row r="56" spans="2:19" x14ac:dyDescent="0.25">
      <c r="B56" s="232"/>
      <c r="C56" s="254"/>
      <c r="D56" s="234"/>
      <c r="E56" s="234"/>
      <c r="F56" s="234"/>
      <c r="G56" s="234"/>
      <c r="H56" s="234"/>
      <c r="I56" s="234"/>
      <c r="J56" s="234"/>
      <c r="K56" s="234"/>
      <c r="L56" s="234"/>
      <c r="M56" s="233"/>
      <c r="N56" s="227"/>
    </row>
    <row r="57" spans="2:19" x14ac:dyDescent="0.25">
      <c r="B57" s="232"/>
      <c r="C57" s="612" t="s">
        <v>665</v>
      </c>
      <c r="D57" s="612"/>
      <c r="E57" s="261"/>
      <c r="F57" s="261"/>
      <c r="G57" s="261"/>
      <c r="H57" s="261"/>
      <c r="I57" s="261"/>
      <c r="J57" s="261"/>
      <c r="K57" s="261"/>
      <c r="L57" s="261"/>
      <c r="M57" s="260"/>
      <c r="N57" s="259"/>
      <c r="O57" s="248"/>
      <c r="P57" s="248"/>
      <c r="Q57" s="248"/>
      <c r="R57" s="248"/>
      <c r="S57" s="248"/>
    </row>
    <row r="58" spans="2:19" ht="15.75" thickBot="1" x14ac:dyDescent="0.3">
      <c r="B58" s="232"/>
      <c r="C58" s="258"/>
      <c r="D58" s="261"/>
      <c r="E58" s="261"/>
      <c r="F58" s="261"/>
      <c r="G58" s="261"/>
      <c r="H58" s="261"/>
      <c r="I58" s="261"/>
      <c r="J58" s="261"/>
      <c r="K58" s="261"/>
      <c r="L58" s="261"/>
      <c r="M58" s="260"/>
      <c r="N58" s="259"/>
      <c r="O58" s="248"/>
      <c r="P58" s="248"/>
      <c r="Q58" s="248"/>
      <c r="R58" s="248"/>
      <c r="S58" s="248"/>
    </row>
    <row r="59" spans="2:19" ht="39.950000000000003" customHeight="1" x14ac:dyDescent="0.25">
      <c r="B59" s="232"/>
      <c r="C59" s="613" t="s">
        <v>664</v>
      </c>
      <c r="D59" s="614"/>
      <c r="E59" s="615"/>
      <c r="F59" s="615"/>
      <c r="G59" s="616"/>
      <c r="H59" s="234"/>
      <c r="I59" s="234"/>
      <c r="J59" s="234"/>
      <c r="K59" s="234"/>
      <c r="L59" s="234"/>
      <c r="M59" s="233"/>
      <c r="N59" s="227"/>
    </row>
    <row r="60" spans="2:19" ht="39.950000000000003" customHeight="1" thickBot="1" x14ac:dyDescent="0.3">
      <c r="B60" s="232"/>
      <c r="C60" s="589" t="s">
        <v>663</v>
      </c>
      <c r="D60" s="590"/>
      <c r="E60" s="617"/>
      <c r="F60" s="617"/>
      <c r="G60" s="618"/>
      <c r="H60" s="234"/>
      <c r="I60" s="234"/>
      <c r="J60" s="234"/>
      <c r="K60" s="234"/>
      <c r="L60" s="234"/>
      <c r="M60" s="233"/>
      <c r="N60" s="227"/>
    </row>
    <row r="61" spans="2:19" x14ac:dyDescent="0.25">
      <c r="B61" s="232"/>
      <c r="C61" s="254"/>
      <c r="D61" s="234"/>
      <c r="E61" s="234"/>
      <c r="F61" s="234"/>
      <c r="G61" s="234"/>
      <c r="H61" s="234"/>
      <c r="I61" s="234"/>
      <c r="J61" s="234"/>
      <c r="K61" s="234"/>
      <c r="L61" s="234"/>
      <c r="M61" s="233"/>
      <c r="N61" s="227"/>
    </row>
    <row r="62" spans="2:19" x14ac:dyDescent="0.25">
      <c r="B62" s="232"/>
      <c r="C62" s="254"/>
      <c r="D62" s="234"/>
      <c r="E62" s="234"/>
      <c r="F62" s="234"/>
      <c r="G62" s="234"/>
      <c r="H62" s="234"/>
      <c r="I62" s="234"/>
      <c r="J62" s="234"/>
      <c r="K62" s="234"/>
      <c r="L62" s="234"/>
      <c r="M62" s="233"/>
      <c r="N62" s="227"/>
    </row>
    <row r="63" spans="2:19" ht="15" customHeight="1" x14ac:dyDescent="0.25">
      <c r="B63" s="232"/>
      <c r="C63" s="612" t="s">
        <v>662</v>
      </c>
      <c r="D63" s="612"/>
      <c r="E63" s="252"/>
      <c r="F63" s="252"/>
      <c r="G63" s="252"/>
      <c r="H63" s="252"/>
      <c r="I63" s="252"/>
      <c r="J63" s="252"/>
      <c r="K63" s="252"/>
      <c r="L63" s="252"/>
      <c r="M63" s="251"/>
      <c r="N63" s="250"/>
      <c r="O63" s="249"/>
      <c r="P63" s="249"/>
      <c r="Q63" s="249"/>
      <c r="R63" s="249"/>
      <c r="S63" s="249"/>
    </row>
    <row r="64" spans="2:19" ht="15.75" thickBot="1" x14ac:dyDescent="0.3">
      <c r="B64" s="232"/>
      <c r="C64" s="258"/>
      <c r="D64" s="252"/>
      <c r="E64" s="252"/>
      <c r="F64" s="252"/>
      <c r="G64" s="252"/>
      <c r="H64" s="252"/>
      <c r="I64" s="252"/>
      <c r="J64" s="252"/>
      <c r="K64" s="252"/>
      <c r="L64" s="252"/>
      <c r="M64" s="251"/>
      <c r="N64" s="250"/>
      <c r="O64" s="249"/>
      <c r="P64" s="249"/>
      <c r="Q64" s="249"/>
      <c r="R64" s="249"/>
      <c r="S64" s="249"/>
    </row>
    <row r="65" spans="2:21" s="6" customFormat="1" ht="63" customHeight="1" x14ac:dyDescent="0.25">
      <c r="B65" s="257"/>
      <c r="C65" s="604" t="s">
        <v>853</v>
      </c>
      <c r="D65" s="605"/>
      <c r="E65" s="601" t="s">
        <v>854</v>
      </c>
      <c r="F65" s="602"/>
      <c r="G65" s="603"/>
      <c r="H65" s="256"/>
      <c r="I65" s="256"/>
      <c r="J65" s="256"/>
      <c r="K65" s="256"/>
      <c r="L65" s="256"/>
      <c r="M65" s="255"/>
      <c r="N65" s="90"/>
    </row>
    <row r="66" spans="2:21" s="6" customFormat="1" ht="39.950000000000003" customHeight="1" x14ac:dyDescent="0.25">
      <c r="B66" s="257"/>
      <c r="C66" s="608" t="s">
        <v>661</v>
      </c>
      <c r="D66" s="609"/>
      <c r="E66" s="601" t="s">
        <v>855</v>
      </c>
      <c r="F66" s="602"/>
      <c r="G66" s="603"/>
      <c r="H66" s="256"/>
      <c r="I66" s="256"/>
      <c r="J66" s="256"/>
      <c r="K66" s="256"/>
      <c r="L66" s="256"/>
      <c r="M66" s="255"/>
      <c r="N66" s="90"/>
    </row>
    <row r="67" spans="2:21" s="6" customFormat="1" ht="55.5" customHeight="1" x14ac:dyDescent="0.25">
      <c r="B67" s="257"/>
      <c r="C67" s="608" t="s">
        <v>856</v>
      </c>
      <c r="D67" s="609"/>
      <c r="E67" s="601" t="s">
        <v>857</v>
      </c>
      <c r="F67" s="602"/>
      <c r="G67" s="603"/>
      <c r="H67" s="256"/>
      <c r="I67" s="256"/>
      <c r="J67" s="256"/>
      <c r="K67" s="256"/>
      <c r="L67" s="256"/>
      <c r="M67" s="255"/>
      <c r="N67" s="90"/>
    </row>
    <row r="68" spans="2:21" s="6" customFormat="1" ht="39.950000000000003" customHeight="1" thickBot="1" x14ac:dyDescent="0.3">
      <c r="B68" s="257"/>
      <c r="C68" s="589" t="s">
        <v>660</v>
      </c>
      <c r="D68" s="590"/>
      <c r="E68" s="601" t="s">
        <v>855</v>
      </c>
      <c r="F68" s="602"/>
      <c r="G68" s="603"/>
      <c r="H68" s="256"/>
      <c r="I68" s="256"/>
      <c r="J68" s="256"/>
      <c r="K68" s="256"/>
      <c r="L68" s="256"/>
      <c r="M68" s="255"/>
      <c r="N68" s="90"/>
    </row>
    <row r="69" spans="2:21" x14ac:dyDescent="0.25">
      <c r="B69" s="232"/>
      <c r="C69" s="240"/>
      <c r="D69" s="234"/>
      <c r="E69" s="234"/>
      <c r="F69" s="234"/>
      <c r="G69" s="234"/>
      <c r="H69" s="234"/>
      <c r="I69" s="234"/>
      <c r="J69" s="234"/>
      <c r="K69" s="234"/>
      <c r="L69" s="234"/>
      <c r="M69" s="233"/>
      <c r="N69" s="227"/>
    </row>
    <row r="70" spans="2:21" x14ac:dyDescent="0.25">
      <c r="B70" s="232"/>
      <c r="C70" s="234"/>
      <c r="D70" s="234"/>
      <c r="E70" s="234"/>
      <c r="F70" s="234"/>
      <c r="G70" s="234"/>
      <c r="H70" s="234"/>
      <c r="I70" s="234"/>
      <c r="J70" s="234"/>
      <c r="K70" s="234"/>
      <c r="L70" s="234"/>
      <c r="M70" s="233"/>
      <c r="N70" s="227"/>
    </row>
    <row r="71" spans="2:21" x14ac:dyDescent="0.25">
      <c r="B71" s="232"/>
      <c r="C71" s="236" t="s">
        <v>858</v>
      </c>
      <c r="D71" s="234"/>
      <c r="E71" s="234"/>
      <c r="F71" s="234"/>
      <c r="G71" s="234"/>
      <c r="H71" s="234"/>
      <c r="I71" s="234"/>
      <c r="J71" s="234"/>
      <c r="K71" s="234"/>
      <c r="L71" s="234"/>
      <c r="M71" s="233"/>
      <c r="N71" s="227"/>
    </row>
    <row r="72" spans="2:21" ht="15.75" thickBot="1" x14ac:dyDescent="0.3">
      <c r="B72" s="232"/>
      <c r="C72" s="234"/>
      <c r="D72" s="240"/>
      <c r="E72" s="234"/>
      <c r="F72" s="234"/>
      <c r="G72" s="234"/>
      <c r="H72" s="234"/>
      <c r="I72" s="234"/>
      <c r="J72" s="234"/>
      <c r="K72" s="234"/>
      <c r="L72" s="234"/>
      <c r="M72" s="233"/>
      <c r="N72" s="227"/>
    </row>
    <row r="73" spans="2:21" ht="50.1" customHeight="1" x14ac:dyDescent="0.25">
      <c r="B73" s="232"/>
      <c r="C73" s="604" t="s">
        <v>859</v>
      </c>
      <c r="D73" s="605"/>
      <c r="E73" s="606"/>
      <c r="F73" s="606"/>
      <c r="G73" s="607"/>
      <c r="H73" s="254"/>
      <c r="I73" s="254"/>
      <c r="J73" s="254"/>
      <c r="K73" s="240"/>
      <c r="L73" s="240"/>
      <c r="M73" s="239"/>
      <c r="N73" s="238"/>
      <c r="O73" s="237"/>
      <c r="P73" s="237"/>
      <c r="Q73" s="237"/>
      <c r="R73" s="237"/>
      <c r="S73" s="237"/>
      <c r="T73" s="237"/>
      <c r="U73" s="237"/>
    </row>
    <row r="74" spans="2:21" ht="90.75" customHeight="1" x14ac:dyDescent="0.25">
      <c r="B74" s="232"/>
      <c r="C74" s="608" t="s">
        <v>659</v>
      </c>
      <c r="D74" s="609"/>
      <c r="E74" s="601"/>
      <c r="F74" s="602"/>
      <c r="G74" s="603"/>
      <c r="H74" s="254"/>
      <c r="I74" s="254"/>
      <c r="J74" s="254"/>
      <c r="K74" s="240"/>
      <c r="L74" s="240"/>
      <c r="M74" s="239"/>
      <c r="N74" s="238"/>
      <c r="O74" s="237"/>
      <c r="P74" s="237"/>
      <c r="Q74" s="237"/>
      <c r="R74" s="237"/>
      <c r="S74" s="237"/>
      <c r="T74" s="237"/>
      <c r="U74" s="237"/>
    </row>
    <row r="75" spans="2:21" ht="50.1" customHeight="1" thickBot="1" x14ac:dyDescent="0.3">
      <c r="B75" s="232"/>
      <c r="C75" s="589" t="s">
        <v>860</v>
      </c>
      <c r="D75" s="590"/>
      <c r="E75" s="591"/>
      <c r="F75" s="592"/>
      <c r="G75" s="593"/>
      <c r="H75" s="254"/>
      <c r="I75" s="254"/>
      <c r="J75" s="254"/>
      <c r="K75" s="240"/>
      <c r="L75" s="240"/>
      <c r="M75" s="239"/>
      <c r="N75" s="238"/>
      <c r="O75" s="237"/>
      <c r="P75" s="237"/>
      <c r="Q75" s="237"/>
      <c r="R75" s="237"/>
      <c r="S75" s="237"/>
      <c r="T75" s="237"/>
      <c r="U75" s="237"/>
    </row>
    <row r="76" spans="2:21" customFormat="1" ht="15" customHeight="1" thickBot="1" x14ac:dyDescent="0.3">
      <c r="B76" s="76"/>
      <c r="C76" s="77"/>
      <c r="D76" s="77"/>
      <c r="E76" s="77"/>
      <c r="F76" s="77"/>
      <c r="G76" s="77"/>
      <c r="H76" s="77"/>
      <c r="I76" s="77"/>
      <c r="J76" s="77"/>
      <c r="K76" s="77"/>
      <c r="L76" s="77"/>
      <c r="M76" s="79"/>
      <c r="N76" s="77"/>
    </row>
    <row r="77" spans="2:21" s="248" customFormat="1" ht="87.75" customHeight="1" x14ac:dyDescent="0.25">
      <c r="B77" s="253"/>
      <c r="C77" s="349" t="s">
        <v>861</v>
      </c>
      <c r="D77" s="346" t="s">
        <v>658</v>
      </c>
      <c r="E77" s="346" t="s">
        <v>657</v>
      </c>
      <c r="F77" s="346" t="s">
        <v>656</v>
      </c>
      <c r="G77" s="346" t="s">
        <v>862</v>
      </c>
      <c r="H77" s="346" t="s">
        <v>655</v>
      </c>
      <c r="I77" s="346" t="s">
        <v>654</v>
      </c>
      <c r="J77" s="347" t="s">
        <v>653</v>
      </c>
      <c r="K77" s="252"/>
      <c r="L77" s="252"/>
      <c r="M77" s="251"/>
      <c r="N77" s="250"/>
      <c r="O77" s="249"/>
      <c r="P77" s="249"/>
      <c r="Q77" s="249"/>
      <c r="R77" s="249"/>
      <c r="S77" s="249"/>
      <c r="T77" s="249"/>
      <c r="U77" s="249"/>
    </row>
    <row r="78" spans="2:21" ht="30" customHeight="1" x14ac:dyDescent="0.25">
      <c r="B78" s="232"/>
      <c r="C78" s="247" t="s">
        <v>863</v>
      </c>
      <c r="D78" s="246"/>
      <c r="E78" s="246"/>
      <c r="F78" s="246"/>
      <c r="G78" s="246"/>
      <c r="H78" s="246"/>
      <c r="I78" s="246"/>
      <c r="J78" s="245"/>
      <c r="K78" s="240"/>
      <c r="L78" s="240"/>
      <c r="M78" s="239"/>
      <c r="N78" s="238"/>
      <c r="O78" s="237"/>
      <c r="P78" s="237"/>
      <c r="Q78" s="237"/>
      <c r="R78" s="237"/>
      <c r="S78" s="237"/>
      <c r="T78" s="237"/>
      <c r="U78" s="237"/>
    </row>
    <row r="79" spans="2:21" ht="30" customHeight="1" x14ac:dyDescent="0.25">
      <c r="B79" s="232"/>
      <c r="C79" s="247" t="s">
        <v>864</v>
      </c>
      <c r="D79" s="246"/>
      <c r="E79" s="246"/>
      <c r="F79" s="246"/>
      <c r="G79" s="246"/>
      <c r="H79" s="246"/>
      <c r="I79" s="246"/>
      <c r="J79" s="245"/>
      <c r="K79" s="240"/>
      <c r="L79" s="240"/>
      <c r="M79" s="239"/>
      <c r="N79" s="238"/>
      <c r="O79" s="237"/>
      <c r="P79" s="237"/>
      <c r="Q79" s="237"/>
      <c r="R79" s="237"/>
      <c r="S79" s="237"/>
      <c r="T79" s="237"/>
      <c r="U79" s="237"/>
    </row>
    <row r="80" spans="2:21" ht="30" customHeight="1" x14ac:dyDescent="0.25">
      <c r="B80" s="232"/>
      <c r="C80" s="247" t="s">
        <v>865</v>
      </c>
      <c r="D80" s="246"/>
      <c r="E80" s="246"/>
      <c r="F80" s="246"/>
      <c r="G80" s="246"/>
      <c r="H80" s="246"/>
      <c r="I80" s="246"/>
      <c r="J80" s="245"/>
      <c r="K80" s="240"/>
      <c r="L80" s="240"/>
      <c r="M80" s="239"/>
      <c r="N80" s="238"/>
      <c r="O80" s="237"/>
      <c r="P80" s="237"/>
      <c r="Q80" s="237"/>
      <c r="R80" s="237"/>
      <c r="S80" s="237"/>
      <c r="T80" s="237"/>
      <c r="U80" s="237"/>
    </row>
    <row r="81" spans="2:21" ht="30" customHeight="1" x14ac:dyDescent="0.25">
      <c r="B81" s="232"/>
      <c r="C81" s="247" t="s">
        <v>866</v>
      </c>
      <c r="D81" s="246"/>
      <c r="E81" s="246"/>
      <c r="F81" s="246"/>
      <c r="G81" s="246"/>
      <c r="H81" s="246"/>
      <c r="I81" s="246"/>
      <c r="J81" s="245"/>
      <c r="K81" s="240"/>
      <c r="L81" s="240"/>
      <c r="M81" s="239"/>
      <c r="N81" s="238"/>
      <c r="O81" s="237"/>
      <c r="P81" s="237"/>
      <c r="Q81" s="237"/>
      <c r="R81" s="237"/>
      <c r="S81" s="237"/>
      <c r="T81" s="237"/>
      <c r="U81" s="237"/>
    </row>
    <row r="82" spans="2:21" ht="30" customHeight="1" x14ac:dyDescent="0.25">
      <c r="B82" s="232"/>
      <c r="C82" s="247" t="s">
        <v>867</v>
      </c>
      <c r="D82" s="350"/>
      <c r="E82" s="246"/>
      <c r="F82" s="246"/>
      <c r="G82" s="246"/>
      <c r="H82" s="246"/>
      <c r="I82" s="246"/>
      <c r="J82" s="245"/>
      <c r="K82" s="240"/>
      <c r="L82" s="240"/>
      <c r="M82" s="239"/>
      <c r="N82" s="238"/>
      <c r="O82" s="237"/>
      <c r="P82" s="237"/>
      <c r="Q82" s="237"/>
      <c r="R82" s="237"/>
      <c r="S82" s="237"/>
      <c r="T82" s="237"/>
      <c r="U82" s="237"/>
    </row>
    <row r="83" spans="2:21" ht="30" customHeight="1" thickBot="1" x14ac:dyDescent="0.3">
      <c r="B83" s="232"/>
      <c r="C83" s="244"/>
      <c r="D83" s="243"/>
      <c r="E83" s="242"/>
      <c r="F83" s="242"/>
      <c r="G83" s="242"/>
      <c r="H83" s="242"/>
      <c r="I83" s="242"/>
      <c r="J83" s="241"/>
      <c r="K83" s="240"/>
      <c r="L83" s="240"/>
      <c r="M83" s="239"/>
      <c r="N83" s="238"/>
      <c r="O83" s="237"/>
      <c r="P83" s="237"/>
      <c r="Q83" s="237"/>
      <c r="R83" s="237"/>
      <c r="S83" s="237"/>
      <c r="T83" s="237"/>
      <c r="U83" s="237"/>
    </row>
    <row r="84" spans="2:21" x14ac:dyDescent="0.25">
      <c r="B84" s="232"/>
      <c r="C84" s="234"/>
      <c r="D84" s="234"/>
      <c r="E84" s="234"/>
      <c r="F84" s="234"/>
      <c r="G84" s="234"/>
      <c r="H84" s="234"/>
      <c r="I84" s="234"/>
      <c r="J84" s="234"/>
      <c r="K84" s="234"/>
      <c r="L84" s="234"/>
      <c r="M84" s="233"/>
      <c r="N84" s="227"/>
    </row>
    <row r="85" spans="2:21" x14ac:dyDescent="0.25">
      <c r="B85" s="232"/>
      <c r="C85" s="236" t="s">
        <v>652</v>
      </c>
      <c r="D85" s="234"/>
      <c r="E85" s="234"/>
      <c r="F85" s="234"/>
      <c r="G85" s="234"/>
      <c r="H85" s="234"/>
      <c r="I85" s="234"/>
      <c r="J85" s="234"/>
      <c r="K85" s="234"/>
      <c r="L85" s="234"/>
      <c r="M85" s="233"/>
      <c r="N85" s="227"/>
    </row>
    <row r="86" spans="2:21" ht="15.75" thickBot="1" x14ac:dyDescent="0.3">
      <c r="B86" s="232"/>
      <c r="C86" s="236"/>
      <c r="D86" s="234"/>
      <c r="E86" s="234"/>
      <c r="F86" s="234"/>
      <c r="G86" s="234"/>
      <c r="H86" s="234"/>
      <c r="I86" s="234"/>
      <c r="J86" s="234"/>
      <c r="K86" s="234"/>
      <c r="L86" s="234"/>
      <c r="M86" s="233"/>
      <c r="N86" s="227"/>
    </row>
    <row r="87" spans="2:21" ht="60" customHeight="1" thickBot="1" x14ac:dyDescent="0.3">
      <c r="B87" s="232"/>
      <c r="C87" s="594" t="s">
        <v>651</v>
      </c>
      <c r="D87" s="595"/>
      <c r="E87" s="596"/>
      <c r="F87" s="597"/>
      <c r="G87" s="234"/>
      <c r="H87" s="234"/>
      <c r="I87" s="234"/>
      <c r="J87" s="234"/>
      <c r="K87" s="234"/>
      <c r="L87" s="234"/>
      <c r="M87" s="233"/>
      <c r="N87" s="227"/>
    </row>
    <row r="88" spans="2:21" ht="15.75" thickBot="1" x14ac:dyDescent="0.3">
      <c r="B88" s="232"/>
      <c r="C88" s="235"/>
      <c r="D88" s="235"/>
      <c r="E88" s="234"/>
      <c r="F88" s="234"/>
      <c r="G88" s="234"/>
      <c r="H88" s="234"/>
      <c r="I88" s="234"/>
      <c r="J88" s="234"/>
      <c r="K88" s="234"/>
      <c r="L88" s="234"/>
      <c r="M88" s="233"/>
      <c r="N88" s="227"/>
    </row>
    <row r="89" spans="2:21" ht="45" customHeight="1" thickBot="1" x14ac:dyDescent="0.3">
      <c r="B89" s="232"/>
      <c r="C89" s="598" t="s">
        <v>868</v>
      </c>
      <c r="D89" s="599"/>
      <c r="E89" s="599" t="s">
        <v>650</v>
      </c>
      <c r="F89" s="600"/>
      <c r="G89" s="234"/>
      <c r="H89" s="234"/>
      <c r="I89" s="234"/>
      <c r="J89" s="234"/>
      <c r="K89" s="234"/>
      <c r="L89" s="234"/>
      <c r="M89" s="233"/>
      <c r="N89" s="227"/>
    </row>
    <row r="90" spans="2:21" ht="115.5" customHeight="1" thickBot="1" x14ac:dyDescent="0.3">
      <c r="B90" s="232"/>
      <c r="C90" s="582" t="s">
        <v>869</v>
      </c>
      <c r="D90" s="583"/>
      <c r="E90" s="584"/>
      <c r="F90" s="585"/>
      <c r="G90" s="234"/>
      <c r="H90" s="234"/>
      <c r="I90" s="234"/>
      <c r="J90" s="234"/>
      <c r="K90" s="234"/>
      <c r="L90" s="234"/>
      <c r="M90" s="233"/>
      <c r="N90" s="227"/>
    </row>
    <row r="91" spans="2:21" ht="32.25" customHeight="1" thickBot="1" x14ac:dyDescent="0.3">
      <c r="B91" s="232"/>
      <c r="C91" s="586"/>
      <c r="D91" s="587"/>
      <c r="E91" s="587"/>
      <c r="F91" s="588"/>
      <c r="G91" s="234"/>
      <c r="H91" s="234"/>
      <c r="I91" s="234"/>
      <c r="J91" s="234"/>
      <c r="K91" s="234"/>
      <c r="L91" s="234"/>
      <c r="M91" s="233"/>
      <c r="N91" s="227"/>
    </row>
    <row r="92" spans="2:21" x14ac:dyDescent="0.25">
      <c r="B92" s="232"/>
      <c r="C92" s="227"/>
      <c r="D92" s="227"/>
      <c r="E92" s="227"/>
      <c r="F92" s="227"/>
      <c r="G92" s="227"/>
      <c r="H92" s="227"/>
      <c r="I92" s="227"/>
      <c r="J92" s="227"/>
      <c r="K92" s="227"/>
      <c r="L92" s="227"/>
      <c r="M92" s="231"/>
      <c r="N92" s="227"/>
    </row>
    <row r="93" spans="2:21" ht="15.75" thickBot="1" x14ac:dyDescent="0.3">
      <c r="B93" s="230"/>
      <c r="C93" s="229"/>
      <c r="D93" s="229"/>
      <c r="E93" s="229"/>
      <c r="F93" s="229"/>
      <c r="G93" s="229"/>
      <c r="H93" s="229"/>
      <c r="I93" s="229"/>
      <c r="J93" s="229"/>
      <c r="K93" s="229"/>
      <c r="L93" s="229"/>
      <c r="M93" s="228"/>
      <c r="N93" s="227"/>
    </row>
  </sheetData>
  <mergeCells count="44">
    <mergeCell ref="C3:G3"/>
    <mergeCell ref="F8:G8"/>
    <mergeCell ref="F9:G9"/>
    <mergeCell ref="D25:G25"/>
    <mergeCell ref="C52:D52"/>
    <mergeCell ref="E52:G52"/>
    <mergeCell ref="C37:C40"/>
    <mergeCell ref="D37:D40"/>
    <mergeCell ref="E37:E40"/>
    <mergeCell ref="C53:D53"/>
    <mergeCell ref="E53:G53"/>
    <mergeCell ref="C44:C45"/>
    <mergeCell ref="D44:D45"/>
    <mergeCell ref="E44:E45"/>
    <mergeCell ref="C67:D67"/>
    <mergeCell ref="E67:G67"/>
    <mergeCell ref="C54:D54"/>
    <mergeCell ref="E54:G54"/>
    <mergeCell ref="C57:D57"/>
    <mergeCell ref="C59:D59"/>
    <mergeCell ref="E59:G59"/>
    <mergeCell ref="C60:D60"/>
    <mergeCell ref="E60:G60"/>
    <mergeCell ref="C63:D63"/>
    <mergeCell ref="C65:D65"/>
    <mergeCell ref="E65:G65"/>
    <mergeCell ref="C66:D66"/>
    <mergeCell ref="E66:G66"/>
    <mergeCell ref="C68:D68"/>
    <mergeCell ref="E68:G68"/>
    <mergeCell ref="C73:D73"/>
    <mergeCell ref="E73:G73"/>
    <mergeCell ref="C74:D74"/>
    <mergeCell ref="E74:G74"/>
    <mergeCell ref="C90:D90"/>
    <mergeCell ref="E90:F90"/>
    <mergeCell ref="C91:D91"/>
    <mergeCell ref="E91:F91"/>
    <mergeCell ref="C75:D75"/>
    <mergeCell ref="E75:G75"/>
    <mergeCell ref="C87:D87"/>
    <mergeCell ref="E87:F87"/>
    <mergeCell ref="C89:D89"/>
    <mergeCell ref="E89:F89"/>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45057" r:id="rId4" name="Check Box 1">
              <controlPr defaultSize="0" autoFill="0" autoLine="0" autoPict="0">
                <anchor moveWithCells="1">
                  <from>
                    <xdr:col>3</xdr:col>
                    <xdr:colOff>47625</xdr:colOff>
                    <xdr:row>24</xdr:row>
                    <xdr:rowOff>200025</xdr:rowOff>
                  </from>
                  <to>
                    <xdr:col>6</xdr:col>
                    <xdr:colOff>657225</xdr:colOff>
                    <xdr:row>24</xdr:row>
                    <xdr:rowOff>314325</xdr:rowOff>
                  </to>
                </anchor>
              </controlPr>
            </control>
          </mc:Choice>
        </mc:AlternateContent>
        <mc:AlternateContent xmlns:mc="http://schemas.openxmlformats.org/markup-compatibility/2006">
          <mc:Choice Requires="x14">
            <control shapeId="45058" r:id="rId5" name="Check Box 2">
              <controlPr defaultSize="0" autoFill="0" autoLine="0" autoPict="0">
                <anchor moveWithCells="1">
                  <from>
                    <xdr:col>3</xdr:col>
                    <xdr:colOff>47625</xdr:colOff>
                    <xdr:row>24</xdr:row>
                    <xdr:rowOff>28575</xdr:rowOff>
                  </from>
                  <to>
                    <xdr:col>6</xdr:col>
                    <xdr:colOff>57150</xdr:colOff>
                    <xdr:row>24</xdr:row>
                    <xdr:rowOff>180975</xdr:rowOff>
                  </to>
                </anchor>
              </controlPr>
            </control>
          </mc:Choice>
        </mc:AlternateContent>
        <mc:AlternateContent xmlns:mc="http://schemas.openxmlformats.org/markup-compatibility/2006">
          <mc:Choice Requires="x14">
            <control shapeId="45059" r:id="rId6" name="Check Box 3">
              <controlPr defaultSize="0" autoFill="0" autoLine="0" autoPict="0">
                <anchor moveWithCells="1">
                  <from>
                    <xdr:col>3</xdr:col>
                    <xdr:colOff>0</xdr:colOff>
                    <xdr:row>28</xdr:row>
                    <xdr:rowOff>0</xdr:rowOff>
                  </from>
                  <to>
                    <xdr:col>3</xdr:col>
                    <xdr:colOff>333375</xdr:colOff>
                    <xdr:row>28</xdr:row>
                    <xdr:rowOff>276225</xdr:rowOff>
                  </to>
                </anchor>
              </controlPr>
            </control>
          </mc:Choice>
        </mc:AlternateContent>
        <mc:AlternateContent xmlns:mc="http://schemas.openxmlformats.org/markup-compatibility/2006">
          <mc:Choice Requires="x14">
            <control shapeId="45060" r:id="rId7" name="Check Box 4">
              <controlPr defaultSize="0" autoFill="0" autoLine="0" autoPict="0">
                <anchor moveWithCells="1">
                  <from>
                    <xdr:col>3</xdr:col>
                    <xdr:colOff>361950</xdr:colOff>
                    <xdr:row>28</xdr:row>
                    <xdr:rowOff>0</xdr:rowOff>
                  </from>
                  <to>
                    <xdr:col>3</xdr:col>
                    <xdr:colOff>695325</xdr:colOff>
                    <xdr:row>28</xdr:row>
                    <xdr:rowOff>276225</xdr:rowOff>
                  </to>
                </anchor>
              </controlPr>
            </control>
          </mc:Choice>
        </mc:AlternateContent>
        <mc:AlternateContent xmlns:mc="http://schemas.openxmlformats.org/markup-compatibility/2006">
          <mc:Choice Requires="x14">
            <control shapeId="45061" r:id="rId8" name="Check Box 5">
              <controlPr defaultSize="0" autoFill="0" autoLine="0" autoPict="0">
                <anchor moveWithCells="1">
                  <from>
                    <xdr:col>3</xdr:col>
                    <xdr:colOff>0</xdr:colOff>
                    <xdr:row>29</xdr:row>
                    <xdr:rowOff>0</xdr:rowOff>
                  </from>
                  <to>
                    <xdr:col>3</xdr:col>
                    <xdr:colOff>333375</xdr:colOff>
                    <xdr:row>29</xdr:row>
                    <xdr:rowOff>276225</xdr:rowOff>
                  </to>
                </anchor>
              </controlPr>
            </control>
          </mc:Choice>
        </mc:AlternateContent>
        <mc:AlternateContent xmlns:mc="http://schemas.openxmlformats.org/markup-compatibility/2006">
          <mc:Choice Requires="x14">
            <control shapeId="45062" r:id="rId9" name="Check Box 6">
              <controlPr defaultSize="0" autoFill="0" autoLine="0" autoPict="0">
                <anchor moveWithCells="1">
                  <from>
                    <xdr:col>3</xdr:col>
                    <xdr:colOff>361950</xdr:colOff>
                    <xdr:row>29</xdr:row>
                    <xdr:rowOff>0</xdr:rowOff>
                  </from>
                  <to>
                    <xdr:col>3</xdr:col>
                    <xdr:colOff>695325</xdr:colOff>
                    <xdr:row>29</xdr:row>
                    <xdr:rowOff>276225</xdr:rowOff>
                  </to>
                </anchor>
              </controlPr>
            </control>
          </mc:Choice>
        </mc:AlternateContent>
        <mc:AlternateContent xmlns:mc="http://schemas.openxmlformats.org/markup-compatibility/2006">
          <mc:Choice Requires="x14">
            <control shapeId="45063" r:id="rId10" name="Check Box 7">
              <controlPr defaultSize="0" autoFill="0" autoLine="0" autoPict="0">
                <anchor moveWithCells="1">
                  <from>
                    <xdr:col>3</xdr:col>
                    <xdr:colOff>0</xdr:colOff>
                    <xdr:row>30</xdr:row>
                    <xdr:rowOff>0</xdr:rowOff>
                  </from>
                  <to>
                    <xdr:col>3</xdr:col>
                    <xdr:colOff>333375</xdr:colOff>
                    <xdr:row>31</xdr:row>
                    <xdr:rowOff>85725</xdr:rowOff>
                  </to>
                </anchor>
              </controlPr>
            </control>
          </mc:Choice>
        </mc:AlternateContent>
        <mc:AlternateContent xmlns:mc="http://schemas.openxmlformats.org/markup-compatibility/2006">
          <mc:Choice Requires="x14">
            <control shapeId="45064" r:id="rId11" name="Check Box 8">
              <controlPr defaultSize="0" autoFill="0" autoLine="0" autoPict="0">
                <anchor moveWithCells="1">
                  <from>
                    <xdr:col>3</xdr:col>
                    <xdr:colOff>361950</xdr:colOff>
                    <xdr:row>30</xdr:row>
                    <xdr:rowOff>0</xdr:rowOff>
                  </from>
                  <to>
                    <xdr:col>3</xdr:col>
                    <xdr:colOff>695325</xdr:colOff>
                    <xdr:row>31</xdr:row>
                    <xdr:rowOff>85725</xdr:rowOff>
                  </to>
                </anchor>
              </controlPr>
            </control>
          </mc:Choice>
        </mc:AlternateContent>
        <mc:AlternateContent xmlns:mc="http://schemas.openxmlformats.org/markup-compatibility/2006">
          <mc:Choice Requires="x14">
            <control shapeId="45065" r:id="rId12" name="Check Box 9">
              <controlPr defaultSize="0" autoFill="0" autoLine="0" autoPict="0">
                <anchor moveWithCells="1">
                  <from>
                    <xdr:col>3</xdr:col>
                    <xdr:colOff>0</xdr:colOff>
                    <xdr:row>31</xdr:row>
                    <xdr:rowOff>0</xdr:rowOff>
                  </from>
                  <to>
                    <xdr:col>3</xdr:col>
                    <xdr:colOff>333375</xdr:colOff>
                    <xdr:row>31</xdr:row>
                    <xdr:rowOff>133350</xdr:rowOff>
                  </to>
                </anchor>
              </controlPr>
            </control>
          </mc:Choice>
        </mc:AlternateContent>
        <mc:AlternateContent xmlns:mc="http://schemas.openxmlformats.org/markup-compatibility/2006">
          <mc:Choice Requires="x14">
            <control shapeId="45066" r:id="rId13" name="Check Box 10">
              <controlPr defaultSize="0" autoFill="0" autoLine="0" autoPict="0">
                <anchor moveWithCells="1">
                  <from>
                    <xdr:col>3</xdr:col>
                    <xdr:colOff>361950</xdr:colOff>
                    <xdr:row>31</xdr:row>
                    <xdr:rowOff>0</xdr:rowOff>
                  </from>
                  <to>
                    <xdr:col>3</xdr:col>
                    <xdr:colOff>695325</xdr:colOff>
                    <xdr:row>31</xdr:row>
                    <xdr:rowOff>133350</xdr:rowOff>
                  </to>
                </anchor>
              </controlPr>
            </control>
          </mc:Choice>
        </mc:AlternateContent>
        <mc:AlternateContent xmlns:mc="http://schemas.openxmlformats.org/markup-compatibility/2006">
          <mc:Choice Requires="x14">
            <control shapeId="45067" r:id="rId14" name="Check Box 11">
              <controlPr defaultSize="0" autoFill="0" autoLine="0" autoPict="0">
                <anchor moveWithCells="1">
                  <from>
                    <xdr:col>4</xdr:col>
                    <xdr:colOff>0</xdr:colOff>
                    <xdr:row>27</xdr:row>
                    <xdr:rowOff>0</xdr:rowOff>
                  </from>
                  <to>
                    <xdr:col>4</xdr:col>
                    <xdr:colOff>333375</xdr:colOff>
                    <xdr:row>28</xdr:row>
                    <xdr:rowOff>85725</xdr:rowOff>
                  </to>
                </anchor>
              </controlPr>
            </control>
          </mc:Choice>
        </mc:AlternateContent>
        <mc:AlternateContent xmlns:mc="http://schemas.openxmlformats.org/markup-compatibility/2006">
          <mc:Choice Requires="x14">
            <control shapeId="45068" r:id="rId15" name="Check Box 12">
              <controlPr defaultSize="0" autoFill="0" autoLine="0" autoPict="0">
                <anchor moveWithCells="1">
                  <from>
                    <xdr:col>4</xdr:col>
                    <xdr:colOff>361950</xdr:colOff>
                    <xdr:row>27</xdr:row>
                    <xdr:rowOff>0</xdr:rowOff>
                  </from>
                  <to>
                    <xdr:col>4</xdr:col>
                    <xdr:colOff>695325</xdr:colOff>
                    <xdr:row>28</xdr:row>
                    <xdr:rowOff>85725</xdr:rowOff>
                  </to>
                </anchor>
              </controlPr>
            </control>
          </mc:Choice>
        </mc:AlternateContent>
        <mc:AlternateContent xmlns:mc="http://schemas.openxmlformats.org/markup-compatibility/2006">
          <mc:Choice Requires="x14">
            <control shapeId="45069" r:id="rId16" name="Check Box 13">
              <controlPr defaultSize="0" autoFill="0" autoLine="0" autoPict="0">
                <anchor moveWithCells="1">
                  <from>
                    <xdr:col>4</xdr:col>
                    <xdr:colOff>0</xdr:colOff>
                    <xdr:row>28</xdr:row>
                    <xdr:rowOff>9525</xdr:rowOff>
                  </from>
                  <to>
                    <xdr:col>4</xdr:col>
                    <xdr:colOff>333375</xdr:colOff>
                    <xdr:row>28</xdr:row>
                    <xdr:rowOff>276225</xdr:rowOff>
                  </to>
                </anchor>
              </controlPr>
            </control>
          </mc:Choice>
        </mc:AlternateContent>
        <mc:AlternateContent xmlns:mc="http://schemas.openxmlformats.org/markup-compatibility/2006">
          <mc:Choice Requires="x14">
            <control shapeId="45070" r:id="rId17" name="Check Box 14">
              <controlPr defaultSize="0" autoFill="0" autoLine="0" autoPict="0">
                <anchor moveWithCells="1">
                  <from>
                    <xdr:col>4</xdr:col>
                    <xdr:colOff>361950</xdr:colOff>
                    <xdr:row>28</xdr:row>
                    <xdr:rowOff>9525</xdr:rowOff>
                  </from>
                  <to>
                    <xdr:col>4</xdr:col>
                    <xdr:colOff>695325</xdr:colOff>
                    <xdr:row>28</xdr:row>
                    <xdr:rowOff>276225</xdr:rowOff>
                  </to>
                </anchor>
              </controlPr>
            </control>
          </mc:Choice>
        </mc:AlternateContent>
        <mc:AlternateContent xmlns:mc="http://schemas.openxmlformats.org/markup-compatibility/2006">
          <mc:Choice Requires="x14">
            <control shapeId="45071" r:id="rId18" name="Check Box 15">
              <controlPr defaultSize="0" autoFill="0" autoLine="0" autoPict="0">
                <anchor moveWithCells="1">
                  <from>
                    <xdr:col>3</xdr:col>
                    <xdr:colOff>0</xdr:colOff>
                    <xdr:row>32</xdr:row>
                    <xdr:rowOff>0</xdr:rowOff>
                  </from>
                  <to>
                    <xdr:col>3</xdr:col>
                    <xdr:colOff>333375</xdr:colOff>
                    <xdr:row>33</xdr:row>
                    <xdr:rowOff>19050</xdr:rowOff>
                  </to>
                </anchor>
              </controlPr>
            </control>
          </mc:Choice>
        </mc:AlternateContent>
        <mc:AlternateContent xmlns:mc="http://schemas.openxmlformats.org/markup-compatibility/2006">
          <mc:Choice Requires="x14">
            <control shapeId="45072" r:id="rId19" name="Check Box 16">
              <controlPr defaultSize="0" autoFill="0" autoLine="0" autoPict="0">
                <anchor moveWithCells="1">
                  <from>
                    <xdr:col>3</xdr:col>
                    <xdr:colOff>361950</xdr:colOff>
                    <xdr:row>32</xdr:row>
                    <xdr:rowOff>0</xdr:rowOff>
                  </from>
                  <to>
                    <xdr:col>3</xdr:col>
                    <xdr:colOff>695325</xdr:colOff>
                    <xdr:row>33</xdr:row>
                    <xdr:rowOff>19050</xdr:rowOff>
                  </to>
                </anchor>
              </controlPr>
            </control>
          </mc:Choice>
        </mc:AlternateContent>
        <mc:AlternateContent xmlns:mc="http://schemas.openxmlformats.org/markup-compatibility/2006">
          <mc:Choice Requires="x14">
            <control shapeId="45073" r:id="rId20" name="Check Box 17">
              <controlPr defaultSize="0" autoFill="0" autoLine="0" autoPict="0">
                <anchor moveWithCells="1">
                  <from>
                    <xdr:col>3</xdr:col>
                    <xdr:colOff>0</xdr:colOff>
                    <xdr:row>33</xdr:row>
                    <xdr:rowOff>0</xdr:rowOff>
                  </from>
                  <to>
                    <xdr:col>3</xdr:col>
                    <xdr:colOff>333375</xdr:colOff>
                    <xdr:row>34</xdr:row>
                    <xdr:rowOff>19050</xdr:rowOff>
                  </to>
                </anchor>
              </controlPr>
            </control>
          </mc:Choice>
        </mc:AlternateContent>
        <mc:AlternateContent xmlns:mc="http://schemas.openxmlformats.org/markup-compatibility/2006">
          <mc:Choice Requires="x14">
            <control shapeId="45074" r:id="rId21" name="Check Box 18">
              <controlPr defaultSize="0" autoFill="0" autoLine="0" autoPict="0">
                <anchor moveWithCells="1">
                  <from>
                    <xdr:col>3</xdr:col>
                    <xdr:colOff>361950</xdr:colOff>
                    <xdr:row>33</xdr:row>
                    <xdr:rowOff>0</xdr:rowOff>
                  </from>
                  <to>
                    <xdr:col>3</xdr:col>
                    <xdr:colOff>695325</xdr:colOff>
                    <xdr:row>34</xdr:row>
                    <xdr:rowOff>19050</xdr:rowOff>
                  </to>
                </anchor>
              </controlPr>
            </control>
          </mc:Choice>
        </mc:AlternateContent>
        <mc:AlternateContent xmlns:mc="http://schemas.openxmlformats.org/markup-compatibility/2006">
          <mc:Choice Requires="x14">
            <control shapeId="45075" r:id="rId22" name="Check Box 19">
              <controlPr defaultSize="0" autoFill="0" autoLine="0" autoPict="0">
                <anchor moveWithCells="1">
                  <from>
                    <xdr:col>3</xdr:col>
                    <xdr:colOff>0</xdr:colOff>
                    <xdr:row>34</xdr:row>
                    <xdr:rowOff>0</xdr:rowOff>
                  </from>
                  <to>
                    <xdr:col>3</xdr:col>
                    <xdr:colOff>333375</xdr:colOff>
                    <xdr:row>35</xdr:row>
                    <xdr:rowOff>19050</xdr:rowOff>
                  </to>
                </anchor>
              </controlPr>
            </control>
          </mc:Choice>
        </mc:AlternateContent>
        <mc:AlternateContent xmlns:mc="http://schemas.openxmlformats.org/markup-compatibility/2006">
          <mc:Choice Requires="x14">
            <control shapeId="45076" r:id="rId23" name="Check Box 20">
              <controlPr defaultSize="0" autoFill="0" autoLine="0" autoPict="0">
                <anchor moveWithCells="1">
                  <from>
                    <xdr:col>3</xdr:col>
                    <xdr:colOff>361950</xdr:colOff>
                    <xdr:row>34</xdr:row>
                    <xdr:rowOff>0</xdr:rowOff>
                  </from>
                  <to>
                    <xdr:col>3</xdr:col>
                    <xdr:colOff>695325</xdr:colOff>
                    <xdr:row>35</xdr:row>
                    <xdr:rowOff>19050</xdr:rowOff>
                  </to>
                </anchor>
              </controlPr>
            </control>
          </mc:Choice>
        </mc:AlternateContent>
        <mc:AlternateContent xmlns:mc="http://schemas.openxmlformats.org/markup-compatibility/2006">
          <mc:Choice Requires="x14">
            <control shapeId="45077" r:id="rId24" name="Check Box 21">
              <controlPr defaultSize="0" autoFill="0" autoLine="0" autoPict="0">
                <anchor moveWithCells="1">
                  <from>
                    <xdr:col>3</xdr:col>
                    <xdr:colOff>0</xdr:colOff>
                    <xdr:row>35</xdr:row>
                    <xdr:rowOff>0</xdr:rowOff>
                  </from>
                  <to>
                    <xdr:col>3</xdr:col>
                    <xdr:colOff>333375</xdr:colOff>
                    <xdr:row>36</xdr:row>
                    <xdr:rowOff>28575</xdr:rowOff>
                  </to>
                </anchor>
              </controlPr>
            </control>
          </mc:Choice>
        </mc:AlternateContent>
        <mc:AlternateContent xmlns:mc="http://schemas.openxmlformats.org/markup-compatibility/2006">
          <mc:Choice Requires="x14">
            <control shapeId="45078" r:id="rId25" name="Check Box 22">
              <controlPr defaultSize="0" autoFill="0" autoLine="0" autoPict="0">
                <anchor moveWithCells="1">
                  <from>
                    <xdr:col>3</xdr:col>
                    <xdr:colOff>361950</xdr:colOff>
                    <xdr:row>35</xdr:row>
                    <xdr:rowOff>0</xdr:rowOff>
                  </from>
                  <to>
                    <xdr:col>3</xdr:col>
                    <xdr:colOff>695325</xdr:colOff>
                    <xdr:row>36</xdr:row>
                    <xdr:rowOff>28575</xdr:rowOff>
                  </to>
                </anchor>
              </controlPr>
            </control>
          </mc:Choice>
        </mc:AlternateContent>
        <mc:AlternateContent xmlns:mc="http://schemas.openxmlformats.org/markup-compatibility/2006">
          <mc:Choice Requires="x14">
            <control shapeId="45079" r:id="rId26" name="Check Box 23">
              <controlPr defaultSize="0" autoFill="0" autoLine="0" autoPict="0">
                <anchor moveWithCells="1">
                  <from>
                    <xdr:col>3</xdr:col>
                    <xdr:colOff>0</xdr:colOff>
                    <xdr:row>36</xdr:row>
                    <xdr:rowOff>0</xdr:rowOff>
                  </from>
                  <to>
                    <xdr:col>3</xdr:col>
                    <xdr:colOff>333375</xdr:colOff>
                    <xdr:row>36</xdr:row>
                    <xdr:rowOff>276225</xdr:rowOff>
                  </to>
                </anchor>
              </controlPr>
            </control>
          </mc:Choice>
        </mc:AlternateContent>
        <mc:AlternateContent xmlns:mc="http://schemas.openxmlformats.org/markup-compatibility/2006">
          <mc:Choice Requires="x14">
            <control shapeId="45080" r:id="rId27" name="Check Box 24">
              <controlPr defaultSize="0" autoFill="0" autoLine="0" autoPict="0">
                <anchor moveWithCells="1">
                  <from>
                    <xdr:col>3</xdr:col>
                    <xdr:colOff>361950</xdr:colOff>
                    <xdr:row>36</xdr:row>
                    <xdr:rowOff>0</xdr:rowOff>
                  </from>
                  <to>
                    <xdr:col>3</xdr:col>
                    <xdr:colOff>695325</xdr:colOff>
                    <xdr:row>36</xdr:row>
                    <xdr:rowOff>276225</xdr:rowOff>
                  </to>
                </anchor>
              </controlPr>
            </control>
          </mc:Choice>
        </mc:AlternateContent>
        <mc:AlternateContent xmlns:mc="http://schemas.openxmlformats.org/markup-compatibility/2006">
          <mc:Choice Requires="x14">
            <control shapeId="45081" r:id="rId28" name="Check Box 25">
              <controlPr defaultSize="0" autoFill="0" autoLine="0" autoPict="0">
                <anchor moveWithCells="1">
                  <from>
                    <xdr:col>3</xdr:col>
                    <xdr:colOff>0</xdr:colOff>
                    <xdr:row>41</xdr:row>
                    <xdr:rowOff>0</xdr:rowOff>
                  </from>
                  <to>
                    <xdr:col>3</xdr:col>
                    <xdr:colOff>333375</xdr:colOff>
                    <xdr:row>43</xdr:row>
                    <xdr:rowOff>657225</xdr:rowOff>
                  </to>
                </anchor>
              </controlPr>
            </control>
          </mc:Choice>
        </mc:AlternateContent>
        <mc:AlternateContent xmlns:mc="http://schemas.openxmlformats.org/markup-compatibility/2006">
          <mc:Choice Requires="x14">
            <control shapeId="45082" r:id="rId29" name="Check Box 26">
              <controlPr defaultSize="0" autoFill="0" autoLine="0" autoPict="0">
                <anchor moveWithCells="1">
                  <from>
                    <xdr:col>3</xdr:col>
                    <xdr:colOff>361950</xdr:colOff>
                    <xdr:row>41</xdr:row>
                    <xdr:rowOff>0</xdr:rowOff>
                  </from>
                  <to>
                    <xdr:col>3</xdr:col>
                    <xdr:colOff>695325</xdr:colOff>
                    <xdr:row>43</xdr:row>
                    <xdr:rowOff>657225</xdr:rowOff>
                  </to>
                </anchor>
              </controlPr>
            </control>
          </mc:Choice>
        </mc:AlternateContent>
        <mc:AlternateContent xmlns:mc="http://schemas.openxmlformats.org/markup-compatibility/2006">
          <mc:Choice Requires="x14">
            <control shapeId="45083" r:id="rId30" name="Check Box 27">
              <controlPr defaultSize="0" autoFill="0" autoLine="0" autoPict="0">
                <anchor moveWithCells="1">
                  <from>
                    <xdr:col>3</xdr:col>
                    <xdr:colOff>0</xdr:colOff>
                    <xdr:row>42</xdr:row>
                    <xdr:rowOff>0</xdr:rowOff>
                  </from>
                  <to>
                    <xdr:col>3</xdr:col>
                    <xdr:colOff>333375</xdr:colOff>
                    <xdr:row>42</xdr:row>
                    <xdr:rowOff>133350</xdr:rowOff>
                  </to>
                </anchor>
              </controlPr>
            </control>
          </mc:Choice>
        </mc:AlternateContent>
        <mc:AlternateContent xmlns:mc="http://schemas.openxmlformats.org/markup-compatibility/2006">
          <mc:Choice Requires="x14">
            <control shapeId="45084" r:id="rId31" name="Check Box 28">
              <controlPr defaultSize="0" autoFill="0" autoLine="0" autoPict="0">
                <anchor moveWithCells="1">
                  <from>
                    <xdr:col>3</xdr:col>
                    <xdr:colOff>361950</xdr:colOff>
                    <xdr:row>42</xdr:row>
                    <xdr:rowOff>0</xdr:rowOff>
                  </from>
                  <to>
                    <xdr:col>3</xdr:col>
                    <xdr:colOff>695325</xdr:colOff>
                    <xdr:row>42</xdr:row>
                    <xdr:rowOff>133350</xdr:rowOff>
                  </to>
                </anchor>
              </controlPr>
            </control>
          </mc:Choice>
        </mc:AlternateContent>
        <mc:AlternateContent xmlns:mc="http://schemas.openxmlformats.org/markup-compatibility/2006">
          <mc:Choice Requires="x14">
            <control shapeId="45085" r:id="rId32" name="Check Box 29">
              <controlPr defaultSize="0" autoFill="0" autoLine="0" autoPict="0">
                <anchor moveWithCells="1">
                  <from>
                    <xdr:col>3</xdr:col>
                    <xdr:colOff>0</xdr:colOff>
                    <xdr:row>44</xdr:row>
                    <xdr:rowOff>0</xdr:rowOff>
                  </from>
                  <to>
                    <xdr:col>3</xdr:col>
                    <xdr:colOff>333375</xdr:colOff>
                    <xdr:row>45</xdr:row>
                    <xdr:rowOff>0</xdr:rowOff>
                  </to>
                </anchor>
              </controlPr>
            </control>
          </mc:Choice>
        </mc:AlternateContent>
        <mc:AlternateContent xmlns:mc="http://schemas.openxmlformats.org/markup-compatibility/2006">
          <mc:Choice Requires="x14">
            <control shapeId="45086" r:id="rId33" name="Check Box 30">
              <controlPr defaultSize="0" autoFill="0" autoLine="0" autoPict="0">
                <anchor moveWithCells="1">
                  <from>
                    <xdr:col>3</xdr:col>
                    <xdr:colOff>361950</xdr:colOff>
                    <xdr:row>44</xdr:row>
                    <xdr:rowOff>0</xdr:rowOff>
                  </from>
                  <to>
                    <xdr:col>3</xdr:col>
                    <xdr:colOff>695325</xdr:colOff>
                    <xdr:row>45</xdr:row>
                    <xdr:rowOff>0</xdr:rowOff>
                  </to>
                </anchor>
              </controlPr>
            </control>
          </mc:Choice>
        </mc:AlternateContent>
        <mc:AlternateContent xmlns:mc="http://schemas.openxmlformats.org/markup-compatibility/2006">
          <mc:Choice Requires="x14">
            <control shapeId="45087" r:id="rId34" name="Check Box 31">
              <controlPr defaultSize="0" autoFill="0" autoLine="0" autoPict="0">
                <anchor moveWithCells="1">
                  <from>
                    <xdr:col>3</xdr:col>
                    <xdr:colOff>0</xdr:colOff>
                    <xdr:row>45</xdr:row>
                    <xdr:rowOff>0</xdr:rowOff>
                  </from>
                  <to>
                    <xdr:col>3</xdr:col>
                    <xdr:colOff>333375</xdr:colOff>
                    <xdr:row>45</xdr:row>
                    <xdr:rowOff>276225</xdr:rowOff>
                  </to>
                </anchor>
              </controlPr>
            </control>
          </mc:Choice>
        </mc:AlternateContent>
        <mc:AlternateContent xmlns:mc="http://schemas.openxmlformats.org/markup-compatibility/2006">
          <mc:Choice Requires="x14">
            <control shapeId="45088" r:id="rId35" name="Check Box 32">
              <controlPr defaultSize="0" autoFill="0" autoLine="0" autoPict="0">
                <anchor moveWithCells="1">
                  <from>
                    <xdr:col>3</xdr:col>
                    <xdr:colOff>361950</xdr:colOff>
                    <xdr:row>45</xdr:row>
                    <xdr:rowOff>0</xdr:rowOff>
                  </from>
                  <to>
                    <xdr:col>3</xdr:col>
                    <xdr:colOff>695325</xdr:colOff>
                    <xdr:row>45</xdr:row>
                    <xdr:rowOff>276225</xdr:rowOff>
                  </to>
                </anchor>
              </controlPr>
            </control>
          </mc:Choice>
        </mc:AlternateContent>
        <mc:AlternateContent xmlns:mc="http://schemas.openxmlformats.org/markup-compatibility/2006">
          <mc:Choice Requires="x14">
            <control shapeId="45089" r:id="rId36" name="Check Box 33">
              <controlPr defaultSize="0" autoFill="0" autoLine="0" autoPict="0">
                <anchor moveWithCells="1">
                  <from>
                    <xdr:col>3</xdr:col>
                    <xdr:colOff>0</xdr:colOff>
                    <xdr:row>46</xdr:row>
                    <xdr:rowOff>0</xdr:rowOff>
                  </from>
                  <to>
                    <xdr:col>3</xdr:col>
                    <xdr:colOff>333375</xdr:colOff>
                    <xdr:row>47</xdr:row>
                    <xdr:rowOff>19050</xdr:rowOff>
                  </to>
                </anchor>
              </controlPr>
            </control>
          </mc:Choice>
        </mc:AlternateContent>
        <mc:AlternateContent xmlns:mc="http://schemas.openxmlformats.org/markup-compatibility/2006">
          <mc:Choice Requires="x14">
            <control shapeId="45090" r:id="rId37" name="Check Box 34">
              <controlPr defaultSize="0" autoFill="0" autoLine="0" autoPict="0">
                <anchor moveWithCells="1">
                  <from>
                    <xdr:col>3</xdr:col>
                    <xdr:colOff>361950</xdr:colOff>
                    <xdr:row>46</xdr:row>
                    <xdr:rowOff>0</xdr:rowOff>
                  </from>
                  <to>
                    <xdr:col>3</xdr:col>
                    <xdr:colOff>695325</xdr:colOff>
                    <xdr:row>47</xdr:row>
                    <xdr:rowOff>19050</xdr:rowOff>
                  </to>
                </anchor>
              </controlPr>
            </control>
          </mc:Choice>
        </mc:AlternateContent>
        <mc:AlternateContent xmlns:mc="http://schemas.openxmlformats.org/markup-compatibility/2006">
          <mc:Choice Requires="x14">
            <control shapeId="45091" r:id="rId38" name="Check Box 35">
              <controlPr defaultSize="0" autoFill="0" autoLine="0" autoPict="0">
                <anchor moveWithCells="1">
                  <from>
                    <xdr:col>4</xdr:col>
                    <xdr:colOff>0</xdr:colOff>
                    <xdr:row>46</xdr:row>
                    <xdr:rowOff>0</xdr:rowOff>
                  </from>
                  <to>
                    <xdr:col>4</xdr:col>
                    <xdr:colOff>333375</xdr:colOff>
                    <xdr:row>47</xdr:row>
                    <xdr:rowOff>19050</xdr:rowOff>
                  </to>
                </anchor>
              </controlPr>
            </control>
          </mc:Choice>
        </mc:AlternateContent>
        <mc:AlternateContent xmlns:mc="http://schemas.openxmlformats.org/markup-compatibility/2006">
          <mc:Choice Requires="x14">
            <control shapeId="45092" r:id="rId39" name="Check Box 36">
              <controlPr defaultSize="0" autoFill="0" autoLine="0" autoPict="0">
                <anchor moveWithCells="1">
                  <from>
                    <xdr:col>4</xdr:col>
                    <xdr:colOff>361950</xdr:colOff>
                    <xdr:row>46</xdr:row>
                    <xdr:rowOff>0</xdr:rowOff>
                  </from>
                  <to>
                    <xdr:col>4</xdr:col>
                    <xdr:colOff>695325</xdr:colOff>
                    <xdr:row>47</xdr:row>
                    <xdr:rowOff>19050</xdr:rowOff>
                  </to>
                </anchor>
              </controlPr>
            </control>
          </mc:Choice>
        </mc:AlternateContent>
        <mc:AlternateContent xmlns:mc="http://schemas.openxmlformats.org/markup-compatibility/2006">
          <mc:Choice Requires="x14">
            <control shapeId="45093" r:id="rId40" name="Check Box 37">
              <controlPr defaultSize="0" autoFill="0" autoLine="0" autoPict="0">
                <anchor moveWithCells="1">
                  <from>
                    <xdr:col>4</xdr:col>
                    <xdr:colOff>0</xdr:colOff>
                    <xdr:row>45</xdr:row>
                    <xdr:rowOff>0</xdr:rowOff>
                  </from>
                  <to>
                    <xdr:col>4</xdr:col>
                    <xdr:colOff>333375</xdr:colOff>
                    <xdr:row>45</xdr:row>
                    <xdr:rowOff>276225</xdr:rowOff>
                  </to>
                </anchor>
              </controlPr>
            </control>
          </mc:Choice>
        </mc:AlternateContent>
        <mc:AlternateContent xmlns:mc="http://schemas.openxmlformats.org/markup-compatibility/2006">
          <mc:Choice Requires="x14">
            <control shapeId="45094" r:id="rId41" name="Check Box 38">
              <controlPr defaultSize="0" autoFill="0" autoLine="0" autoPict="0">
                <anchor moveWithCells="1">
                  <from>
                    <xdr:col>4</xdr:col>
                    <xdr:colOff>361950</xdr:colOff>
                    <xdr:row>45</xdr:row>
                    <xdr:rowOff>0</xdr:rowOff>
                  </from>
                  <to>
                    <xdr:col>4</xdr:col>
                    <xdr:colOff>695325</xdr:colOff>
                    <xdr:row>45</xdr:row>
                    <xdr:rowOff>276225</xdr:rowOff>
                  </to>
                </anchor>
              </controlPr>
            </control>
          </mc:Choice>
        </mc:AlternateContent>
        <mc:AlternateContent xmlns:mc="http://schemas.openxmlformats.org/markup-compatibility/2006">
          <mc:Choice Requires="x14">
            <control shapeId="45095" r:id="rId42" name="Check Box 39">
              <controlPr defaultSize="0" autoFill="0" autoLine="0" autoPict="0">
                <anchor moveWithCells="1">
                  <from>
                    <xdr:col>4</xdr:col>
                    <xdr:colOff>0</xdr:colOff>
                    <xdr:row>44</xdr:row>
                    <xdr:rowOff>0</xdr:rowOff>
                  </from>
                  <to>
                    <xdr:col>4</xdr:col>
                    <xdr:colOff>333375</xdr:colOff>
                    <xdr:row>45</xdr:row>
                    <xdr:rowOff>0</xdr:rowOff>
                  </to>
                </anchor>
              </controlPr>
            </control>
          </mc:Choice>
        </mc:AlternateContent>
        <mc:AlternateContent xmlns:mc="http://schemas.openxmlformats.org/markup-compatibility/2006">
          <mc:Choice Requires="x14">
            <control shapeId="45096" r:id="rId43" name="Check Box 40">
              <controlPr defaultSize="0" autoFill="0" autoLine="0" autoPict="0">
                <anchor moveWithCells="1">
                  <from>
                    <xdr:col>4</xdr:col>
                    <xdr:colOff>361950</xdr:colOff>
                    <xdr:row>44</xdr:row>
                    <xdr:rowOff>0</xdr:rowOff>
                  </from>
                  <to>
                    <xdr:col>4</xdr:col>
                    <xdr:colOff>695325</xdr:colOff>
                    <xdr:row>45</xdr:row>
                    <xdr:rowOff>0</xdr:rowOff>
                  </to>
                </anchor>
              </controlPr>
            </control>
          </mc:Choice>
        </mc:AlternateContent>
        <mc:AlternateContent xmlns:mc="http://schemas.openxmlformats.org/markup-compatibility/2006">
          <mc:Choice Requires="x14">
            <control shapeId="45097" r:id="rId44" name="Check Box 41">
              <controlPr defaultSize="0" autoFill="0" autoLine="0" autoPict="0">
                <anchor moveWithCells="1">
                  <from>
                    <xdr:col>4</xdr:col>
                    <xdr:colOff>0</xdr:colOff>
                    <xdr:row>42</xdr:row>
                    <xdr:rowOff>0</xdr:rowOff>
                  </from>
                  <to>
                    <xdr:col>4</xdr:col>
                    <xdr:colOff>333375</xdr:colOff>
                    <xdr:row>42</xdr:row>
                    <xdr:rowOff>133350</xdr:rowOff>
                  </to>
                </anchor>
              </controlPr>
            </control>
          </mc:Choice>
        </mc:AlternateContent>
        <mc:AlternateContent xmlns:mc="http://schemas.openxmlformats.org/markup-compatibility/2006">
          <mc:Choice Requires="x14">
            <control shapeId="45098" r:id="rId45" name="Check Box 42">
              <controlPr defaultSize="0" autoFill="0" autoLine="0" autoPict="0">
                <anchor moveWithCells="1">
                  <from>
                    <xdr:col>4</xdr:col>
                    <xdr:colOff>361950</xdr:colOff>
                    <xdr:row>42</xdr:row>
                    <xdr:rowOff>0</xdr:rowOff>
                  </from>
                  <to>
                    <xdr:col>4</xdr:col>
                    <xdr:colOff>695325</xdr:colOff>
                    <xdr:row>42</xdr:row>
                    <xdr:rowOff>133350</xdr:rowOff>
                  </to>
                </anchor>
              </controlPr>
            </control>
          </mc:Choice>
        </mc:AlternateContent>
        <mc:AlternateContent xmlns:mc="http://schemas.openxmlformats.org/markup-compatibility/2006">
          <mc:Choice Requires="x14">
            <control shapeId="45099" r:id="rId46" name="Check Box 43">
              <controlPr defaultSize="0" autoFill="0" autoLine="0" autoPict="0">
                <anchor moveWithCells="1">
                  <from>
                    <xdr:col>4</xdr:col>
                    <xdr:colOff>0</xdr:colOff>
                    <xdr:row>41</xdr:row>
                    <xdr:rowOff>0</xdr:rowOff>
                  </from>
                  <to>
                    <xdr:col>4</xdr:col>
                    <xdr:colOff>342900</xdr:colOff>
                    <xdr:row>43</xdr:row>
                    <xdr:rowOff>657225</xdr:rowOff>
                  </to>
                </anchor>
              </controlPr>
            </control>
          </mc:Choice>
        </mc:AlternateContent>
        <mc:AlternateContent xmlns:mc="http://schemas.openxmlformats.org/markup-compatibility/2006">
          <mc:Choice Requires="x14">
            <control shapeId="45100" r:id="rId47" name="Check Box 44">
              <controlPr defaultSize="0" autoFill="0" autoLine="0" autoPict="0">
                <anchor moveWithCells="1">
                  <from>
                    <xdr:col>4</xdr:col>
                    <xdr:colOff>361950</xdr:colOff>
                    <xdr:row>41</xdr:row>
                    <xdr:rowOff>0</xdr:rowOff>
                  </from>
                  <to>
                    <xdr:col>4</xdr:col>
                    <xdr:colOff>695325</xdr:colOff>
                    <xdr:row>43</xdr:row>
                    <xdr:rowOff>657225</xdr:rowOff>
                  </to>
                </anchor>
              </controlPr>
            </control>
          </mc:Choice>
        </mc:AlternateContent>
        <mc:AlternateContent xmlns:mc="http://schemas.openxmlformats.org/markup-compatibility/2006">
          <mc:Choice Requires="x14">
            <control shapeId="45101" r:id="rId48" name="Check Box 45">
              <controlPr defaultSize="0" autoFill="0" autoLine="0" autoPict="0">
                <anchor moveWithCells="1">
                  <from>
                    <xdr:col>4</xdr:col>
                    <xdr:colOff>0</xdr:colOff>
                    <xdr:row>36</xdr:row>
                    <xdr:rowOff>0</xdr:rowOff>
                  </from>
                  <to>
                    <xdr:col>4</xdr:col>
                    <xdr:colOff>333375</xdr:colOff>
                    <xdr:row>36</xdr:row>
                    <xdr:rowOff>276225</xdr:rowOff>
                  </to>
                </anchor>
              </controlPr>
            </control>
          </mc:Choice>
        </mc:AlternateContent>
        <mc:AlternateContent xmlns:mc="http://schemas.openxmlformats.org/markup-compatibility/2006">
          <mc:Choice Requires="x14">
            <control shapeId="45102" r:id="rId49" name="Check Box 46">
              <controlPr defaultSize="0" autoFill="0" autoLine="0" autoPict="0">
                <anchor moveWithCells="1">
                  <from>
                    <xdr:col>4</xdr:col>
                    <xdr:colOff>361950</xdr:colOff>
                    <xdr:row>36</xdr:row>
                    <xdr:rowOff>0</xdr:rowOff>
                  </from>
                  <to>
                    <xdr:col>4</xdr:col>
                    <xdr:colOff>695325</xdr:colOff>
                    <xdr:row>36</xdr:row>
                    <xdr:rowOff>276225</xdr:rowOff>
                  </to>
                </anchor>
              </controlPr>
            </control>
          </mc:Choice>
        </mc:AlternateContent>
        <mc:AlternateContent xmlns:mc="http://schemas.openxmlformats.org/markup-compatibility/2006">
          <mc:Choice Requires="x14">
            <control shapeId="45103" r:id="rId50" name="Check Box 47">
              <controlPr defaultSize="0" autoFill="0" autoLine="0" autoPict="0">
                <anchor moveWithCells="1">
                  <from>
                    <xdr:col>4</xdr:col>
                    <xdr:colOff>0</xdr:colOff>
                    <xdr:row>35</xdr:row>
                    <xdr:rowOff>0</xdr:rowOff>
                  </from>
                  <to>
                    <xdr:col>4</xdr:col>
                    <xdr:colOff>333375</xdr:colOff>
                    <xdr:row>36</xdr:row>
                    <xdr:rowOff>28575</xdr:rowOff>
                  </to>
                </anchor>
              </controlPr>
            </control>
          </mc:Choice>
        </mc:AlternateContent>
        <mc:AlternateContent xmlns:mc="http://schemas.openxmlformats.org/markup-compatibility/2006">
          <mc:Choice Requires="x14">
            <control shapeId="45104" r:id="rId51" name="Check Box 48">
              <controlPr defaultSize="0" autoFill="0" autoLine="0" autoPict="0">
                <anchor moveWithCells="1">
                  <from>
                    <xdr:col>4</xdr:col>
                    <xdr:colOff>361950</xdr:colOff>
                    <xdr:row>35</xdr:row>
                    <xdr:rowOff>0</xdr:rowOff>
                  </from>
                  <to>
                    <xdr:col>4</xdr:col>
                    <xdr:colOff>695325</xdr:colOff>
                    <xdr:row>36</xdr:row>
                    <xdr:rowOff>28575</xdr:rowOff>
                  </to>
                </anchor>
              </controlPr>
            </control>
          </mc:Choice>
        </mc:AlternateContent>
        <mc:AlternateContent xmlns:mc="http://schemas.openxmlformats.org/markup-compatibility/2006">
          <mc:Choice Requires="x14">
            <control shapeId="45105" r:id="rId52" name="Check Box 49">
              <controlPr defaultSize="0" autoFill="0" autoLine="0" autoPict="0">
                <anchor moveWithCells="1">
                  <from>
                    <xdr:col>4</xdr:col>
                    <xdr:colOff>0</xdr:colOff>
                    <xdr:row>34</xdr:row>
                    <xdr:rowOff>0</xdr:rowOff>
                  </from>
                  <to>
                    <xdr:col>4</xdr:col>
                    <xdr:colOff>333375</xdr:colOff>
                    <xdr:row>35</xdr:row>
                    <xdr:rowOff>19050</xdr:rowOff>
                  </to>
                </anchor>
              </controlPr>
            </control>
          </mc:Choice>
        </mc:AlternateContent>
        <mc:AlternateContent xmlns:mc="http://schemas.openxmlformats.org/markup-compatibility/2006">
          <mc:Choice Requires="x14">
            <control shapeId="45106" r:id="rId53" name="Check Box 50">
              <controlPr defaultSize="0" autoFill="0" autoLine="0" autoPict="0">
                <anchor moveWithCells="1">
                  <from>
                    <xdr:col>4</xdr:col>
                    <xdr:colOff>361950</xdr:colOff>
                    <xdr:row>34</xdr:row>
                    <xdr:rowOff>0</xdr:rowOff>
                  </from>
                  <to>
                    <xdr:col>4</xdr:col>
                    <xdr:colOff>695325</xdr:colOff>
                    <xdr:row>35</xdr:row>
                    <xdr:rowOff>19050</xdr:rowOff>
                  </to>
                </anchor>
              </controlPr>
            </control>
          </mc:Choice>
        </mc:AlternateContent>
        <mc:AlternateContent xmlns:mc="http://schemas.openxmlformats.org/markup-compatibility/2006">
          <mc:Choice Requires="x14">
            <control shapeId="45107" r:id="rId54" name="Check Box 51">
              <controlPr defaultSize="0" autoFill="0" autoLine="0" autoPict="0">
                <anchor moveWithCells="1">
                  <from>
                    <xdr:col>4</xdr:col>
                    <xdr:colOff>0</xdr:colOff>
                    <xdr:row>33</xdr:row>
                    <xdr:rowOff>0</xdr:rowOff>
                  </from>
                  <to>
                    <xdr:col>4</xdr:col>
                    <xdr:colOff>333375</xdr:colOff>
                    <xdr:row>34</xdr:row>
                    <xdr:rowOff>19050</xdr:rowOff>
                  </to>
                </anchor>
              </controlPr>
            </control>
          </mc:Choice>
        </mc:AlternateContent>
        <mc:AlternateContent xmlns:mc="http://schemas.openxmlformats.org/markup-compatibility/2006">
          <mc:Choice Requires="x14">
            <control shapeId="45108" r:id="rId55" name="Check Box 52">
              <controlPr defaultSize="0" autoFill="0" autoLine="0" autoPict="0">
                <anchor moveWithCells="1">
                  <from>
                    <xdr:col>4</xdr:col>
                    <xdr:colOff>361950</xdr:colOff>
                    <xdr:row>33</xdr:row>
                    <xdr:rowOff>0</xdr:rowOff>
                  </from>
                  <to>
                    <xdr:col>4</xdr:col>
                    <xdr:colOff>695325</xdr:colOff>
                    <xdr:row>34</xdr:row>
                    <xdr:rowOff>19050</xdr:rowOff>
                  </to>
                </anchor>
              </controlPr>
            </control>
          </mc:Choice>
        </mc:AlternateContent>
        <mc:AlternateContent xmlns:mc="http://schemas.openxmlformats.org/markup-compatibility/2006">
          <mc:Choice Requires="x14">
            <control shapeId="45109" r:id="rId56" name="Check Box 53">
              <controlPr defaultSize="0" autoFill="0" autoLine="0" autoPict="0">
                <anchor moveWithCells="1">
                  <from>
                    <xdr:col>4</xdr:col>
                    <xdr:colOff>0</xdr:colOff>
                    <xdr:row>32</xdr:row>
                    <xdr:rowOff>0</xdr:rowOff>
                  </from>
                  <to>
                    <xdr:col>4</xdr:col>
                    <xdr:colOff>333375</xdr:colOff>
                    <xdr:row>33</xdr:row>
                    <xdr:rowOff>19050</xdr:rowOff>
                  </to>
                </anchor>
              </controlPr>
            </control>
          </mc:Choice>
        </mc:AlternateContent>
        <mc:AlternateContent xmlns:mc="http://schemas.openxmlformats.org/markup-compatibility/2006">
          <mc:Choice Requires="x14">
            <control shapeId="45110" r:id="rId57" name="Check Box 54">
              <controlPr defaultSize="0" autoFill="0" autoLine="0" autoPict="0">
                <anchor moveWithCells="1">
                  <from>
                    <xdr:col>4</xdr:col>
                    <xdr:colOff>361950</xdr:colOff>
                    <xdr:row>32</xdr:row>
                    <xdr:rowOff>0</xdr:rowOff>
                  </from>
                  <to>
                    <xdr:col>4</xdr:col>
                    <xdr:colOff>695325</xdr:colOff>
                    <xdr:row>33</xdr:row>
                    <xdr:rowOff>19050</xdr:rowOff>
                  </to>
                </anchor>
              </controlPr>
            </control>
          </mc:Choice>
        </mc:AlternateContent>
        <mc:AlternateContent xmlns:mc="http://schemas.openxmlformats.org/markup-compatibility/2006">
          <mc:Choice Requires="x14">
            <control shapeId="45111" r:id="rId58" name="Check Box 55">
              <controlPr defaultSize="0" autoFill="0" autoLine="0" autoPict="0">
                <anchor moveWithCells="1">
                  <from>
                    <xdr:col>4</xdr:col>
                    <xdr:colOff>0</xdr:colOff>
                    <xdr:row>31</xdr:row>
                    <xdr:rowOff>0</xdr:rowOff>
                  </from>
                  <to>
                    <xdr:col>4</xdr:col>
                    <xdr:colOff>333375</xdr:colOff>
                    <xdr:row>31</xdr:row>
                    <xdr:rowOff>133350</xdr:rowOff>
                  </to>
                </anchor>
              </controlPr>
            </control>
          </mc:Choice>
        </mc:AlternateContent>
        <mc:AlternateContent xmlns:mc="http://schemas.openxmlformats.org/markup-compatibility/2006">
          <mc:Choice Requires="x14">
            <control shapeId="45112" r:id="rId59" name="Check Box 56">
              <controlPr defaultSize="0" autoFill="0" autoLine="0" autoPict="0">
                <anchor moveWithCells="1">
                  <from>
                    <xdr:col>4</xdr:col>
                    <xdr:colOff>361950</xdr:colOff>
                    <xdr:row>31</xdr:row>
                    <xdr:rowOff>0</xdr:rowOff>
                  </from>
                  <to>
                    <xdr:col>4</xdr:col>
                    <xdr:colOff>695325</xdr:colOff>
                    <xdr:row>31</xdr:row>
                    <xdr:rowOff>133350</xdr:rowOff>
                  </to>
                </anchor>
              </controlPr>
            </control>
          </mc:Choice>
        </mc:AlternateContent>
        <mc:AlternateContent xmlns:mc="http://schemas.openxmlformats.org/markup-compatibility/2006">
          <mc:Choice Requires="x14">
            <control shapeId="45113" r:id="rId60" name="Check Box 57">
              <controlPr defaultSize="0" autoFill="0" autoLine="0" autoPict="0">
                <anchor moveWithCells="1">
                  <from>
                    <xdr:col>4</xdr:col>
                    <xdr:colOff>0</xdr:colOff>
                    <xdr:row>29</xdr:row>
                    <xdr:rowOff>0</xdr:rowOff>
                  </from>
                  <to>
                    <xdr:col>4</xdr:col>
                    <xdr:colOff>333375</xdr:colOff>
                    <xdr:row>29</xdr:row>
                    <xdr:rowOff>276225</xdr:rowOff>
                  </to>
                </anchor>
              </controlPr>
            </control>
          </mc:Choice>
        </mc:AlternateContent>
        <mc:AlternateContent xmlns:mc="http://schemas.openxmlformats.org/markup-compatibility/2006">
          <mc:Choice Requires="x14">
            <control shapeId="45114" r:id="rId61" name="Check Box 58">
              <controlPr defaultSize="0" autoFill="0" autoLine="0" autoPict="0">
                <anchor moveWithCells="1">
                  <from>
                    <xdr:col>4</xdr:col>
                    <xdr:colOff>361950</xdr:colOff>
                    <xdr:row>29</xdr:row>
                    <xdr:rowOff>0</xdr:rowOff>
                  </from>
                  <to>
                    <xdr:col>4</xdr:col>
                    <xdr:colOff>695325</xdr:colOff>
                    <xdr:row>29</xdr:row>
                    <xdr:rowOff>276225</xdr:rowOff>
                  </to>
                </anchor>
              </controlPr>
            </control>
          </mc:Choice>
        </mc:AlternateContent>
        <mc:AlternateContent xmlns:mc="http://schemas.openxmlformats.org/markup-compatibility/2006">
          <mc:Choice Requires="x14">
            <control shapeId="45115" r:id="rId62" name="Check Box 59">
              <controlPr defaultSize="0" autoFill="0" autoLine="0" autoPict="0">
                <anchor moveWithCells="1">
                  <from>
                    <xdr:col>4</xdr:col>
                    <xdr:colOff>0</xdr:colOff>
                    <xdr:row>30</xdr:row>
                    <xdr:rowOff>0</xdr:rowOff>
                  </from>
                  <to>
                    <xdr:col>4</xdr:col>
                    <xdr:colOff>333375</xdr:colOff>
                    <xdr:row>31</xdr:row>
                    <xdr:rowOff>85725</xdr:rowOff>
                  </to>
                </anchor>
              </controlPr>
            </control>
          </mc:Choice>
        </mc:AlternateContent>
        <mc:AlternateContent xmlns:mc="http://schemas.openxmlformats.org/markup-compatibility/2006">
          <mc:Choice Requires="x14">
            <control shapeId="45116" r:id="rId63" name="Check Box 60">
              <controlPr defaultSize="0" autoFill="0" autoLine="0" autoPict="0">
                <anchor moveWithCells="1">
                  <from>
                    <xdr:col>4</xdr:col>
                    <xdr:colOff>361950</xdr:colOff>
                    <xdr:row>30</xdr:row>
                    <xdr:rowOff>0</xdr:rowOff>
                  </from>
                  <to>
                    <xdr:col>4</xdr:col>
                    <xdr:colOff>695325</xdr:colOff>
                    <xdr:row>31</xdr:row>
                    <xdr:rowOff>85725</xdr:rowOff>
                  </to>
                </anchor>
              </controlPr>
            </control>
          </mc:Choice>
        </mc:AlternateContent>
        <mc:AlternateContent xmlns:mc="http://schemas.openxmlformats.org/markup-compatibility/2006">
          <mc:Choice Requires="x14">
            <control shapeId="45117" r:id="rId64" name="Check Box 61">
              <controlPr defaultSize="0" autoFill="0" autoLine="0" autoPict="0">
                <anchor moveWithCells="1">
                  <from>
                    <xdr:col>3</xdr:col>
                    <xdr:colOff>0</xdr:colOff>
                    <xdr:row>27</xdr:row>
                    <xdr:rowOff>0</xdr:rowOff>
                  </from>
                  <to>
                    <xdr:col>3</xdr:col>
                    <xdr:colOff>333375</xdr:colOff>
                    <xdr:row>28</xdr:row>
                    <xdr:rowOff>85725</xdr:rowOff>
                  </to>
                </anchor>
              </controlPr>
            </control>
          </mc:Choice>
        </mc:AlternateContent>
        <mc:AlternateContent xmlns:mc="http://schemas.openxmlformats.org/markup-compatibility/2006">
          <mc:Choice Requires="x14">
            <control shapeId="45118" r:id="rId65" name="Check Box 62">
              <controlPr defaultSize="0" autoFill="0" autoLine="0" autoPict="0">
                <anchor moveWithCells="1">
                  <from>
                    <xdr:col>3</xdr:col>
                    <xdr:colOff>361950</xdr:colOff>
                    <xdr:row>27</xdr:row>
                    <xdr:rowOff>0</xdr:rowOff>
                  </from>
                  <to>
                    <xdr:col>3</xdr:col>
                    <xdr:colOff>695325</xdr:colOff>
                    <xdr:row>28</xdr:row>
                    <xdr:rowOff>85725</xdr:rowOff>
                  </to>
                </anchor>
              </controlPr>
            </control>
          </mc:Choice>
        </mc:AlternateContent>
        <mc:AlternateContent xmlns:mc="http://schemas.openxmlformats.org/markup-compatibility/2006">
          <mc:Choice Requires="x14">
            <control shapeId="45119" r:id="rId66" name="Check Box 63">
              <controlPr defaultSize="0" autoFill="0" autoLine="0" autoPict="0">
                <anchor moveWithCells="1">
                  <from>
                    <xdr:col>4</xdr:col>
                    <xdr:colOff>0</xdr:colOff>
                    <xdr:row>58</xdr:row>
                    <xdr:rowOff>0</xdr:rowOff>
                  </from>
                  <to>
                    <xdr:col>4</xdr:col>
                    <xdr:colOff>333375</xdr:colOff>
                    <xdr:row>59</xdr:row>
                    <xdr:rowOff>0</xdr:rowOff>
                  </to>
                </anchor>
              </controlPr>
            </control>
          </mc:Choice>
        </mc:AlternateContent>
        <mc:AlternateContent xmlns:mc="http://schemas.openxmlformats.org/markup-compatibility/2006">
          <mc:Choice Requires="x14">
            <control shapeId="45120" r:id="rId67" name="Check Box 64">
              <controlPr defaultSize="0" autoFill="0" autoLine="0" autoPict="0">
                <anchor moveWithCells="1">
                  <from>
                    <xdr:col>4</xdr:col>
                    <xdr:colOff>361950</xdr:colOff>
                    <xdr:row>58</xdr:row>
                    <xdr:rowOff>0</xdr:rowOff>
                  </from>
                  <to>
                    <xdr:col>4</xdr:col>
                    <xdr:colOff>695325</xdr:colOff>
                    <xdr:row>59</xdr:row>
                    <xdr:rowOff>0</xdr:rowOff>
                  </to>
                </anchor>
              </controlPr>
            </control>
          </mc:Choice>
        </mc:AlternateContent>
        <mc:AlternateContent xmlns:mc="http://schemas.openxmlformats.org/markup-compatibility/2006">
          <mc:Choice Requires="x14">
            <control shapeId="45121" r:id="rId68" name="Check Box 65">
              <controlPr defaultSize="0" autoFill="0" autoLine="0" autoPict="0">
                <anchor moveWithCells="1" sizeWithCells="1">
                  <from>
                    <xdr:col>4</xdr:col>
                    <xdr:colOff>28575</xdr:colOff>
                    <xdr:row>72</xdr:row>
                    <xdr:rowOff>104775</xdr:rowOff>
                  </from>
                  <to>
                    <xdr:col>4</xdr:col>
                    <xdr:colOff>409575</xdr:colOff>
                    <xdr:row>72</xdr:row>
                    <xdr:rowOff>295275</xdr:rowOff>
                  </to>
                </anchor>
              </controlPr>
            </control>
          </mc:Choice>
        </mc:AlternateContent>
        <mc:AlternateContent xmlns:mc="http://schemas.openxmlformats.org/markup-compatibility/2006">
          <mc:Choice Requires="x14">
            <control shapeId="45122" r:id="rId69" name="Check Box 66">
              <controlPr defaultSize="0" autoFill="0" autoLine="0" autoPict="0">
                <anchor moveWithCells="1" sizeWithCells="1">
                  <from>
                    <xdr:col>4</xdr:col>
                    <xdr:colOff>428625</xdr:colOff>
                    <xdr:row>72</xdr:row>
                    <xdr:rowOff>104775</xdr:rowOff>
                  </from>
                  <to>
                    <xdr:col>4</xdr:col>
                    <xdr:colOff>819150</xdr:colOff>
                    <xdr:row>72</xdr:row>
                    <xdr:rowOff>295275</xdr:rowOff>
                  </to>
                </anchor>
              </controlPr>
            </control>
          </mc:Choice>
        </mc:AlternateContent>
        <mc:AlternateContent xmlns:mc="http://schemas.openxmlformats.org/markup-compatibility/2006">
          <mc:Choice Requires="x14">
            <control shapeId="45123" r:id="rId70" name="Check Box 67">
              <controlPr defaultSize="0" autoFill="0" autoLine="0" autoPict="0">
                <anchor moveWithCells="1" sizeWithCells="1">
                  <from>
                    <xdr:col>4</xdr:col>
                    <xdr:colOff>809625</xdr:colOff>
                    <xdr:row>72</xdr:row>
                    <xdr:rowOff>104775</xdr:rowOff>
                  </from>
                  <to>
                    <xdr:col>4</xdr:col>
                    <xdr:colOff>1400175</xdr:colOff>
                    <xdr:row>72</xdr:row>
                    <xdr:rowOff>295275</xdr:rowOff>
                  </to>
                </anchor>
              </controlPr>
            </control>
          </mc:Choice>
        </mc:AlternateContent>
        <mc:AlternateContent xmlns:mc="http://schemas.openxmlformats.org/markup-compatibility/2006">
          <mc:Choice Requires="x14">
            <control shapeId="45124" r:id="rId71" name="Check Box 68">
              <controlPr defaultSize="0" autoFill="0" autoLine="0" autoPict="0">
                <anchor moveWithCells="1">
                  <from>
                    <xdr:col>4</xdr:col>
                    <xdr:colOff>0</xdr:colOff>
                    <xdr:row>86</xdr:row>
                    <xdr:rowOff>0</xdr:rowOff>
                  </from>
                  <to>
                    <xdr:col>4</xdr:col>
                    <xdr:colOff>333375</xdr:colOff>
                    <xdr:row>87</xdr:row>
                    <xdr:rowOff>0</xdr:rowOff>
                  </to>
                </anchor>
              </controlPr>
            </control>
          </mc:Choice>
        </mc:AlternateContent>
        <mc:AlternateContent xmlns:mc="http://schemas.openxmlformats.org/markup-compatibility/2006">
          <mc:Choice Requires="x14">
            <control shapeId="45125" r:id="rId72" name="Check Box 69">
              <controlPr defaultSize="0" autoFill="0" autoLine="0" autoPict="0">
                <anchor moveWithCells="1">
                  <from>
                    <xdr:col>4</xdr:col>
                    <xdr:colOff>361950</xdr:colOff>
                    <xdr:row>86</xdr:row>
                    <xdr:rowOff>0</xdr:rowOff>
                  </from>
                  <to>
                    <xdr:col>4</xdr:col>
                    <xdr:colOff>695325</xdr:colOff>
                    <xdr:row>87</xdr:row>
                    <xdr:rowOff>0</xdr:rowOff>
                  </to>
                </anchor>
              </controlPr>
            </control>
          </mc:Choice>
        </mc:AlternateContent>
        <mc:AlternateContent xmlns:mc="http://schemas.openxmlformats.org/markup-compatibility/2006">
          <mc:Choice Requires="x14">
            <control shapeId="45126" r:id="rId73" name="Check Box 70">
              <controlPr defaultSize="0" autoFill="0" autoLine="0" autoPict="0">
                <anchor moveWithCells="1">
                  <from>
                    <xdr:col>4</xdr:col>
                    <xdr:colOff>685800</xdr:colOff>
                    <xdr:row>86</xdr:row>
                    <xdr:rowOff>0</xdr:rowOff>
                  </from>
                  <to>
                    <xdr:col>4</xdr:col>
                    <xdr:colOff>1209675</xdr:colOff>
                    <xdr:row>87</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I41"/>
  <sheetViews>
    <sheetView topLeftCell="A39" zoomScale="95" zoomScaleNormal="81" workbookViewId="0">
      <selection activeCell="C38" sqref="C38:D38"/>
    </sheetView>
  </sheetViews>
  <sheetFormatPr defaultColWidth="9.140625" defaultRowHeight="15" x14ac:dyDescent="0.25"/>
  <cols>
    <col min="1" max="2" width="1.85546875" style="262" customWidth="1"/>
    <col min="3" max="3" width="50" style="262" customWidth="1"/>
    <col min="4" max="4" width="29.42578125" style="262" customWidth="1"/>
    <col min="5" max="5" width="19.42578125" style="262" customWidth="1"/>
    <col min="6" max="6" width="21.140625" style="262" customWidth="1"/>
    <col min="7" max="7" width="26.140625" style="262" customWidth="1"/>
    <col min="8" max="8" width="57.42578125" style="262" bestFit="1" customWidth="1"/>
    <col min="9" max="10" width="1.85546875" style="262" customWidth="1"/>
    <col min="11" max="16384" width="9.140625" style="262"/>
  </cols>
  <sheetData>
    <row r="1" spans="2:9" ht="15.75" thickBot="1" x14ac:dyDescent="0.3"/>
    <row r="2" spans="2:9" ht="15.75" thickBot="1" x14ac:dyDescent="0.3">
      <c r="B2" s="294"/>
      <c r="C2" s="293"/>
      <c r="D2" s="293"/>
      <c r="E2" s="293"/>
      <c r="F2" s="293"/>
      <c r="G2" s="293"/>
      <c r="H2" s="293"/>
      <c r="I2" s="292"/>
    </row>
    <row r="3" spans="2:9" ht="21" thickBot="1" x14ac:dyDescent="0.3">
      <c r="B3" s="266"/>
      <c r="C3" s="664" t="s">
        <v>699</v>
      </c>
      <c r="D3" s="665"/>
      <c r="E3" s="665"/>
      <c r="F3" s="665"/>
      <c r="G3" s="665"/>
      <c r="H3" s="666"/>
      <c r="I3" s="280"/>
    </row>
    <row r="4" spans="2:9" x14ac:dyDescent="0.25">
      <c r="B4" s="266"/>
      <c r="C4" s="263"/>
      <c r="D4" s="263"/>
      <c r="E4" s="263"/>
      <c r="F4" s="263"/>
      <c r="G4" s="263"/>
      <c r="H4" s="263"/>
      <c r="I4" s="280"/>
    </row>
    <row r="5" spans="2:9" x14ac:dyDescent="0.25">
      <c r="B5" s="266"/>
      <c r="C5" s="263"/>
      <c r="D5" s="263"/>
      <c r="E5" s="263"/>
      <c r="F5" s="263"/>
      <c r="G5" s="263"/>
      <c r="H5" s="263"/>
      <c r="I5" s="280"/>
    </row>
    <row r="6" spans="2:9" x14ac:dyDescent="0.25">
      <c r="B6" s="266"/>
      <c r="C6" s="281" t="s">
        <v>728</v>
      </c>
      <c r="D6" s="263"/>
      <c r="E6" s="263"/>
      <c r="F6" s="263"/>
      <c r="G6" s="263"/>
      <c r="H6" s="263"/>
      <c r="I6" s="280"/>
    </row>
    <row r="7" spans="2:9" ht="15.75" thickBot="1" x14ac:dyDescent="0.3">
      <c r="B7" s="266"/>
      <c r="C7" s="263"/>
      <c r="D7" s="263"/>
      <c r="E7" s="263"/>
      <c r="F7" s="263"/>
      <c r="G7" s="263"/>
      <c r="H7" s="263"/>
      <c r="I7" s="280"/>
    </row>
    <row r="8" spans="2:9" ht="45" customHeight="1" x14ac:dyDescent="0.25">
      <c r="B8" s="266"/>
      <c r="C8" s="604" t="s">
        <v>698</v>
      </c>
      <c r="D8" s="605"/>
      <c r="E8" s="632" t="s">
        <v>1152</v>
      </c>
      <c r="F8" s="632"/>
      <c r="G8" s="632"/>
      <c r="H8" s="633"/>
      <c r="I8" s="280"/>
    </row>
    <row r="9" spans="2:9" ht="45" customHeight="1" thickBot="1" x14ac:dyDescent="0.3">
      <c r="B9" s="266"/>
      <c r="C9" s="589" t="s">
        <v>697</v>
      </c>
      <c r="D9" s="590"/>
      <c r="E9" s="587" t="s">
        <v>1153</v>
      </c>
      <c r="F9" s="587"/>
      <c r="G9" s="587"/>
      <c r="H9" s="588"/>
      <c r="I9" s="280"/>
    </row>
    <row r="10" spans="2:9" ht="15" customHeight="1" thickBot="1" x14ac:dyDescent="0.3">
      <c r="B10" s="266"/>
      <c r="C10" s="667"/>
      <c r="D10" s="667"/>
      <c r="E10" s="668"/>
      <c r="F10" s="668"/>
      <c r="G10" s="668"/>
      <c r="H10" s="668"/>
      <c r="I10" s="280"/>
    </row>
    <row r="11" spans="2:9" ht="30" customHeight="1" x14ac:dyDescent="0.25">
      <c r="B11" s="266"/>
      <c r="C11" s="613" t="s">
        <v>696</v>
      </c>
      <c r="D11" s="662"/>
      <c r="E11" s="662"/>
      <c r="F11" s="662"/>
      <c r="G11" s="662"/>
      <c r="H11" s="663"/>
      <c r="I11" s="280"/>
    </row>
    <row r="12" spans="2:9" ht="28.5" x14ac:dyDescent="0.25">
      <c r="B12" s="266"/>
      <c r="C12" s="291" t="s">
        <v>740</v>
      </c>
      <c r="D12" s="290" t="s">
        <v>741</v>
      </c>
      <c r="E12" s="290" t="s">
        <v>233</v>
      </c>
      <c r="F12" s="290" t="s">
        <v>232</v>
      </c>
      <c r="G12" s="290" t="s">
        <v>695</v>
      </c>
      <c r="H12" s="289" t="s">
        <v>694</v>
      </c>
      <c r="I12" s="280"/>
    </row>
    <row r="13" spans="2:9" ht="30" customHeight="1" x14ac:dyDescent="0.25">
      <c r="B13" s="266"/>
      <c r="C13" s="288"/>
      <c r="D13" s="287"/>
      <c r="E13" s="287"/>
      <c r="F13" s="287"/>
      <c r="G13" s="287"/>
      <c r="H13" s="286"/>
      <c r="I13" s="280"/>
    </row>
    <row r="14" spans="2:9" ht="30" customHeight="1" thickBot="1" x14ac:dyDescent="0.3">
      <c r="B14" s="266"/>
      <c r="C14" s="285"/>
      <c r="D14" s="284"/>
      <c r="E14" s="284"/>
      <c r="F14" s="284"/>
      <c r="G14" s="284"/>
      <c r="H14" s="283"/>
      <c r="I14" s="280"/>
    </row>
    <row r="15" spans="2:9" x14ac:dyDescent="0.25">
      <c r="B15" s="266"/>
      <c r="C15" s="263"/>
      <c r="D15" s="263"/>
      <c r="E15" s="263"/>
      <c r="F15" s="263"/>
      <c r="G15" s="263"/>
      <c r="H15" s="263"/>
      <c r="I15" s="280"/>
    </row>
    <row r="16" spans="2:9" x14ac:dyDescent="0.25">
      <c r="B16" s="266"/>
      <c r="C16" s="235"/>
      <c r="D16" s="263"/>
      <c r="E16" s="263"/>
      <c r="F16" s="263"/>
      <c r="G16" s="263"/>
      <c r="H16" s="263"/>
      <c r="I16" s="280"/>
    </row>
    <row r="17" spans="2:9" x14ac:dyDescent="0.25">
      <c r="B17" s="266"/>
      <c r="C17" s="281" t="s">
        <v>729</v>
      </c>
      <c r="D17" s="263"/>
      <c r="E17" s="263"/>
      <c r="F17" s="263"/>
      <c r="G17" s="263"/>
      <c r="H17" s="263"/>
      <c r="I17" s="280"/>
    </row>
    <row r="18" spans="2:9" ht="15.75" thickBot="1" x14ac:dyDescent="0.3">
      <c r="B18" s="266"/>
      <c r="C18" s="281"/>
      <c r="D18" s="263"/>
      <c r="E18" s="263"/>
      <c r="F18" s="263"/>
      <c r="G18" s="263"/>
      <c r="H18" s="263"/>
      <c r="I18" s="280"/>
    </row>
    <row r="19" spans="2:9" ht="30" customHeight="1" x14ac:dyDescent="0.25">
      <c r="B19" s="266"/>
      <c r="C19" s="657" t="s">
        <v>742</v>
      </c>
      <c r="D19" s="658"/>
      <c r="E19" s="658"/>
      <c r="F19" s="658"/>
      <c r="G19" s="658"/>
      <c r="H19" s="659"/>
      <c r="I19" s="280"/>
    </row>
    <row r="20" spans="2:9" ht="30" customHeight="1" x14ac:dyDescent="0.25">
      <c r="B20" s="266"/>
      <c r="C20" s="638" t="s">
        <v>743</v>
      </c>
      <c r="D20" s="639"/>
      <c r="E20" s="639" t="s">
        <v>694</v>
      </c>
      <c r="F20" s="639"/>
      <c r="G20" s="639"/>
      <c r="H20" s="640"/>
      <c r="I20" s="280"/>
    </row>
    <row r="21" spans="2:9" ht="30" customHeight="1" x14ac:dyDescent="0.25">
      <c r="B21" s="266"/>
      <c r="C21" s="660"/>
      <c r="D21" s="661"/>
      <c r="E21" s="584"/>
      <c r="F21" s="648"/>
      <c r="G21" s="648"/>
      <c r="H21" s="585"/>
      <c r="I21" s="280"/>
    </row>
    <row r="22" spans="2:9" ht="30" customHeight="1" thickBot="1" x14ac:dyDescent="0.3">
      <c r="B22" s="266"/>
      <c r="C22" s="655"/>
      <c r="D22" s="656"/>
      <c r="E22" s="587"/>
      <c r="F22" s="587"/>
      <c r="G22" s="587"/>
      <c r="H22" s="588"/>
      <c r="I22" s="280"/>
    </row>
    <row r="23" spans="2:9" x14ac:dyDescent="0.25">
      <c r="B23" s="266"/>
      <c r="C23" s="263"/>
      <c r="D23" s="263"/>
      <c r="E23" s="263"/>
      <c r="F23" s="263"/>
      <c r="G23" s="263"/>
      <c r="H23" s="263"/>
      <c r="I23" s="280"/>
    </row>
    <row r="24" spans="2:9" x14ac:dyDescent="0.25">
      <c r="B24" s="266"/>
      <c r="C24" s="263"/>
      <c r="D24" s="263"/>
      <c r="E24" s="263"/>
      <c r="F24" s="263"/>
      <c r="G24" s="263"/>
      <c r="H24" s="263"/>
      <c r="I24" s="280"/>
    </row>
    <row r="25" spans="2:9" x14ac:dyDescent="0.25">
      <c r="B25" s="266"/>
      <c r="C25" s="281" t="s">
        <v>693</v>
      </c>
      <c r="D25" s="281"/>
      <c r="E25" s="263"/>
      <c r="F25" s="263"/>
      <c r="G25" s="263"/>
      <c r="H25" s="263"/>
      <c r="I25" s="280"/>
    </row>
    <row r="26" spans="2:9" ht="15.75" thickBot="1" x14ac:dyDescent="0.3">
      <c r="B26" s="266"/>
      <c r="C26" s="282"/>
      <c r="D26" s="263"/>
      <c r="E26" s="263"/>
      <c r="F26" s="263"/>
      <c r="G26" s="263"/>
      <c r="H26" s="263"/>
      <c r="I26" s="280"/>
    </row>
    <row r="27" spans="2:9" ht="45" customHeight="1" x14ac:dyDescent="0.25">
      <c r="B27" s="266"/>
      <c r="C27" s="604" t="s">
        <v>692</v>
      </c>
      <c r="D27" s="605"/>
      <c r="E27" s="649" t="s">
        <v>1154</v>
      </c>
      <c r="F27" s="649"/>
      <c r="G27" s="649"/>
      <c r="H27" s="650"/>
      <c r="I27" s="280"/>
    </row>
    <row r="28" spans="2:9" ht="45" customHeight="1" x14ac:dyDescent="0.25">
      <c r="B28" s="266"/>
      <c r="C28" s="608" t="s">
        <v>691</v>
      </c>
      <c r="D28" s="609"/>
      <c r="E28" s="651" t="s">
        <v>1155</v>
      </c>
      <c r="F28" s="651"/>
      <c r="G28" s="651"/>
      <c r="H28" s="652"/>
      <c r="I28" s="280"/>
    </row>
    <row r="29" spans="2:9" ht="45" customHeight="1" x14ac:dyDescent="0.25">
      <c r="B29" s="266"/>
      <c r="C29" s="608" t="s">
        <v>744</v>
      </c>
      <c r="D29" s="609"/>
      <c r="E29" s="651" t="s">
        <v>1156</v>
      </c>
      <c r="F29" s="651"/>
      <c r="G29" s="651"/>
      <c r="H29" s="652"/>
      <c r="I29" s="280"/>
    </row>
    <row r="30" spans="2:9" ht="45" customHeight="1" x14ac:dyDescent="0.25">
      <c r="B30" s="266"/>
      <c r="C30" s="608" t="s">
        <v>745</v>
      </c>
      <c r="D30" s="609"/>
      <c r="E30" s="651" t="s">
        <v>1157</v>
      </c>
      <c r="F30" s="651"/>
      <c r="G30" s="651"/>
      <c r="H30" s="652"/>
      <c r="I30" s="280"/>
    </row>
    <row r="31" spans="2:9" ht="45" customHeight="1" thickBot="1" x14ac:dyDescent="0.3">
      <c r="B31" s="266"/>
      <c r="C31" s="589" t="s">
        <v>690</v>
      </c>
      <c r="D31" s="590"/>
      <c r="E31" s="653" t="s">
        <v>18</v>
      </c>
      <c r="F31" s="653"/>
      <c r="G31" s="653"/>
      <c r="H31" s="654"/>
      <c r="I31" s="280"/>
    </row>
    <row r="32" spans="2:9" customFormat="1" ht="15" customHeight="1" x14ac:dyDescent="0.25">
      <c r="B32" s="76"/>
      <c r="C32" s="77"/>
      <c r="D32" s="77"/>
      <c r="E32" s="77"/>
      <c r="F32" s="77"/>
      <c r="G32" s="77"/>
      <c r="H32" s="77"/>
      <c r="I32" s="79"/>
    </row>
    <row r="33" spans="2:9" x14ac:dyDescent="0.25">
      <c r="B33" s="266"/>
      <c r="C33" s="235"/>
      <c r="D33" s="263"/>
      <c r="E33" s="263"/>
      <c r="F33" s="263"/>
      <c r="G33" s="263"/>
      <c r="H33" s="263"/>
      <c r="I33" s="280"/>
    </row>
    <row r="34" spans="2:9" x14ac:dyDescent="0.25">
      <c r="B34" s="266"/>
      <c r="C34" s="281" t="s">
        <v>689</v>
      </c>
      <c r="D34" s="263"/>
      <c r="E34" s="263"/>
      <c r="F34" s="263"/>
      <c r="G34" s="263"/>
      <c r="H34" s="263"/>
      <c r="I34" s="280"/>
    </row>
    <row r="35" spans="2:9" ht="15.75" thickBot="1" x14ac:dyDescent="0.3">
      <c r="B35" s="266"/>
      <c r="C35" s="281"/>
      <c r="D35" s="263"/>
      <c r="E35" s="263"/>
      <c r="F35" s="263"/>
      <c r="G35" s="263"/>
      <c r="H35" s="263"/>
      <c r="I35" s="280"/>
    </row>
    <row r="36" spans="2:9" ht="45" customHeight="1" x14ac:dyDescent="0.25">
      <c r="B36" s="266"/>
      <c r="C36" s="604" t="s">
        <v>727</v>
      </c>
      <c r="D36" s="605"/>
      <c r="E36" s="632"/>
      <c r="F36" s="632"/>
      <c r="G36" s="632"/>
      <c r="H36" s="633"/>
      <c r="I36" s="280"/>
    </row>
    <row r="37" spans="2:9" ht="45" customHeight="1" x14ac:dyDescent="0.25">
      <c r="B37" s="266"/>
      <c r="C37" s="638" t="s">
        <v>746</v>
      </c>
      <c r="D37" s="639"/>
      <c r="E37" s="639" t="s">
        <v>650</v>
      </c>
      <c r="F37" s="639"/>
      <c r="G37" s="639"/>
      <c r="H37" s="640"/>
      <c r="I37" s="280"/>
    </row>
    <row r="38" spans="2:9" ht="45" customHeight="1" x14ac:dyDescent="0.25">
      <c r="B38" s="266"/>
      <c r="C38" s="646" t="s">
        <v>1158</v>
      </c>
      <c r="D38" s="647"/>
      <c r="E38" s="584"/>
      <c r="F38" s="648"/>
      <c r="G38" s="648"/>
      <c r="H38" s="585"/>
      <c r="I38" s="280"/>
    </row>
    <row r="39" spans="2:9" ht="45" customHeight="1" thickBot="1" x14ac:dyDescent="0.3">
      <c r="B39" s="266"/>
      <c r="C39" s="641"/>
      <c r="D39" s="642"/>
      <c r="E39" s="643"/>
      <c r="F39" s="644"/>
      <c r="G39" s="644"/>
      <c r="H39" s="645"/>
      <c r="I39" s="280"/>
    </row>
    <row r="40" spans="2:9" x14ac:dyDescent="0.25">
      <c r="B40" s="266"/>
      <c r="C40" s="263"/>
      <c r="D40" s="263"/>
      <c r="E40" s="263"/>
      <c r="F40" s="263"/>
      <c r="G40" s="263"/>
      <c r="H40" s="263"/>
      <c r="I40" s="280"/>
    </row>
    <row r="41" spans="2:9" ht="15.75" thickBot="1" x14ac:dyDescent="0.3">
      <c r="B41" s="279"/>
      <c r="C41" s="278"/>
      <c r="D41" s="278"/>
      <c r="E41" s="278"/>
      <c r="F41" s="278"/>
      <c r="G41" s="278"/>
      <c r="H41" s="278"/>
      <c r="I41" s="277"/>
    </row>
  </sheetData>
  <mergeCells count="33">
    <mergeCell ref="C11:H11"/>
    <mergeCell ref="C3:H3"/>
    <mergeCell ref="C8:D8"/>
    <mergeCell ref="C10:D10"/>
    <mergeCell ref="E8:H8"/>
    <mergeCell ref="E10:H10"/>
    <mergeCell ref="C9:D9"/>
    <mergeCell ref="E9:H9"/>
    <mergeCell ref="C20:D20"/>
    <mergeCell ref="E20:H20"/>
    <mergeCell ref="C22:D22"/>
    <mergeCell ref="E22:H22"/>
    <mergeCell ref="C19:H19"/>
    <mergeCell ref="C21:D21"/>
    <mergeCell ref="E21:H21"/>
    <mergeCell ref="C27:D27"/>
    <mergeCell ref="C28:D28"/>
    <mergeCell ref="C29:D29"/>
    <mergeCell ref="C30:D30"/>
    <mergeCell ref="C31:D31"/>
    <mergeCell ref="E27:H27"/>
    <mergeCell ref="E28:H28"/>
    <mergeCell ref="E29:H29"/>
    <mergeCell ref="E30:H30"/>
    <mergeCell ref="E31:H31"/>
    <mergeCell ref="C36:D36"/>
    <mergeCell ref="C37:D37"/>
    <mergeCell ref="E36:H36"/>
    <mergeCell ref="E37:H37"/>
    <mergeCell ref="C39:D39"/>
    <mergeCell ref="E39:H39"/>
    <mergeCell ref="C38:D38"/>
    <mergeCell ref="E38:H3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4</xdr:col>
                    <xdr:colOff>0</xdr:colOff>
                    <xdr:row>35</xdr:row>
                    <xdr:rowOff>0</xdr:rowOff>
                  </from>
                  <to>
                    <xdr:col>4</xdr:col>
                    <xdr:colOff>485775</xdr:colOff>
                    <xdr:row>36</xdr:row>
                    <xdr:rowOff>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4</xdr:col>
                    <xdr:colOff>523875</xdr:colOff>
                    <xdr:row>35</xdr:row>
                    <xdr:rowOff>0</xdr:rowOff>
                  </from>
                  <to>
                    <xdr:col>4</xdr:col>
                    <xdr:colOff>1019175</xdr:colOff>
                    <xdr:row>36</xdr:row>
                    <xdr:rowOff>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4</xdr:col>
                    <xdr:colOff>1009650</xdr:colOff>
                    <xdr:row>35</xdr:row>
                    <xdr:rowOff>0</xdr:rowOff>
                  </from>
                  <to>
                    <xdr:col>5</xdr:col>
                    <xdr:colOff>476250</xdr:colOff>
                    <xdr:row>36</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F34"/>
  <sheetViews>
    <sheetView topLeftCell="A7" workbookViewId="0">
      <selection activeCell="D20" sqref="D20"/>
    </sheetView>
  </sheetViews>
  <sheetFormatPr defaultColWidth="9.140625" defaultRowHeight="15" x14ac:dyDescent="0.25"/>
  <cols>
    <col min="1" max="2" width="1.85546875" style="1" customWidth="1"/>
    <col min="3" max="3" width="11.42578125" style="295" customWidth="1"/>
    <col min="4" max="4" width="116" style="19" customWidth="1"/>
    <col min="5" max="6" width="1.85546875" style="1" customWidth="1"/>
    <col min="7" max="16384" width="9.140625" style="1"/>
  </cols>
  <sheetData>
    <row r="1" spans="2:6" ht="10.5" customHeight="1" thickBot="1" x14ac:dyDescent="0.3"/>
    <row r="2" spans="2:6" ht="15.75" thickBot="1" x14ac:dyDescent="0.3">
      <c r="B2" s="312"/>
      <c r="C2" s="311"/>
      <c r="D2" s="310"/>
      <c r="E2" s="309"/>
    </row>
    <row r="3" spans="2:6" ht="21" thickBot="1" x14ac:dyDescent="0.35">
      <c r="B3" s="303"/>
      <c r="C3" s="625" t="s">
        <v>721</v>
      </c>
      <c r="D3" s="627"/>
      <c r="E3" s="301"/>
    </row>
    <row r="4" spans="2:6" ht="20.25" x14ac:dyDescent="0.3">
      <c r="B4" s="303"/>
      <c r="C4" s="308"/>
      <c r="D4" s="308"/>
      <c r="E4" s="301"/>
    </row>
    <row r="5" spans="2:6" ht="20.25" x14ac:dyDescent="0.3">
      <c r="B5" s="303"/>
      <c r="C5" s="236" t="s">
        <v>720</v>
      </c>
      <c r="D5" s="308"/>
      <c r="E5" s="301"/>
    </row>
    <row r="6" spans="2:6" ht="15.75" thickBot="1" x14ac:dyDescent="0.3">
      <c r="B6" s="303"/>
      <c r="C6" s="62"/>
      <c r="D6" s="258"/>
      <c r="E6" s="301"/>
    </row>
    <row r="7" spans="2:6" ht="30" customHeight="1" x14ac:dyDescent="0.25">
      <c r="B7" s="303"/>
      <c r="C7" s="306" t="s">
        <v>707</v>
      </c>
      <c r="D7" s="305" t="s">
        <v>706</v>
      </c>
      <c r="E7" s="301"/>
    </row>
    <row r="8" spans="2:6" ht="45" x14ac:dyDescent="0.25">
      <c r="B8" s="303"/>
      <c r="C8" s="291">
        <v>1</v>
      </c>
      <c r="D8" s="245" t="s">
        <v>719</v>
      </c>
      <c r="E8" s="301"/>
      <c r="F8" s="296"/>
    </row>
    <row r="9" spans="2:6" x14ac:dyDescent="0.25">
      <c r="B9" s="303"/>
      <c r="C9" s="291">
        <v>2</v>
      </c>
      <c r="D9" s="245" t="s">
        <v>718</v>
      </c>
      <c r="E9" s="301"/>
    </row>
    <row r="10" spans="2:6" ht="45" x14ac:dyDescent="0.25">
      <c r="B10" s="303"/>
      <c r="C10" s="291">
        <v>3</v>
      </c>
      <c r="D10" s="245" t="s">
        <v>717</v>
      </c>
      <c r="E10" s="301"/>
    </row>
    <row r="11" spans="2:6" x14ac:dyDescent="0.25">
      <c r="B11" s="303"/>
      <c r="C11" s="291">
        <v>4</v>
      </c>
      <c r="D11" s="245" t="s">
        <v>716</v>
      </c>
      <c r="E11" s="301"/>
    </row>
    <row r="12" spans="2:6" ht="30" x14ac:dyDescent="0.25">
      <c r="B12" s="303"/>
      <c r="C12" s="291">
        <v>5</v>
      </c>
      <c r="D12" s="245" t="s">
        <v>715</v>
      </c>
      <c r="E12" s="301"/>
    </row>
    <row r="13" spans="2:6" x14ac:dyDescent="0.25">
      <c r="B13" s="303"/>
      <c r="C13" s="291">
        <v>6</v>
      </c>
      <c r="D13" s="245" t="s">
        <v>714</v>
      </c>
      <c r="E13" s="301"/>
    </row>
    <row r="14" spans="2:6" ht="30" x14ac:dyDescent="0.25">
      <c r="B14" s="303"/>
      <c r="C14" s="291">
        <v>7</v>
      </c>
      <c r="D14" s="245" t="s">
        <v>713</v>
      </c>
      <c r="E14" s="301"/>
    </row>
    <row r="15" spans="2:6" x14ac:dyDescent="0.25">
      <c r="B15" s="303"/>
      <c r="C15" s="291">
        <v>8</v>
      </c>
      <c r="D15" s="245" t="s">
        <v>712</v>
      </c>
      <c r="E15" s="301"/>
    </row>
    <row r="16" spans="2:6" x14ac:dyDescent="0.25">
      <c r="B16" s="303"/>
      <c r="C16" s="291">
        <v>9</v>
      </c>
      <c r="D16" s="245" t="s">
        <v>711</v>
      </c>
      <c r="E16" s="301"/>
    </row>
    <row r="17" spans="2:5" x14ac:dyDescent="0.25">
      <c r="B17" s="303"/>
      <c r="C17" s="291">
        <v>10</v>
      </c>
      <c r="D17" s="304" t="s">
        <v>710</v>
      </c>
      <c r="E17" s="301"/>
    </row>
    <row r="18" spans="2:5" ht="30.75" thickBot="1" x14ac:dyDescent="0.3">
      <c r="B18" s="303"/>
      <c r="C18" s="302">
        <v>11</v>
      </c>
      <c r="D18" s="267" t="s">
        <v>709</v>
      </c>
      <c r="E18" s="301"/>
    </row>
    <row r="19" spans="2:5" x14ac:dyDescent="0.25">
      <c r="B19" s="303"/>
      <c r="C19" s="307"/>
      <c r="D19" s="254"/>
      <c r="E19" s="301"/>
    </row>
    <row r="20" spans="2:5" x14ac:dyDescent="0.25">
      <c r="B20" s="303"/>
      <c r="C20" s="236" t="s">
        <v>708</v>
      </c>
      <c r="D20" s="254"/>
      <c r="E20" s="301"/>
    </row>
    <row r="21" spans="2:5" ht="15.75" thickBot="1" x14ac:dyDescent="0.3">
      <c r="B21" s="303"/>
      <c r="C21" s="62"/>
      <c r="D21" s="254"/>
      <c r="E21" s="301"/>
    </row>
    <row r="22" spans="2:5" ht="30" customHeight="1" x14ac:dyDescent="0.25">
      <c r="B22" s="303"/>
      <c r="C22" s="306" t="s">
        <v>707</v>
      </c>
      <c r="D22" s="305" t="s">
        <v>706</v>
      </c>
      <c r="E22" s="301"/>
    </row>
    <row r="23" spans="2:5" x14ac:dyDescent="0.25">
      <c r="B23" s="303"/>
      <c r="C23" s="291">
        <v>1</v>
      </c>
      <c r="D23" s="304" t="s">
        <v>705</v>
      </c>
      <c r="E23" s="301"/>
    </row>
    <row r="24" spans="2:5" x14ac:dyDescent="0.25">
      <c r="B24" s="303"/>
      <c r="C24" s="291">
        <v>2</v>
      </c>
      <c r="D24" s="245" t="s">
        <v>704</v>
      </c>
      <c r="E24" s="301"/>
    </row>
    <row r="25" spans="2:5" x14ac:dyDescent="0.25">
      <c r="B25" s="303"/>
      <c r="C25" s="291">
        <v>3</v>
      </c>
      <c r="D25" s="245" t="s">
        <v>703</v>
      </c>
      <c r="E25" s="301"/>
    </row>
    <row r="26" spans="2:5" x14ac:dyDescent="0.25">
      <c r="B26" s="303"/>
      <c r="C26" s="291">
        <v>4</v>
      </c>
      <c r="D26" s="245" t="s">
        <v>702</v>
      </c>
      <c r="E26" s="301"/>
    </row>
    <row r="27" spans="2:5" x14ac:dyDescent="0.25">
      <c r="B27" s="303"/>
      <c r="C27" s="291">
        <v>5</v>
      </c>
      <c r="D27" s="245" t="s">
        <v>701</v>
      </c>
      <c r="E27" s="301"/>
    </row>
    <row r="28" spans="2:5" ht="45.75" thickBot="1" x14ac:dyDescent="0.3">
      <c r="B28" s="303"/>
      <c r="C28" s="302">
        <v>6</v>
      </c>
      <c r="D28" s="267" t="s">
        <v>700</v>
      </c>
      <c r="E28" s="301"/>
    </row>
    <row r="29" spans="2:5" ht="15.75" thickBot="1" x14ac:dyDescent="0.3">
      <c r="B29" s="300"/>
      <c r="C29" s="299"/>
      <c r="D29" s="298"/>
      <c r="E29" s="297"/>
    </row>
    <row r="30" spans="2:5" x14ac:dyDescent="0.25">
      <c r="D30" s="296"/>
    </row>
    <row r="31" spans="2:5" x14ac:dyDescent="0.25">
      <c r="D31" s="296"/>
    </row>
    <row r="32" spans="2:5" x14ac:dyDescent="0.25">
      <c r="D32" s="296"/>
    </row>
    <row r="33" spans="4:4" x14ac:dyDescent="0.25">
      <c r="D33" s="296"/>
    </row>
    <row r="34" spans="4:4" x14ac:dyDescent="0.25">
      <c r="D34" s="296"/>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Z148"/>
  <sheetViews>
    <sheetView topLeftCell="A61" zoomScale="61" zoomScaleNormal="80" zoomScalePageLayoutView="80" workbookViewId="0">
      <selection activeCell="F101" sqref="F101"/>
    </sheetView>
  </sheetViews>
  <sheetFormatPr defaultColWidth="8.85546875" defaultRowHeight="15" x14ac:dyDescent="0.25"/>
  <cols>
    <col min="1" max="1" width="2.140625" customWidth="1"/>
    <col min="2" max="2" width="2.42578125" customWidth="1"/>
    <col min="3" max="3" width="22.42578125" style="6" customWidth="1"/>
    <col min="4" max="4" width="15.42578125" customWidth="1"/>
    <col min="5" max="5" width="15" customWidth="1"/>
    <col min="6" max="6" width="18.85546875" customWidth="1"/>
    <col min="7" max="7" width="12.5703125" customWidth="1"/>
    <col min="8" max="8" width="29.42578125" customWidth="1"/>
    <col min="9" max="9" width="13.85546875" customWidth="1"/>
    <col min="10" max="10" width="2.5703125" customWidth="1"/>
    <col min="11" max="11" width="2" customWidth="1"/>
    <col min="12" max="12" width="40.5703125" customWidth="1"/>
  </cols>
  <sheetData>
    <row r="1" spans="1:52" ht="15.75" thickBot="1" x14ac:dyDescent="0.3">
      <c r="A1" s="1"/>
      <c r="B1" s="1"/>
      <c r="C1" s="15"/>
      <c r="D1" s="1"/>
      <c r="E1" s="1"/>
      <c r="F1" s="1"/>
      <c r="G1" s="1"/>
      <c r="J1" s="1"/>
    </row>
    <row r="2" spans="1:52" ht="15.75" thickBot="1" x14ac:dyDescent="0.3">
      <c r="A2" s="1"/>
      <c r="B2" s="28"/>
      <c r="C2" s="29"/>
      <c r="D2" s="30"/>
      <c r="E2" s="30"/>
      <c r="F2" s="30"/>
      <c r="G2" s="30"/>
      <c r="H2" s="74"/>
      <c r="I2" s="74"/>
      <c r="J2" s="31"/>
    </row>
    <row r="3" spans="1:52" ht="21" thickBot="1" x14ac:dyDescent="0.35">
      <c r="A3" s="1"/>
      <c r="B3" s="76"/>
      <c r="C3" s="512" t="s">
        <v>239</v>
      </c>
      <c r="D3" s="513"/>
      <c r="E3" s="513"/>
      <c r="F3" s="513"/>
      <c r="G3" s="513"/>
      <c r="H3" s="513"/>
      <c r="I3" s="514"/>
      <c r="J3" s="78"/>
    </row>
    <row r="4" spans="1:52" ht="15" customHeight="1" x14ac:dyDescent="0.25">
      <c r="A4" s="1"/>
      <c r="B4" s="32"/>
      <c r="C4" s="691" t="s">
        <v>870</v>
      </c>
      <c r="D4" s="691"/>
      <c r="E4" s="691"/>
      <c r="F4" s="691"/>
      <c r="G4" s="691"/>
      <c r="H4" s="691"/>
      <c r="I4" s="691"/>
      <c r="J4" s="33"/>
    </row>
    <row r="5" spans="1:52" ht="15" customHeight="1" x14ac:dyDescent="0.25">
      <c r="A5" s="1"/>
      <c r="B5" s="32"/>
      <c r="C5" s="353"/>
      <c r="D5" s="353"/>
      <c r="E5" s="353"/>
      <c r="F5" s="353"/>
      <c r="G5" s="353"/>
      <c r="H5" s="353"/>
      <c r="I5" s="353"/>
      <c r="J5" s="33"/>
    </row>
    <row r="6" spans="1:52" x14ac:dyDescent="0.25">
      <c r="A6" s="1"/>
      <c r="B6" s="32"/>
      <c r="C6" s="34"/>
      <c r="D6" s="35"/>
      <c r="E6" s="35"/>
      <c r="F6" s="35"/>
      <c r="G6" s="35"/>
      <c r="H6" s="77"/>
      <c r="I6" s="77"/>
      <c r="J6" s="33"/>
    </row>
    <row r="7" spans="1:52" ht="15.75" customHeight="1" thickBot="1" x14ac:dyDescent="0.3">
      <c r="A7" s="1"/>
      <c r="B7" s="32"/>
      <c r="C7" s="34"/>
      <c r="D7" s="677" t="s">
        <v>871</v>
      </c>
      <c r="E7" s="677"/>
      <c r="F7" s="677" t="s">
        <v>243</v>
      </c>
      <c r="G7" s="677"/>
      <c r="H7" s="85" t="s">
        <v>244</v>
      </c>
      <c r="I7" s="85" t="s">
        <v>226</v>
      </c>
      <c r="J7" s="33"/>
    </row>
    <row r="8" spans="1:52" s="6" customFormat="1" ht="39.950000000000003" customHeight="1" thickBot="1" x14ac:dyDescent="0.3">
      <c r="A8" s="15"/>
      <c r="B8" s="37"/>
      <c r="C8" s="84" t="s">
        <v>872</v>
      </c>
      <c r="D8" s="669" t="s">
        <v>873</v>
      </c>
      <c r="E8" s="670"/>
      <c r="F8" s="692" t="s">
        <v>874</v>
      </c>
      <c r="G8" s="693"/>
      <c r="H8" s="449" t="s">
        <v>875</v>
      </c>
      <c r="I8" s="450" t="s">
        <v>20</v>
      </c>
      <c r="J8" s="38"/>
      <c r="L8"/>
      <c r="M8"/>
      <c r="N8"/>
      <c r="O8"/>
      <c r="P8"/>
      <c r="Q8"/>
      <c r="R8"/>
      <c r="S8"/>
      <c r="T8"/>
      <c r="U8"/>
      <c r="V8"/>
      <c r="W8"/>
      <c r="X8"/>
      <c r="Y8"/>
      <c r="Z8"/>
      <c r="AA8"/>
      <c r="AB8"/>
      <c r="AC8"/>
      <c r="AD8"/>
      <c r="AE8"/>
      <c r="AF8"/>
      <c r="AG8"/>
      <c r="AH8"/>
      <c r="AI8"/>
      <c r="AJ8"/>
      <c r="AK8"/>
      <c r="AL8"/>
      <c r="AM8"/>
      <c r="AN8"/>
      <c r="AO8"/>
      <c r="AP8"/>
      <c r="AQ8"/>
      <c r="AR8"/>
      <c r="AS8"/>
      <c r="AT8"/>
      <c r="AU8"/>
      <c r="AV8"/>
      <c r="AW8"/>
      <c r="AX8"/>
      <c r="AY8"/>
      <c r="AZ8"/>
    </row>
    <row r="9" spans="1:52" s="6" customFormat="1" ht="39.950000000000003" customHeight="1" thickBot="1" x14ac:dyDescent="0.3">
      <c r="A9" s="15"/>
      <c r="B9" s="37"/>
      <c r="C9" s="84"/>
      <c r="D9" s="669" t="s">
        <v>876</v>
      </c>
      <c r="E9" s="670"/>
      <c r="F9" s="692" t="s">
        <v>877</v>
      </c>
      <c r="G9" s="693"/>
      <c r="H9" s="449" t="s">
        <v>878</v>
      </c>
      <c r="I9" s="451" t="s">
        <v>20</v>
      </c>
      <c r="J9" s="38"/>
      <c r="L9"/>
      <c r="M9"/>
      <c r="N9"/>
      <c r="O9"/>
      <c r="P9"/>
      <c r="Q9"/>
      <c r="R9"/>
      <c r="S9"/>
      <c r="T9"/>
      <c r="U9"/>
      <c r="V9"/>
      <c r="W9"/>
      <c r="X9"/>
      <c r="Y9"/>
      <c r="Z9"/>
      <c r="AA9"/>
      <c r="AB9"/>
      <c r="AC9"/>
      <c r="AD9"/>
      <c r="AE9"/>
      <c r="AF9"/>
      <c r="AG9"/>
      <c r="AH9"/>
      <c r="AI9"/>
      <c r="AJ9"/>
      <c r="AK9"/>
      <c r="AL9"/>
      <c r="AM9"/>
      <c r="AN9"/>
      <c r="AO9"/>
      <c r="AP9"/>
      <c r="AQ9"/>
      <c r="AR9"/>
      <c r="AS9"/>
      <c r="AT9"/>
      <c r="AU9"/>
      <c r="AV9"/>
      <c r="AW9"/>
      <c r="AX9"/>
      <c r="AY9"/>
      <c r="AZ9"/>
    </row>
    <row r="10" spans="1:52" s="6" customFormat="1" ht="39.950000000000003" customHeight="1" thickBot="1" x14ac:dyDescent="0.3">
      <c r="A10" s="15"/>
      <c r="B10" s="37"/>
      <c r="C10" s="84"/>
      <c r="D10" s="669" t="s">
        <v>879</v>
      </c>
      <c r="E10" s="670"/>
      <c r="F10" s="692" t="s">
        <v>880</v>
      </c>
      <c r="G10" s="693"/>
      <c r="H10" s="449" t="s">
        <v>875</v>
      </c>
      <c r="I10" s="451" t="s">
        <v>20</v>
      </c>
      <c r="J10" s="38"/>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row>
    <row r="11" spans="1:52" s="6" customFormat="1" ht="39.950000000000003" customHeight="1" thickBot="1" x14ac:dyDescent="0.3">
      <c r="A11" s="15"/>
      <c r="B11" s="37"/>
      <c r="C11" s="84"/>
      <c r="D11" s="669" t="s">
        <v>881</v>
      </c>
      <c r="E11" s="670"/>
      <c r="F11" s="692" t="s">
        <v>882</v>
      </c>
      <c r="G11" s="693"/>
      <c r="H11" s="449" t="s">
        <v>883</v>
      </c>
      <c r="I11" s="451" t="s">
        <v>20</v>
      </c>
      <c r="J11" s="38"/>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row>
    <row r="12" spans="1:52" s="6" customFormat="1" ht="18.75" customHeight="1" thickBot="1" x14ac:dyDescent="0.3">
      <c r="A12" s="15"/>
      <c r="B12" s="37"/>
      <c r="C12" s="330"/>
      <c r="D12" s="39"/>
      <c r="E12" s="39"/>
      <c r="F12" s="39"/>
      <c r="G12" s="39"/>
      <c r="H12" s="91" t="s">
        <v>240</v>
      </c>
      <c r="I12" s="452" t="s">
        <v>20</v>
      </c>
      <c r="J12" s="38"/>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row>
    <row r="13" spans="1:52" s="6" customFormat="1" ht="18.75" customHeight="1" x14ac:dyDescent="0.25">
      <c r="A13" s="15"/>
      <c r="B13" s="37"/>
      <c r="C13" s="330"/>
      <c r="D13" s="39"/>
      <c r="E13" s="39"/>
      <c r="F13" s="39"/>
      <c r="G13" s="39"/>
      <c r="H13" s="92"/>
      <c r="I13" s="34"/>
      <c r="J13" s="38"/>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row>
    <row r="14" spans="1:52" s="6" customFormat="1" ht="15.75" thickBot="1" x14ac:dyDescent="0.3">
      <c r="A14" s="15"/>
      <c r="B14" s="37"/>
      <c r="C14" s="330"/>
      <c r="D14" s="694" t="s">
        <v>263</v>
      </c>
      <c r="E14" s="694"/>
      <c r="F14" s="694"/>
      <c r="G14" s="694"/>
      <c r="H14" s="694"/>
      <c r="I14" s="694"/>
      <c r="J14" s="38"/>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row>
    <row r="15" spans="1:52" s="6" customFormat="1" ht="15.75" thickBot="1" x14ac:dyDescent="0.3">
      <c r="A15" s="15"/>
      <c r="B15" s="37"/>
      <c r="C15" s="330"/>
      <c r="D15" s="70" t="s">
        <v>57</v>
      </c>
      <c r="E15" s="695" t="s">
        <v>884</v>
      </c>
      <c r="F15" s="696"/>
      <c r="G15" s="696"/>
      <c r="H15" s="697"/>
      <c r="I15" s="39"/>
      <c r="J15" s="38"/>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row>
    <row r="16" spans="1:52" s="6" customFormat="1" ht="15.75" thickBot="1" x14ac:dyDescent="0.3">
      <c r="A16" s="15"/>
      <c r="B16" s="37"/>
      <c r="C16" s="330"/>
      <c r="D16" s="70" t="s">
        <v>59</v>
      </c>
      <c r="E16" s="676" t="s">
        <v>758</v>
      </c>
      <c r="F16" s="674"/>
      <c r="G16" s="674"/>
      <c r="H16" s="675"/>
      <c r="I16" s="39"/>
      <c r="J16" s="38"/>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row>
    <row r="17" spans="1:52" s="6" customFormat="1" ht="13.5" customHeight="1" x14ac:dyDescent="0.25">
      <c r="A17" s="15"/>
      <c r="B17" s="37"/>
      <c r="C17" s="330"/>
      <c r="D17" s="39"/>
      <c r="E17" s="39"/>
      <c r="F17" s="39"/>
      <c r="G17" s="39"/>
      <c r="H17" s="39"/>
      <c r="I17" s="39"/>
      <c r="J17" s="38"/>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row>
    <row r="18" spans="1:52" s="6" customFormat="1" ht="30.75" customHeight="1" thickBot="1" x14ac:dyDescent="0.3">
      <c r="A18" s="15"/>
      <c r="B18" s="37"/>
      <c r="C18" s="698" t="s">
        <v>885</v>
      </c>
      <c r="D18" s="698"/>
      <c r="E18" s="698"/>
      <c r="F18" s="698"/>
      <c r="G18" s="698"/>
      <c r="H18" s="698"/>
      <c r="I18" s="77"/>
      <c r="J18" s="3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row>
    <row r="19" spans="1:52" s="6" customFormat="1" ht="30.75" customHeight="1" x14ac:dyDescent="0.25">
      <c r="A19" s="15"/>
      <c r="B19" s="37"/>
      <c r="C19" s="352"/>
      <c r="D19" s="699" t="s">
        <v>886</v>
      </c>
      <c r="E19" s="700"/>
      <c r="F19" s="700"/>
      <c r="G19" s="700"/>
      <c r="H19" s="700"/>
      <c r="I19" s="701"/>
      <c r="J19" s="38"/>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row>
    <row r="20" spans="1:52" s="6" customFormat="1" ht="30.75" customHeight="1" x14ac:dyDescent="0.25">
      <c r="A20" s="15"/>
      <c r="B20" s="37"/>
      <c r="C20" s="352"/>
      <c r="D20" s="702"/>
      <c r="E20" s="703"/>
      <c r="F20" s="703"/>
      <c r="G20" s="703"/>
      <c r="H20" s="703"/>
      <c r="I20" s="704"/>
      <c r="J20" s="38"/>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row>
    <row r="21" spans="1:52" s="6" customFormat="1" ht="30.75" customHeight="1" x14ac:dyDescent="0.25">
      <c r="A21" s="15"/>
      <c r="B21" s="37"/>
      <c r="C21" s="352"/>
      <c r="D21" s="702"/>
      <c r="E21" s="703"/>
      <c r="F21" s="703"/>
      <c r="G21" s="703"/>
      <c r="H21" s="703"/>
      <c r="I21" s="704"/>
      <c r="J21" s="38"/>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row>
    <row r="22" spans="1:52" s="6" customFormat="1" ht="30.75" customHeight="1" thickBot="1" x14ac:dyDescent="0.3">
      <c r="A22" s="15"/>
      <c r="B22" s="37"/>
      <c r="C22" s="352"/>
      <c r="D22" s="705"/>
      <c r="E22" s="706"/>
      <c r="F22" s="706"/>
      <c r="G22" s="706"/>
      <c r="H22" s="706"/>
      <c r="I22" s="707"/>
      <c r="J22" s="38"/>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row>
    <row r="23" spans="1:52" s="6" customFormat="1" x14ac:dyDescent="0.25">
      <c r="A23" s="15"/>
      <c r="B23" s="37"/>
      <c r="C23" s="352"/>
      <c r="D23" s="352"/>
      <c r="E23" s="352"/>
      <c r="F23" s="352"/>
      <c r="G23" s="352"/>
      <c r="H23" s="77"/>
      <c r="I23" s="77"/>
      <c r="J23" s="38"/>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row>
    <row r="24" spans="1:52" ht="15.75" customHeight="1" thickBot="1" x14ac:dyDescent="0.3">
      <c r="A24" s="1"/>
      <c r="B24" s="37"/>
      <c r="C24" s="40"/>
      <c r="D24" s="677" t="s">
        <v>871</v>
      </c>
      <c r="E24" s="677"/>
      <c r="F24" s="677" t="s">
        <v>243</v>
      </c>
      <c r="G24" s="677"/>
      <c r="H24" s="85" t="s">
        <v>244</v>
      </c>
      <c r="I24" s="85" t="s">
        <v>226</v>
      </c>
      <c r="J24" s="38"/>
    </row>
    <row r="25" spans="1:52" ht="85.15" customHeight="1" thickBot="1" x14ac:dyDescent="0.3">
      <c r="A25" s="1"/>
      <c r="B25" s="37"/>
      <c r="C25" s="84" t="s">
        <v>887</v>
      </c>
      <c r="D25" s="669" t="s">
        <v>888</v>
      </c>
      <c r="E25" s="670"/>
      <c r="F25" s="671" t="s">
        <v>889</v>
      </c>
      <c r="G25" s="672"/>
      <c r="H25" s="453" t="s">
        <v>890</v>
      </c>
      <c r="I25" s="89" t="s">
        <v>20</v>
      </c>
      <c r="J25" s="38"/>
    </row>
    <row r="26" spans="1:52" ht="199.9" customHeight="1" thickBot="1" x14ac:dyDescent="0.3">
      <c r="A26" s="1"/>
      <c r="B26" s="37"/>
      <c r="C26" s="84"/>
      <c r="D26" s="669" t="s">
        <v>891</v>
      </c>
      <c r="E26" s="670"/>
      <c r="F26" s="671" t="s">
        <v>892</v>
      </c>
      <c r="G26" s="672"/>
      <c r="H26" s="454" t="s">
        <v>893</v>
      </c>
      <c r="I26" s="89" t="s">
        <v>20</v>
      </c>
      <c r="J26" s="38"/>
    </row>
    <row r="27" spans="1:52" ht="84.6" customHeight="1" thickBot="1" x14ac:dyDescent="0.3">
      <c r="A27" s="1"/>
      <c r="B27" s="37"/>
      <c r="C27" s="84"/>
      <c r="D27" s="669" t="s">
        <v>894</v>
      </c>
      <c r="E27" s="670"/>
      <c r="F27" s="671" t="s">
        <v>895</v>
      </c>
      <c r="G27" s="672"/>
      <c r="H27" s="454" t="s">
        <v>896</v>
      </c>
      <c r="I27" s="89" t="s">
        <v>20</v>
      </c>
      <c r="J27" s="38"/>
    </row>
    <row r="28" spans="1:52" ht="59.45" customHeight="1" thickBot="1" x14ac:dyDescent="0.3">
      <c r="A28" s="1"/>
      <c r="B28" s="37"/>
      <c r="C28" s="84"/>
      <c r="D28" s="669" t="s">
        <v>897</v>
      </c>
      <c r="E28" s="670"/>
      <c r="F28" s="671" t="s">
        <v>898</v>
      </c>
      <c r="G28" s="672"/>
      <c r="H28" s="454" t="s">
        <v>899</v>
      </c>
      <c r="I28" s="89"/>
      <c r="J28" s="38"/>
    </row>
    <row r="29" spans="1:52" ht="193.5" customHeight="1" thickBot="1" x14ac:dyDescent="0.3">
      <c r="A29" s="1"/>
      <c r="B29" s="37"/>
      <c r="C29" s="84"/>
      <c r="D29" s="669" t="s">
        <v>900</v>
      </c>
      <c r="E29" s="670"/>
      <c r="F29" s="671" t="s">
        <v>901</v>
      </c>
      <c r="G29" s="672"/>
      <c r="H29" s="454" t="s">
        <v>902</v>
      </c>
      <c r="I29" s="89" t="s">
        <v>20</v>
      </c>
      <c r="J29" s="38"/>
    </row>
    <row r="30" spans="1:52" ht="193.5" customHeight="1" thickBot="1" x14ac:dyDescent="0.3">
      <c r="A30" s="1"/>
      <c r="B30" s="37"/>
      <c r="C30" s="84"/>
      <c r="D30" s="669" t="s">
        <v>903</v>
      </c>
      <c r="E30" s="670"/>
      <c r="F30" s="671" t="s">
        <v>904</v>
      </c>
      <c r="G30" s="672"/>
      <c r="H30" s="454" t="s">
        <v>905</v>
      </c>
      <c r="I30" s="89" t="s">
        <v>20</v>
      </c>
      <c r="J30" s="38"/>
    </row>
    <row r="31" spans="1:52" ht="188.65" customHeight="1" thickBot="1" x14ac:dyDescent="0.3">
      <c r="A31" s="1"/>
      <c r="B31" s="37"/>
      <c r="C31" s="84"/>
      <c r="D31" s="669" t="s">
        <v>906</v>
      </c>
      <c r="E31" s="670"/>
      <c r="F31" s="671" t="s">
        <v>907</v>
      </c>
      <c r="G31" s="672"/>
      <c r="H31" s="454" t="s">
        <v>908</v>
      </c>
      <c r="I31" s="89" t="s">
        <v>20</v>
      </c>
      <c r="J31" s="38"/>
    </row>
    <row r="32" spans="1:52" ht="99" customHeight="1" thickBot="1" x14ac:dyDescent="0.3">
      <c r="A32" s="1"/>
      <c r="B32" s="37"/>
      <c r="C32" s="84"/>
      <c r="D32" s="669" t="s">
        <v>909</v>
      </c>
      <c r="E32" s="670"/>
      <c r="F32" s="671" t="s">
        <v>910</v>
      </c>
      <c r="G32" s="672"/>
      <c r="H32" s="454" t="s">
        <v>911</v>
      </c>
      <c r="I32" s="89" t="s">
        <v>20</v>
      </c>
      <c r="J32" s="38"/>
    </row>
    <row r="33" spans="1:10" ht="269.10000000000002" customHeight="1" thickBot="1" x14ac:dyDescent="0.3">
      <c r="A33" s="1"/>
      <c r="B33" s="37"/>
      <c r="C33" s="84"/>
      <c r="D33" s="669" t="s">
        <v>912</v>
      </c>
      <c r="E33" s="670"/>
      <c r="F33" s="671" t="s">
        <v>913</v>
      </c>
      <c r="G33" s="672"/>
      <c r="H33" s="89"/>
      <c r="I33" s="89"/>
      <c r="J33" s="38"/>
    </row>
    <row r="34" spans="1:10" ht="299.10000000000002" customHeight="1" thickBot="1" x14ac:dyDescent="0.3">
      <c r="A34" s="1"/>
      <c r="B34" s="37"/>
      <c r="C34" s="84"/>
      <c r="D34" s="669" t="s">
        <v>914</v>
      </c>
      <c r="E34" s="670"/>
      <c r="F34" s="671" t="s">
        <v>915</v>
      </c>
      <c r="G34" s="672"/>
      <c r="H34" s="454" t="s">
        <v>916</v>
      </c>
      <c r="I34" s="89" t="s">
        <v>20</v>
      </c>
      <c r="J34" s="38"/>
    </row>
    <row r="35" spans="1:10" ht="129.4" customHeight="1" thickBot="1" x14ac:dyDescent="0.3">
      <c r="A35" s="1"/>
      <c r="B35" s="37"/>
      <c r="C35" s="84"/>
      <c r="D35" s="669" t="s">
        <v>917</v>
      </c>
      <c r="E35" s="670"/>
      <c r="F35" s="671" t="s">
        <v>918</v>
      </c>
      <c r="G35" s="672"/>
      <c r="H35" s="454" t="s">
        <v>919</v>
      </c>
      <c r="I35" s="89" t="s">
        <v>20</v>
      </c>
      <c r="J35" s="38"/>
    </row>
    <row r="36" spans="1:10" ht="18.75" customHeight="1" thickBot="1" x14ac:dyDescent="0.3">
      <c r="A36" s="1"/>
      <c r="B36" s="37"/>
      <c r="C36" s="34"/>
      <c r="D36" s="34"/>
      <c r="E36" s="34"/>
      <c r="F36" s="34"/>
      <c r="G36" s="34"/>
      <c r="H36" s="91" t="s">
        <v>240</v>
      </c>
      <c r="I36" s="93" t="s">
        <v>20</v>
      </c>
      <c r="J36" s="38"/>
    </row>
    <row r="37" spans="1:10" ht="15.75" thickBot="1" x14ac:dyDescent="0.3">
      <c r="A37" s="1"/>
      <c r="B37" s="37"/>
      <c r="C37" s="34"/>
      <c r="D37" s="133" t="s">
        <v>263</v>
      </c>
      <c r="E37" s="77"/>
      <c r="F37" s="34"/>
      <c r="G37" s="34"/>
      <c r="H37" s="92"/>
      <c r="I37" s="34"/>
      <c r="J37" s="38"/>
    </row>
    <row r="38" spans="1:10" ht="15.75" thickBot="1" x14ac:dyDescent="0.3">
      <c r="A38" s="1"/>
      <c r="B38" s="37"/>
      <c r="C38" s="34"/>
      <c r="D38" s="70" t="s">
        <v>57</v>
      </c>
      <c r="E38" s="673" t="s">
        <v>920</v>
      </c>
      <c r="F38" s="674"/>
      <c r="G38" s="674"/>
      <c r="H38" s="675"/>
      <c r="I38" s="34"/>
      <c r="J38" s="38"/>
    </row>
    <row r="39" spans="1:10" ht="15.75" thickBot="1" x14ac:dyDescent="0.3">
      <c r="A39" s="1"/>
      <c r="B39" s="37"/>
      <c r="C39" s="34"/>
      <c r="D39" s="70" t="s">
        <v>59</v>
      </c>
      <c r="E39" s="676" t="s">
        <v>921</v>
      </c>
      <c r="F39" s="674"/>
      <c r="G39" s="674"/>
      <c r="H39" s="675"/>
      <c r="I39" s="34"/>
      <c r="J39" s="38"/>
    </row>
    <row r="40" spans="1:10" x14ac:dyDescent="0.25">
      <c r="A40" s="1"/>
      <c r="B40" s="37"/>
      <c r="C40" s="34"/>
      <c r="D40" s="34"/>
      <c r="E40" s="34"/>
      <c r="F40" s="34"/>
      <c r="G40" s="34"/>
      <c r="H40" s="92"/>
      <c r="I40" s="34"/>
      <c r="J40" s="38"/>
    </row>
    <row r="41" spans="1:10" ht="15.75" customHeight="1" thickBot="1" x14ac:dyDescent="0.3">
      <c r="A41" s="1"/>
      <c r="B41" s="37"/>
      <c r="C41" s="40"/>
      <c r="D41" s="677" t="s">
        <v>871</v>
      </c>
      <c r="E41" s="677"/>
      <c r="F41" s="677" t="s">
        <v>243</v>
      </c>
      <c r="G41" s="677"/>
      <c r="H41" s="85" t="s">
        <v>244</v>
      </c>
      <c r="I41" s="85" t="s">
        <v>226</v>
      </c>
      <c r="J41" s="38"/>
    </row>
    <row r="42" spans="1:10" ht="83.85" customHeight="1" thickBot="1" x14ac:dyDescent="0.3">
      <c r="A42" s="1"/>
      <c r="B42" s="37"/>
      <c r="C42" s="84" t="s">
        <v>265</v>
      </c>
      <c r="D42" s="669" t="s">
        <v>888</v>
      </c>
      <c r="E42" s="670"/>
      <c r="F42" s="671" t="s">
        <v>889</v>
      </c>
      <c r="G42" s="672"/>
      <c r="H42" s="499" t="s">
        <v>1178</v>
      </c>
      <c r="I42" s="89" t="s">
        <v>20</v>
      </c>
      <c r="J42" s="38"/>
    </row>
    <row r="43" spans="1:10" ht="211.7" customHeight="1" thickBot="1" x14ac:dyDescent="0.3">
      <c r="A43" s="1"/>
      <c r="B43" s="37"/>
      <c r="C43" s="84" t="s">
        <v>1213</v>
      </c>
      <c r="D43" s="669" t="s">
        <v>891</v>
      </c>
      <c r="E43" s="670"/>
      <c r="F43" s="671" t="s">
        <v>892</v>
      </c>
      <c r="G43" s="672"/>
      <c r="H43" s="500" t="s">
        <v>1179</v>
      </c>
      <c r="I43" s="89" t="s">
        <v>20</v>
      </c>
      <c r="J43" s="38"/>
    </row>
    <row r="44" spans="1:10" ht="102.95" customHeight="1" thickBot="1" x14ac:dyDescent="0.3">
      <c r="A44" s="1"/>
      <c r="B44" s="37"/>
      <c r="C44" s="84"/>
      <c r="D44" s="669" t="s">
        <v>894</v>
      </c>
      <c r="E44" s="670"/>
      <c r="F44" s="671" t="s">
        <v>895</v>
      </c>
      <c r="G44" s="672"/>
      <c r="H44" s="500" t="s">
        <v>1180</v>
      </c>
      <c r="I44" s="89"/>
      <c r="J44" s="38"/>
    </row>
    <row r="45" spans="1:10" ht="82.7" customHeight="1" thickBot="1" x14ac:dyDescent="0.3">
      <c r="A45" s="1"/>
      <c r="B45" s="37"/>
      <c r="C45" s="84"/>
      <c r="D45" s="669" t="s">
        <v>897</v>
      </c>
      <c r="E45" s="670"/>
      <c r="F45" s="671" t="s">
        <v>898</v>
      </c>
      <c r="G45" s="672"/>
      <c r="H45" s="500" t="s">
        <v>1181</v>
      </c>
      <c r="I45" s="89" t="s">
        <v>20</v>
      </c>
      <c r="J45" s="38"/>
    </row>
    <row r="46" spans="1:10" ht="213.95" customHeight="1" thickBot="1" x14ac:dyDescent="0.3">
      <c r="A46" s="1"/>
      <c r="B46" s="37"/>
      <c r="C46" s="84"/>
      <c r="D46" s="669" t="s">
        <v>900</v>
      </c>
      <c r="E46" s="670"/>
      <c r="F46" s="671" t="s">
        <v>901</v>
      </c>
      <c r="G46" s="672"/>
      <c r="H46" s="500" t="s">
        <v>1178</v>
      </c>
      <c r="I46" s="89" t="s">
        <v>20</v>
      </c>
      <c r="J46" s="38"/>
    </row>
    <row r="47" spans="1:10" ht="186" customHeight="1" thickBot="1" x14ac:dyDescent="0.3">
      <c r="A47" s="1"/>
      <c r="B47" s="37"/>
      <c r="C47" s="84"/>
      <c r="D47" s="669" t="s">
        <v>903</v>
      </c>
      <c r="E47" s="670"/>
      <c r="F47" s="671" t="s">
        <v>904</v>
      </c>
      <c r="G47" s="672"/>
      <c r="H47" s="500" t="s">
        <v>1182</v>
      </c>
      <c r="I47" s="89" t="s">
        <v>20</v>
      </c>
      <c r="J47" s="38"/>
    </row>
    <row r="48" spans="1:10" ht="206.45" customHeight="1" thickBot="1" x14ac:dyDescent="0.3">
      <c r="A48" s="1"/>
      <c r="B48" s="37"/>
      <c r="C48" s="84"/>
      <c r="D48" s="669" t="s">
        <v>906</v>
      </c>
      <c r="E48" s="670"/>
      <c r="F48" s="671" t="s">
        <v>907</v>
      </c>
      <c r="G48" s="672"/>
      <c r="H48" s="500" t="s">
        <v>1183</v>
      </c>
      <c r="I48" s="89" t="s">
        <v>20</v>
      </c>
      <c r="J48" s="38"/>
    </row>
    <row r="49" spans="1:10" ht="117.6" customHeight="1" thickBot="1" x14ac:dyDescent="0.3">
      <c r="A49" s="1"/>
      <c r="B49" s="37"/>
      <c r="C49" s="84"/>
      <c r="D49" s="669" t="s">
        <v>909</v>
      </c>
      <c r="E49" s="670"/>
      <c r="F49" s="671" t="s">
        <v>910</v>
      </c>
      <c r="G49" s="672"/>
      <c r="H49" s="500" t="s">
        <v>1184</v>
      </c>
      <c r="I49" s="89" t="s">
        <v>20</v>
      </c>
      <c r="J49" s="38"/>
    </row>
    <row r="50" spans="1:10" ht="235.7" customHeight="1" thickBot="1" x14ac:dyDescent="0.3">
      <c r="A50" s="1"/>
      <c r="B50" s="37"/>
      <c r="C50" s="84"/>
      <c r="D50" s="669" t="s">
        <v>912</v>
      </c>
      <c r="E50" s="670"/>
      <c r="F50" s="671" t="s">
        <v>913</v>
      </c>
      <c r="G50" s="672"/>
      <c r="H50" s="500" t="s">
        <v>1185</v>
      </c>
      <c r="I50" s="89"/>
      <c r="J50" s="38"/>
    </row>
    <row r="51" spans="1:10" ht="326.45" customHeight="1" thickBot="1" x14ac:dyDescent="0.3">
      <c r="A51" s="1"/>
      <c r="B51" s="37"/>
      <c r="C51" s="84"/>
      <c r="D51" s="669" t="s">
        <v>914</v>
      </c>
      <c r="E51" s="670"/>
      <c r="F51" s="671" t="s">
        <v>915</v>
      </c>
      <c r="G51" s="672"/>
      <c r="H51" s="500" t="s">
        <v>1186</v>
      </c>
      <c r="I51" s="89" t="s">
        <v>20</v>
      </c>
      <c r="J51" s="38"/>
    </row>
    <row r="52" spans="1:10" ht="237.95" customHeight="1" thickBot="1" x14ac:dyDescent="0.3">
      <c r="A52" s="1"/>
      <c r="B52" s="37"/>
      <c r="C52" s="84"/>
      <c r="D52" s="669" t="s">
        <v>917</v>
      </c>
      <c r="E52" s="670"/>
      <c r="F52" s="671" t="s">
        <v>918</v>
      </c>
      <c r="G52" s="672"/>
      <c r="H52" s="500" t="s">
        <v>1187</v>
      </c>
      <c r="I52" s="89" t="s">
        <v>20</v>
      </c>
      <c r="J52" s="38"/>
    </row>
    <row r="53" spans="1:10" ht="21.75" customHeight="1" thickBot="1" x14ac:dyDescent="0.3">
      <c r="A53" s="1"/>
      <c r="B53" s="37"/>
      <c r="C53" s="34"/>
      <c r="D53" s="34"/>
      <c r="E53" s="34"/>
      <c r="F53" s="34"/>
      <c r="G53" s="34"/>
      <c r="H53" s="91" t="s">
        <v>240</v>
      </c>
      <c r="I53" s="93" t="s">
        <v>20</v>
      </c>
      <c r="J53" s="38"/>
    </row>
    <row r="54" spans="1:10" ht="15.75" thickBot="1" x14ac:dyDescent="0.3">
      <c r="A54" s="1"/>
      <c r="B54" s="37"/>
      <c r="C54" s="34"/>
      <c r="D54" s="133" t="s">
        <v>263</v>
      </c>
      <c r="E54" s="77"/>
      <c r="F54" s="34"/>
      <c r="G54" s="34"/>
      <c r="H54" s="92"/>
      <c r="I54" s="34"/>
      <c r="J54" s="38"/>
    </row>
    <row r="55" spans="1:10" ht="15.75" thickBot="1" x14ac:dyDescent="0.3">
      <c r="A55" s="1"/>
      <c r="B55" s="37"/>
      <c r="C55" s="34"/>
      <c r="D55" s="70" t="s">
        <v>57</v>
      </c>
      <c r="E55" s="673" t="s">
        <v>1177</v>
      </c>
      <c r="F55" s="674"/>
      <c r="G55" s="674"/>
      <c r="H55" s="675"/>
      <c r="I55" s="34"/>
      <c r="J55" s="38"/>
    </row>
    <row r="56" spans="1:10" ht="15.75" thickBot="1" x14ac:dyDescent="0.3">
      <c r="A56" s="1"/>
      <c r="B56" s="37"/>
      <c r="C56" s="34"/>
      <c r="D56" s="70" t="s">
        <v>59</v>
      </c>
      <c r="E56" s="676" t="s">
        <v>1188</v>
      </c>
      <c r="F56" s="674"/>
      <c r="G56" s="674"/>
      <c r="H56" s="675"/>
      <c r="I56" s="34"/>
      <c r="J56" s="38"/>
    </row>
    <row r="57" spans="1:10" x14ac:dyDescent="0.25">
      <c r="A57" s="1"/>
      <c r="B57" s="37"/>
      <c r="C57" s="34"/>
      <c r="D57" s="34"/>
      <c r="E57" s="34"/>
      <c r="F57" s="34"/>
      <c r="G57" s="34"/>
      <c r="H57" s="92"/>
      <c r="I57" s="34"/>
      <c r="J57" s="38"/>
    </row>
    <row r="58" spans="1:10" ht="15.75" customHeight="1" thickBot="1" x14ac:dyDescent="0.3">
      <c r="A58" s="1"/>
      <c r="B58" s="37"/>
      <c r="C58" s="40"/>
      <c r="D58" s="677" t="s">
        <v>871</v>
      </c>
      <c r="E58" s="677"/>
      <c r="F58" s="677" t="s">
        <v>243</v>
      </c>
      <c r="G58" s="677"/>
      <c r="H58" s="85" t="s">
        <v>244</v>
      </c>
      <c r="I58" s="85" t="s">
        <v>226</v>
      </c>
      <c r="J58" s="38"/>
    </row>
    <row r="59" spans="1:10" ht="83.85" customHeight="1" thickBot="1" x14ac:dyDescent="0.3">
      <c r="A59" s="1"/>
      <c r="B59" s="37"/>
      <c r="C59" s="84" t="s">
        <v>265</v>
      </c>
      <c r="D59" s="669" t="s">
        <v>888</v>
      </c>
      <c r="E59" s="670"/>
      <c r="F59" s="671" t="s">
        <v>889</v>
      </c>
      <c r="G59" s="672"/>
      <c r="H59" s="499" t="s">
        <v>1189</v>
      </c>
      <c r="I59" s="89" t="s">
        <v>20</v>
      </c>
      <c r="J59" s="38"/>
    </row>
    <row r="60" spans="1:10" ht="211.7" customHeight="1" thickBot="1" x14ac:dyDescent="0.3">
      <c r="A60" s="1"/>
      <c r="B60" s="37"/>
      <c r="C60" s="84" t="s">
        <v>765</v>
      </c>
      <c r="D60" s="669" t="s">
        <v>891</v>
      </c>
      <c r="E60" s="670"/>
      <c r="F60" s="671" t="s">
        <v>892</v>
      </c>
      <c r="G60" s="672"/>
      <c r="H60" s="500" t="s">
        <v>1190</v>
      </c>
      <c r="I60" s="89" t="s">
        <v>20</v>
      </c>
      <c r="J60" s="38"/>
    </row>
    <row r="61" spans="1:10" ht="102.95" customHeight="1" thickBot="1" x14ac:dyDescent="0.3">
      <c r="A61" s="1"/>
      <c r="B61" s="37"/>
      <c r="C61" s="84"/>
      <c r="D61" s="669" t="s">
        <v>894</v>
      </c>
      <c r="E61" s="670"/>
      <c r="F61" s="671" t="s">
        <v>895</v>
      </c>
      <c r="G61" s="672"/>
      <c r="H61" s="500" t="s">
        <v>1191</v>
      </c>
      <c r="I61" s="89"/>
      <c r="J61" s="38"/>
    </row>
    <row r="62" spans="1:10" ht="82.7" customHeight="1" thickBot="1" x14ac:dyDescent="0.3">
      <c r="A62" s="1"/>
      <c r="B62" s="37"/>
      <c r="C62" s="84"/>
      <c r="D62" s="669" t="s">
        <v>897</v>
      </c>
      <c r="E62" s="670"/>
      <c r="F62" s="671" t="s">
        <v>898</v>
      </c>
      <c r="G62" s="672"/>
      <c r="H62" s="500" t="s">
        <v>1192</v>
      </c>
      <c r="I62" s="89" t="s">
        <v>20</v>
      </c>
      <c r="J62" s="38"/>
    </row>
    <row r="63" spans="1:10" ht="213.95" customHeight="1" thickBot="1" x14ac:dyDescent="0.3">
      <c r="A63" s="1"/>
      <c r="B63" s="37"/>
      <c r="C63" s="84"/>
      <c r="D63" s="669" t="s">
        <v>900</v>
      </c>
      <c r="E63" s="670"/>
      <c r="F63" s="671" t="s">
        <v>901</v>
      </c>
      <c r="G63" s="672"/>
      <c r="H63" s="500" t="s">
        <v>1193</v>
      </c>
      <c r="I63" s="89"/>
      <c r="J63" s="38"/>
    </row>
    <row r="64" spans="1:10" ht="186" customHeight="1" thickBot="1" x14ac:dyDescent="0.3">
      <c r="A64" s="1"/>
      <c r="B64" s="37"/>
      <c r="C64" s="84"/>
      <c r="D64" s="669" t="s">
        <v>903</v>
      </c>
      <c r="E64" s="670"/>
      <c r="F64" s="671" t="s">
        <v>904</v>
      </c>
      <c r="G64" s="672"/>
      <c r="H64" s="500" t="s">
        <v>1194</v>
      </c>
      <c r="I64" s="89"/>
      <c r="J64" s="38"/>
    </row>
    <row r="65" spans="1:10" ht="197.1" customHeight="1" thickBot="1" x14ac:dyDescent="0.3">
      <c r="A65" s="1"/>
      <c r="B65" s="37"/>
      <c r="C65" s="84"/>
      <c r="D65" s="669" t="s">
        <v>906</v>
      </c>
      <c r="E65" s="670"/>
      <c r="F65" s="671" t="s">
        <v>1199</v>
      </c>
      <c r="G65" s="672"/>
      <c r="H65" s="500" t="s">
        <v>1195</v>
      </c>
      <c r="I65" s="89" t="s">
        <v>20</v>
      </c>
      <c r="J65" s="38"/>
    </row>
    <row r="66" spans="1:10" ht="117.6" customHeight="1" thickBot="1" x14ac:dyDescent="0.3">
      <c r="A66" s="1"/>
      <c r="B66" s="37"/>
      <c r="C66" s="84"/>
      <c r="D66" s="669" t="s">
        <v>909</v>
      </c>
      <c r="E66" s="670"/>
      <c r="F66" s="671" t="s">
        <v>910</v>
      </c>
      <c r="G66" s="672"/>
      <c r="H66" s="500" t="s">
        <v>1196</v>
      </c>
      <c r="I66" s="89" t="s">
        <v>20</v>
      </c>
      <c r="J66" s="38"/>
    </row>
    <row r="67" spans="1:10" ht="235.7" customHeight="1" thickBot="1" x14ac:dyDescent="0.3">
      <c r="A67" s="1"/>
      <c r="B67" s="37"/>
      <c r="C67" s="84"/>
      <c r="D67" s="669" t="s">
        <v>912</v>
      </c>
      <c r="E67" s="670"/>
      <c r="F67" s="671" t="s">
        <v>913</v>
      </c>
      <c r="G67" s="672"/>
      <c r="H67" s="500" t="s">
        <v>1217</v>
      </c>
      <c r="I67" s="89"/>
      <c r="J67" s="38"/>
    </row>
    <row r="68" spans="1:10" ht="326.45" customHeight="1" thickBot="1" x14ac:dyDescent="0.3">
      <c r="A68" s="1"/>
      <c r="B68" s="37"/>
      <c r="C68" s="84"/>
      <c r="D68" s="669" t="s">
        <v>914</v>
      </c>
      <c r="E68" s="670"/>
      <c r="F68" s="671" t="s">
        <v>915</v>
      </c>
      <c r="G68" s="672"/>
      <c r="H68" s="500" t="s">
        <v>1197</v>
      </c>
      <c r="I68" s="89" t="s">
        <v>20</v>
      </c>
      <c r="J68" s="38"/>
    </row>
    <row r="69" spans="1:10" ht="237.95" customHeight="1" thickBot="1" x14ac:dyDescent="0.3">
      <c r="A69" s="1"/>
      <c r="B69" s="37"/>
      <c r="C69" s="84"/>
      <c r="D69" s="669" t="s">
        <v>917</v>
      </c>
      <c r="E69" s="670"/>
      <c r="F69" s="671" t="s">
        <v>918</v>
      </c>
      <c r="G69" s="672"/>
      <c r="H69" s="500" t="s">
        <v>1198</v>
      </c>
      <c r="I69" s="89"/>
      <c r="J69" s="38"/>
    </row>
    <row r="70" spans="1:10" ht="21.75" customHeight="1" thickBot="1" x14ac:dyDescent="0.3">
      <c r="A70" s="1"/>
      <c r="B70" s="37"/>
      <c r="C70" s="34"/>
      <c r="D70" s="34"/>
      <c r="E70" s="34"/>
      <c r="F70" s="34"/>
      <c r="G70" s="34"/>
      <c r="H70" s="91" t="s">
        <v>240</v>
      </c>
      <c r="I70" s="93" t="s">
        <v>20</v>
      </c>
      <c r="J70" s="38"/>
    </row>
    <row r="71" spans="1:10" ht="15.75" thickBot="1" x14ac:dyDescent="0.3">
      <c r="A71" s="1"/>
      <c r="B71" s="37"/>
      <c r="C71" s="34"/>
      <c r="D71" s="133" t="s">
        <v>263</v>
      </c>
      <c r="E71" s="77"/>
      <c r="F71" s="34"/>
      <c r="G71" s="34"/>
      <c r="H71" s="92"/>
      <c r="I71" s="34"/>
      <c r="J71" s="38"/>
    </row>
    <row r="72" spans="1:10" ht="15.75" thickBot="1" x14ac:dyDescent="0.3">
      <c r="A72" s="1"/>
      <c r="B72" s="37"/>
      <c r="C72" s="34"/>
      <c r="D72" s="70" t="s">
        <v>57</v>
      </c>
      <c r="E72" s="673" t="s">
        <v>1210</v>
      </c>
      <c r="F72" s="674"/>
      <c r="G72" s="674"/>
      <c r="H72" s="675"/>
      <c r="I72" s="34"/>
      <c r="J72" s="38"/>
    </row>
    <row r="73" spans="1:10" ht="15.75" thickBot="1" x14ac:dyDescent="0.3">
      <c r="A73" s="1"/>
      <c r="B73" s="37"/>
      <c r="C73" s="34"/>
      <c r="D73" s="70" t="s">
        <v>59</v>
      </c>
      <c r="E73" s="676" t="s">
        <v>1211</v>
      </c>
      <c r="F73" s="674"/>
      <c r="G73" s="674"/>
      <c r="H73" s="675"/>
      <c r="I73" s="34"/>
      <c r="J73" s="38"/>
    </row>
    <row r="74" spans="1:10" ht="15.75" customHeight="1" thickBot="1" x14ac:dyDescent="0.3">
      <c r="A74" s="1"/>
      <c r="B74" s="37"/>
      <c r="C74" s="40"/>
      <c r="D74" s="677" t="s">
        <v>871</v>
      </c>
      <c r="E74" s="677"/>
      <c r="F74" s="677" t="s">
        <v>243</v>
      </c>
      <c r="G74" s="677"/>
      <c r="H74" s="85" t="s">
        <v>244</v>
      </c>
      <c r="I74" s="85" t="s">
        <v>226</v>
      </c>
      <c r="J74" s="38"/>
    </row>
    <row r="75" spans="1:10" ht="83.85" customHeight="1" thickBot="1" x14ac:dyDescent="0.3">
      <c r="A75" s="1"/>
      <c r="B75" s="37"/>
      <c r="C75" s="84" t="s">
        <v>265</v>
      </c>
      <c r="D75" s="669" t="s">
        <v>888</v>
      </c>
      <c r="E75" s="670"/>
      <c r="F75" s="671" t="s">
        <v>889</v>
      </c>
      <c r="G75" s="672"/>
      <c r="H75" s="499" t="s">
        <v>1200</v>
      </c>
      <c r="I75" s="89" t="s">
        <v>20</v>
      </c>
      <c r="J75" s="38"/>
    </row>
    <row r="76" spans="1:10" ht="211.7" customHeight="1" thickBot="1" x14ac:dyDescent="0.3">
      <c r="A76" s="1"/>
      <c r="B76" s="37"/>
      <c r="C76" s="84" t="s">
        <v>1214</v>
      </c>
      <c r="D76" s="669" t="s">
        <v>891</v>
      </c>
      <c r="E76" s="670"/>
      <c r="F76" s="671" t="s">
        <v>892</v>
      </c>
      <c r="G76" s="672"/>
      <c r="H76" s="500" t="s">
        <v>1201</v>
      </c>
      <c r="I76" s="89" t="s">
        <v>20</v>
      </c>
      <c r="J76" s="38"/>
    </row>
    <row r="77" spans="1:10" ht="102.95" customHeight="1" thickBot="1" x14ac:dyDescent="0.3">
      <c r="A77" s="1"/>
      <c r="B77" s="37"/>
      <c r="C77" s="84"/>
      <c r="D77" s="669" t="s">
        <v>894</v>
      </c>
      <c r="E77" s="670"/>
      <c r="F77" s="671" t="s">
        <v>895</v>
      </c>
      <c r="G77" s="672"/>
      <c r="H77" s="500" t="s">
        <v>1202</v>
      </c>
      <c r="I77" s="89" t="s">
        <v>20</v>
      </c>
      <c r="J77" s="38"/>
    </row>
    <row r="78" spans="1:10" ht="82.7" customHeight="1" thickBot="1" x14ac:dyDescent="0.3">
      <c r="A78" s="1"/>
      <c r="B78" s="37"/>
      <c r="C78" s="84"/>
      <c r="D78" s="669" t="s">
        <v>897</v>
      </c>
      <c r="E78" s="670"/>
      <c r="F78" s="671" t="s">
        <v>898</v>
      </c>
      <c r="G78" s="672"/>
      <c r="H78" s="500" t="s">
        <v>1203</v>
      </c>
      <c r="I78" s="89" t="s">
        <v>20</v>
      </c>
      <c r="J78" s="38"/>
    </row>
    <row r="79" spans="1:10" ht="213.95" customHeight="1" thickBot="1" x14ac:dyDescent="0.3">
      <c r="A79" s="1"/>
      <c r="B79" s="37"/>
      <c r="C79" s="84"/>
      <c r="D79" s="669" t="s">
        <v>900</v>
      </c>
      <c r="E79" s="670"/>
      <c r="F79" s="671" t="s">
        <v>901</v>
      </c>
      <c r="G79" s="672"/>
      <c r="H79" s="500" t="s">
        <v>1204</v>
      </c>
      <c r="I79" s="89"/>
      <c r="J79" s="38"/>
    </row>
    <row r="80" spans="1:10" ht="186" customHeight="1" thickBot="1" x14ac:dyDescent="0.3">
      <c r="A80" s="1"/>
      <c r="B80" s="37"/>
      <c r="C80" s="84"/>
      <c r="D80" s="669" t="s">
        <v>903</v>
      </c>
      <c r="E80" s="670"/>
      <c r="F80" s="671" t="s">
        <v>904</v>
      </c>
      <c r="G80" s="672"/>
      <c r="H80" s="500" t="s">
        <v>1204</v>
      </c>
      <c r="I80" s="89"/>
      <c r="J80" s="38"/>
    </row>
    <row r="81" spans="1:52" ht="206.45" customHeight="1" thickBot="1" x14ac:dyDescent="0.3">
      <c r="A81" s="1"/>
      <c r="B81" s="37"/>
      <c r="C81" s="84"/>
      <c r="D81" s="669" t="s">
        <v>906</v>
      </c>
      <c r="E81" s="670"/>
      <c r="F81" s="671" t="s">
        <v>907</v>
      </c>
      <c r="G81" s="672"/>
      <c r="H81" s="500" t="s">
        <v>1205</v>
      </c>
      <c r="I81" s="89"/>
      <c r="J81" s="38"/>
    </row>
    <row r="82" spans="1:52" ht="117.6" customHeight="1" thickBot="1" x14ac:dyDescent="0.3">
      <c r="A82" s="1"/>
      <c r="B82" s="37"/>
      <c r="C82" s="84"/>
      <c r="D82" s="669" t="s">
        <v>909</v>
      </c>
      <c r="E82" s="670"/>
      <c r="F82" s="671" t="s">
        <v>910</v>
      </c>
      <c r="G82" s="672"/>
      <c r="H82" s="500" t="s">
        <v>1206</v>
      </c>
      <c r="I82" s="89"/>
      <c r="J82" s="38"/>
    </row>
    <row r="83" spans="1:52" ht="235.7" customHeight="1" thickBot="1" x14ac:dyDescent="0.3">
      <c r="A83" s="1"/>
      <c r="B83" s="37"/>
      <c r="C83" s="84"/>
      <c r="D83" s="669" t="s">
        <v>912</v>
      </c>
      <c r="E83" s="670"/>
      <c r="F83" s="671" t="s">
        <v>913</v>
      </c>
      <c r="G83" s="672"/>
      <c r="H83" s="500" t="s">
        <v>1207</v>
      </c>
      <c r="I83" s="89"/>
      <c r="J83" s="38"/>
    </row>
    <row r="84" spans="1:52" ht="326.45" customHeight="1" thickBot="1" x14ac:dyDescent="0.3">
      <c r="A84" s="1"/>
      <c r="B84" s="37"/>
      <c r="C84" s="84"/>
      <c r="D84" s="669" t="s">
        <v>914</v>
      </c>
      <c r="E84" s="670"/>
      <c r="F84" s="671" t="s">
        <v>915</v>
      </c>
      <c r="G84" s="672"/>
      <c r="H84" s="500" t="s">
        <v>1208</v>
      </c>
      <c r="I84" s="89" t="s">
        <v>20</v>
      </c>
      <c r="J84" s="38"/>
    </row>
    <row r="85" spans="1:52" ht="234" customHeight="1" thickBot="1" x14ac:dyDescent="0.3">
      <c r="A85" s="1"/>
      <c r="B85" s="37"/>
      <c r="C85" s="84"/>
      <c r="D85" s="669" t="s">
        <v>917</v>
      </c>
      <c r="E85" s="670"/>
      <c r="F85" s="671" t="s">
        <v>918</v>
      </c>
      <c r="G85" s="672"/>
      <c r="H85" s="500" t="s">
        <v>1209</v>
      </c>
      <c r="I85" s="89"/>
      <c r="J85" s="38"/>
    </row>
    <row r="86" spans="1:52" ht="21.75" customHeight="1" thickBot="1" x14ac:dyDescent="0.3">
      <c r="A86" s="1"/>
      <c r="B86" s="37"/>
      <c r="C86" s="34"/>
      <c r="D86" s="34"/>
      <c r="E86" s="34"/>
      <c r="F86" s="34"/>
      <c r="G86" s="34"/>
      <c r="H86" s="91" t="s">
        <v>240</v>
      </c>
      <c r="I86" s="93" t="s">
        <v>20</v>
      </c>
      <c r="J86" s="38"/>
    </row>
    <row r="87" spans="1:52" ht="15.75" thickBot="1" x14ac:dyDescent="0.3">
      <c r="A87" s="1"/>
      <c r="B87" s="37"/>
      <c r="C87" s="34"/>
      <c r="D87" s="133" t="s">
        <v>263</v>
      </c>
      <c r="E87" s="77"/>
      <c r="F87" s="34"/>
      <c r="G87" s="34"/>
      <c r="H87" s="92"/>
      <c r="I87" s="34"/>
      <c r="J87" s="38"/>
      <c r="L87" s="370"/>
    </row>
    <row r="88" spans="1:52" ht="15.75" thickBot="1" x14ac:dyDescent="0.3">
      <c r="A88" s="1"/>
      <c r="B88" s="37"/>
      <c r="C88" s="34"/>
      <c r="D88" s="70" t="s">
        <v>57</v>
      </c>
      <c r="E88" s="673" t="s">
        <v>1215</v>
      </c>
      <c r="F88" s="674"/>
      <c r="G88" s="674"/>
      <c r="H88" s="675"/>
      <c r="I88" s="34"/>
      <c r="J88" s="38"/>
    </row>
    <row r="89" spans="1:52" ht="15.75" thickBot="1" x14ac:dyDescent="0.3">
      <c r="A89" s="1"/>
      <c r="B89" s="37"/>
      <c r="C89" s="34"/>
      <c r="D89" s="70" t="s">
        <v>59</v>
      </c>
      <c r="E89" s="676" t="s">
        <v>1216</v>
      </c>
      <c r="F89" s="674"/>
      <c r="G89" s="674"/>
      <c r="H89" s="675"/>
      <c r="I89" s="34"/>
      <c r="J89" s="38"/>
    </row>
    <row r="90" spans="1:52" ht="15.75" customHeight="1" thickBot="1" x14ac:dyDescent="0.3">
      <c r="A90" s="1"/>
      <c r="B90" s="37"/>
      <c r="C90" s="40"/>
      <c r="D90" s="486"/>
      <c r="E90" s="486"/>
      <c r="F90" s="486"/>
      <c r="G90" s="486"/>
      <c r="H90" s="85"/>
      <c r="I90" s="85"/>
      <c r="J90" s="38"/>
    </row>
    <row r="91" spans="1:52" ht="218.65" customHeight="1" thickBot="1" x14ac:dyDescent="0.3">
      <c r="A91" s="1"/>
      <c r="B91" s="37"/>
      <c r="C91" s="90"/>
      <c r="D91" s="681" t="s">
        <v>245</v>
      </c>
      <c r="E91" s="681"/>
      <c r="F91" s="682" t="s">
        <v>1212</v>
      </c>
      <c r="G91" s="683"/>
      <c r="H91" s="683"/>
      <c r="I91" s="684"/>
      <c r="J91" s="38"/>
    </row>
    <row r="92" spans="1:52" s="6" customFormat="1" ht="18.75" customHeight="1" x14ac:dyDescent="0.25">
      <c r="A92" s="15"/>
      <c r="B92" s="37"/>
      <c r="C92" s="41"/>
      <c r="D92" s="41"/>
      <c r="E92" s="41"/>
      <c r="F92" s="41"/>
      <c r="G92" s="41"/>
      <c r="H92" s="77"/>
      <c r="I92" s="77"/>
      <c r="J92" s="38"/>
      <c r="L92"/>
      <c r="M92"/>
      <c r="N92"/>
      <c r="O92"/>
      <c r="P92"/>
      <c r="Q92"/>
      <c r="R92"/>
      <c r="S92"/>
      <c r="T92"/>
      <c r="U92"/>
      <c r="V92"/>
      <c r="W92"/>
      <c r="X92"/>
      <c r="Y92"/>
      <c r="Z92"/>
      <c r="AA92"/>
      <c r="AB92"/>
      <c r="AC92"/>
      <c r="AD92"/>
      <c r="AE92"/>
      <c r="AF92"/>
      <c r="AG92"/>
      <c r="AH92"/>
      <c r="AI92"/>
      <c r="AJ92"/>
      <c r="AK92"/>
      <c r="AL92"/>
      <c r="AM92"/>
      <c r="AN92"/>
      <c r="AO92"/>
      <c r="AP92"/>
      <c r="AQ92"/>
      <c r="AR92"/>
      <c r="AS92"/>
      <c r="AT92"/>
      <c r="AU92"/>
      <c r="AV92"/>
      <c r="AW92"/>
      <c r="AX92"/>
      <c r="AY92"/>
      <c r="AZ92"/>
    </row>
    <row r="93" spans="1:52" s="6" customFormat="1" ht="15.75" customHeight="1" thickBot="1" x14ac:dyDescent="0.3">
      <c r="A93" s="15"/>
      <c r="B93" s="37"/>
      <c r="C93" s="34"/>
      <c r="D93" s="35"/>
      <c r="E93" s="35"/>
      <c r="F93" s="35"/>
      <c r="G93" s="69" t="s">
        <v>219</v>
      </c>
      <c r="H93" s="77"/>
      <c r="I93" s="77"/>
      <c r="J93" s="38"/>
      <c r="L93"/>
      <c r="M93"/>
      <c r="N93"/>
      <c r="O93"/>
      <c r="P93"/>
      <c r="Q93"/>
      <c r="R93"/>
      <c r="S93"/>
      <c r="T93"/>
      <c r="U93"/>
      <c r="V93"/>
      <c r="W93"/>
      <c r="X93"/>
      <c r="Y93"/>
      <c r="Z93"/>
      <c r="AA93"/>
      <c r="AB93"/>
      <c r="AC93"/>
      <c r="AD93"/>
      <c r="AE93"/>
      <c r="AF93"/>
      <c r="AG93"/>
      <c r="AH93"/>
      <c r="AI93"/>
      <c r="AJ93"/>
      <c r="AK93"/>
      <c r="AL93"/>
      <c r="AM93"/>
      <c r="AN93"/>
      <c r="AO93"/>
      <c r="AP93"/>
      <c r="AQ93"/>
      <c r="AR93"/>
      <c r="AS93"/>
      <c r="AT93"/>
      <c r="AU93"/>
      <c r="AV93"/>
      <c r="AW93"/>
      <c r="AX93"/>
      <c r="AY93"/>
      <c r="AZ93"/>
    </row>
    <row r="94" spans="1:52" s="6" customFormat="1" ht="78" customHeight="1" x14ac:dyDescent="0.25">
      <c r="A94" s="15"/>
      <c r="B94" s="37"/>
      <c r="C94" s="34"/>
      <c r="D94" s="35"/>
      <c r="E94" s="35"/>
      <c r="F94" s="21" t="s">
        <v>220</v>
      </c>
      <c r="G94" s="685" t="s">
        <v>273</v>
      </c>
      <c r="H94" s="686"/>
      <c r="I94" s="687"/>
      <c r="J94" s="38"/>
      <c r="L94"/>
      <c r="M94"/>
      <c r="N94"/>
      <c r="O94"/>
      <c r="P94"/>
      <c r="Q94"/>
      <c r="R94"/>
      <c r="S94"/>
      <c r="T94"/>
      <c r="U94"/>
      <c r="V94"/>
      <c r="W94"/>
      <c r="X94"/>
      <c r="Y94"/>
      <c r="Z94"/>
      <c r="AA94"/>
      <c r="AB94"/>
      <c r="AC94"/>
      <c r="AD94"/>
      <c r="AE94"/>
      <c r="AF94"/>
      <c r="AG94"/>
      <c r="AH94"/>
      <c r="AI94"/>
      <c r="AJ94"/>
      <c r="AK94"/>
      <c r="AL94"/>
      <c r="AM94"/>
      <c r="AN94"/>
      <c r="AO94"/>
      <c r="AP94"/>
      <c r="AQ94"/>
      <c r="AR94"/>
      <c r="AS94"/>
      <c r="AT94"/>
      <c r="AU94"/>
      <c r="AV94"/>
      <c r="AW94"/>
      <c r="AX94"/>
      <c r="AY94"/>
      <c r="AZ94"/>
    </row>
    <row r="95" spans="1:52" s="6" customFormat="1" ht="54.75" customHeight="1" x14ac:dyDescent="0.25">
      <c r="A95" s="15"/>
      <c r="B95" s="37"/>
      <c r="C95" s="34"/>
      <c r="D95" s="35"/>
      <c r="E95" s="35"/>
      <c r="F95" s="22" t="s">
        <v>221</v>
      </c>
      <c r="G95" s="688" t="s">
        <v>274</v>
      </c>
      <c r="H95" s="689"/>
      <c r="I95" s="690"/>
      <c r="J95" s="38"/>
      <c r="L95"/>
      <c r="M95"/>
      <c r="N95"/>
      <c r="O95"/>
      <c r="P95"/>
      <c r="Q95"/>
      <c r="R95"/>
      <c r="S95"/>
      <c r="T95"/>
      <c r="U95"/>
      <c r="V95"/>
      <c r="W95"/>
      <c r="X95"/>
      <c r="Y95"/>
      <c r="Z95"/>
      <c r="AA95"/>
      <c r="AB95"/>
      <c r="AC95"/>
      <c r="AD95"/>
      <c r="AE95"/>
      <c r="AF95"/>
      <c r="AG95"/>
      <c r="AH95"/>
      <c r="AI95"/>
      <c r="AJ95"/>
      <c r="AK95"/>
      <c r="AL95"/>
      <c r="AM95"/>
      <c r="AN95"/>
      <c r="AO95"/>
      <c r="AP95"/>
      <c r="AQ95"/>
      <c r="AR95"/>
      <c r="AS95"/>
      <c r="AT95"/>
      <c r="AU95"/>
      <c r="AV95"/>
      <c r="AW95"/>
      <c r="AX95"/>
      <c r="AY95"/>
      <c r="AZ95"/>
    </row>
    <row r="96" spans="1:52" s="6" customFormat="1" ht="58.5" customHeight="1" x14ac:dyDescent="0.25">
      <c r="A96" s="15"/>
      <c r="B96" s="37"/>
      <c r="C96" s="34"/>
      <c r="D96" s="35"/>
      <c r="E96" s="35"/>
      <c r="F96" s="22" t="s">
        <v>222</v>
      </c>
      <c r="G96" s="688" t="s">
        <v>275</v>
      </c>
      <c r="H96" s="689"/>
      <c r="I96" s="690"/>
      <c r="J96" s="38"/>
      <c r="L96"/>
      <c r="M96"/>
      <c r="N96"/>
      <c r="O96"/>
      <c r="P96"/>
      <c r="Q96"/>
      <c r="R96"/>
      <c r="S96"/>
      <c r="T96"/>
      <c r="U96"/>
      <c r="V96"/>
      <c r="W96"/>
      <c r="X96"/>
      <c r="Y96"/>
      <c r="Z96"/>
      <c r="AA96"/>
      <c r="AB96"/>
      <c r="AC96"/>
      <c r="AD96"/>
      <c r="AE96"/>
      <c r="AF96"/>
      <c r="AG96"/>
      <c r="AH96"/>
      <c r="AI96"/>
      <c r="AJ96"/>
      <c r="AK96"/>
      <c r="AL96"/>
      <c r="AM96"/>
      <c r="AN96"/>
      <c r="AO96"/>
      <c r="AP96"/>
      <c r="AQ96"/>
      <c r="AR96"/>
      <c r="AS96"/>
      <c r="AT96"/>
      <c r="AU96"/>
      <c r="AV96"/>
      <c r="AW96"/>
      <c r="AX96"/>
      <c r="AY96"/>
      <c r="AZ96"/>
    </row>
    <row r="97" spans="1:10" ht="60" customHeight="1" x14ac:dyDescent="0.25">
      <c r="A97" s="1"/>
      <c r="B97" s="37"/>
      <c r="C97" s="34"/>
      <c r="D97" s="35"/>
      <c r="E97" s="35"/>
      <c r="F97" s="22" t="s">
        <v>223</v>
      </c>
      <c r="G97" s="688" t="s">
        <v>276</v>
      </c>
      <c r="H97" s="689"/>
      <c r="I97" s="690"/>
      <c r="J97" s="38"/>
    </row>
    <row r="98" spans="1:10" ht="54" customHeight="1" x14ac:dyDescent="0.25">
      <c r="A98" s="1"/>
      <c r="B98" s="32"/>
      <c r="C98" s="34"/>
      <c r="D98" s="35"/>
      <c r="E98" s="35"/>
      <c r="F98" s="22" t="s">
        <v>224</v>
      </c>
      <c r="G98" s="688" t="s">
        <v>277</v>
      </c>
      <c r="H98" s="689"/>
      <c r="I98" s="690"/>
      <c r="J98" s="33"/>
    </row>
    <row r="99" spans="1:10" ht="61.5" customHeight="1" thickBot="1" x14ac:dyDescent="0.3">
      <c r="A99" s="1"/>
      <c r="B99" s="32"/>
      <c r="C99" s="34"/>
      <c r="D99" s="35"/>
      <c r="E99" s="35"/>
      <c r="F99" s="23" t="s">
        <v>225</v>
      </c>
      <c r="G99" s="678" t="s">
        <v>278</v>
      </c>
      <c r="H99" s="679"/>
      <c r="I99" s="680"/>
      <c r="J99" s="33"/>
    </row>
    <row r="100" spans="1:10" ht="15.75" thickBot="1" x14ac:dyDescent="0.3">
      <c r="A100" s="1"/>
      <c r="B100" s="42"/>
      <c r="C100" s="43"/>
      <c r="D100" s="44"/>
      <c r="E100" s="44"/>
      <c r="F100" s="44"/>
      <c r="G100" s="44"/>
      <c r="H100" s="88"/>
      <c r="I100" s="88"/>
      <c r="J100" s="45"/>
    </row>
    <row r="101" spans="1:10" ht="50.1" customHeight="1" x14ac:dyDescent="0.25">
      <c r="A101" s="1"/>
      <c r="C101"/>
    </row>
    <row r="102" spans="1:10" ht="50.1" customHeight="1" x14ac:dyDescent="0.25">
      <c r="A102" s="1"/>
      <c r="C102"/>
    </row>
    <row r="103" spans="1:10" ht="49.5" customHeight="1" x14ac:dyDescent="0.25">
      <c r="A103" s="1"/>
      <c r="C103"/>
    </row>
    <row r="104" spans="1:10" ht="50.1" customHeight="1" x14ac:dyDescent="0.25">
      <c r="A104" s="1"/>
      <c r="C104"/>
    </row>
    <row r="105" spans="1:10" ht="50.1" customHeight="1" x14ac:dyDescent="0.25">
      <c r="A105" s="1"/>
      <c r="C105"/>
    </row>
    <row r="106" spans="1:10" ht="50.1" customHeight="1" x14ac:dyDescent="0.25">
      <c r="A106" s="1"/>
      <c r="C106"/>
    </row>
    <row r="107" spans="1:10" x14ac:dyDescent="0.25">
      <c r="A107" s="1"/>
      <c r="C107"/>
    </row>
    <row r="108" spans="1:10" x14ac:dyDescent="0.25">
      <c r="A108" s="1"/>
      <c r="C108"/>
    </row>
    <row r="109" spans="1:10" x14ac:dyDescent="0.25">
      <c r="A109" s="1"/>
      <c r="C109"/>
    </row>
    <row r="110" spans="1:10" x14ac:dyDescent="0.25">
      <c r="C110"/>
    </row>
    <row r="111" spans="1:10" x14ac:dyDescent="0.25">
      <c r="C111"/>
    </row>
    <row r="112" spans="1:10" x14ac:dyDescent="0.25">
      <c r="C112"/>
    </row>
    <row r="113" spans="3:3" x14ac:dyDescent="0.25">
      <c r="C113"/>
    </row>
    <row r="114" spans="3:3" x14ac:dyDescent="0.25">
      <c r="C114"/>
    </row>
    <row r="115" spans="3:3" x14ac:dyDescent="0.25">
      <c r="C115"/>
    </row>
    <row r="116" spans="3:3" x14ac:dyDescent="0.25">
      <c r="C116"/>
    </row>
    <row r="117" spans="3:3" x14ac:dyDescent="0.25">
      <c r="C117"/>
    </row>
    <row r="118" spans="3:3" x14ac:dyDescent="0.25">
      <c r="C118"/>
    </row>
    <row r="119" spans="3:3" x14ac:dyDescent="0.25">
      <c r="C119"/>
    </row>
    <row r="120" spans="3:3" x14ac:dyDescent="0.25">
      <c r="C120"/>
    </row>
    <row r="121" spans="3:3" x14ac:dyDescent="0.25">
      <c r="C121"/>
    </row>
    <row r="122" spans="3:3" x14ac:dyDescent="0.25">
      <c r="C122"/>
    </row>
    <row r="123" spans="3:3" x14ac:dyDescent="0.25">
      <c r="C123"/>
    </row>
    <row r="124" spans="3:3" x14ac:dyDescent="0.25">
      <c r="C124"/>
    </row>
    <row r="125" spans="3:3" x14ac:dyDescent="0.25">
      <c r="C125"/>
    </row>
    <row r="126" spans="3:3" x14ac:dyDescent="0.25">
      <c r="C126"/>
    </row>
    <row r="127" spans="3:3" x14ac:dyDescent="0.25">
      <c r="C127"/>
    </row>
    <row r="128" spans="3:3" x14ac:dyDescent="0.25">
      <c r="C128"/>
    </row>
    <row r="129" spans="3:3" x14ac:dyDescent="0.25">
      <c r="C129"/>
    </row>
    <row r="130" spans="3:3" x14ac:dyDescent="0.25">
      <c r="C130"/>
    </row>
    <row r="131" spans="3:3" x14ac:dyDescent="0.25">
      <c r="C131"/>
    </row>
    <row r="132" spans="3:3" x14ac:dyDescent="0.25">
      <c r="C132"/>
    </row>
    <row r="133" spans="3:3" x14ac:dyDescent="0.25">
      <c r="C133"/>
    </row>
    <row r="134" spans="3:3" x14ac:dyDescent="0.25">
      <c r="C134"/>
    </row>
    <row r="135" spans="3:3" x14ac:dyDescent="0.25">
      <c r="C135"/>
    </row>
    <row r="136" spans="3:3" x14ac:dyDescent="0.25">
      <c r="C136"/>
    </row>
    <row r="137" spans="3:3" x14ac:dyDescent="0.25">
      <c r="C137"/>
    </row>
    <row r="138" spans="3:3" x14ac:dyDescent="0.25">
      <c r="C138"/>
    </row>
    <row r="139" spans="3:3" x14ac:dyDescent="0.25">
      <c r="C139"/>
    </row>
    <row r="140" spans="3:3" x14ac:dyDescent="0.25">
      <c r="C140"/>
    </row>
    <row r="141" spans="3:3" x14ac:dyDescent="0.25">
      <c r="C141"/>
    </row>
    <row r="142" spans="3:3" x14ac:dyDescent="0.25">
      <c r="C142"/>
    </row>
    <row r="143" spans="3:3" x14ac:dyDescent="0.25">
      <c r="C143"/>
    </row>
    <row r="144" spans="3:3" x14ac:dyDescent="0.25">
      <c r="C144"/>
    </row>
    <row r="145" spans="3:3" x14ac:dyDescent="0.25">
      <c r="C145"/>
    </row>
    <row r="146" spans="3:3" x14ac:dyDescent="0.25">
      <c r="C146"/>
    </row>
    <row r="147" spans="3:3" x14ac:dyDescent="0.25">
      <c r="C147"/>
    </row>
    <row r="148" spans="3:3" x14ac:dyDescent="0.25">
      <c r="C148"/>
    </row>
  </sheetData>
  <mergeCells count="129">
    <mergeCell ref="C3:I3"/>
    <mergeCell ref="C4:I4"/>
    <mergeCell ref="D7:E7"/>
    <mergeCell ref="F7:G7"/>
    <mergeCell ref="D8:E8"/>
    <mergeCell ref="F8:G8"/>
    <mergeCell ref="D24:E24"/>
    <mergeCell ref="F24:G24"/>
    <mergeCell ref="D9:E9"/>
    <mergeCell ref="F9:G9"/>
    <mergeCell ref="D10:E10"/>
    <mergeCell ref="F10:G10"/>
    <mergeCell ref="D11:E11"/>
    <mergeCell ref="F11:G11"/>
    <mergeCell ref="D14:I14"/>
    <mergeCell ref="E15:H15"/>
    <mergeCell ref="E16:H16"/>
    <mergeCell ref="C18:H18"/>
    <mergeCell ref="D19:I22"/>
    <mergeCell ref="D28:E28"/>
    <mergeCell ref="F28:G28"/>
    <mergeCell ref="D29:E29"/>
    <mergeCell ref="F29:G29"/>
    <mergeCell ref="D30:E30"/>
    <mergeCell ref="F30:G30"/>
    <mergeCell ref="D25:E25"/>
    <mergeCell ref="F25:G25"/>
    <mergeCell ref="D26:E26"/>
    <mergeCell ref="F26:G26"/>
    <mergeCell ref="D27:E27"/>
    <mergeCell ref="F27:G27"/>
    <mergeCell ref="E39:H39"/>
    <mergeCell ref="D31:E31"/>
    <mergeCell ref="F31:G31"/>
    <mergeCell ref="D32:E32"/>
    <mergeCell ref="F32:G32"/>
    <mergeCell ref="D33:E33"/>
    <mergeCell ref="F33:G33"/>
    <mergeCell ref="D34:E34"/>
    <mergeCell ref="F34:G34"/>
    <mergeCell ref="D35:E35"/>
    <mergeCell ref="F35:G35"/>
    <mergeCell ref="E38:H38"/>
    <mergeCell ref="D41:E41"/>
    <mergeCell ref="F41:G41"/>
    <mergeCell ref="D42:E42"/>
    <mergeCell ref="F42:G42"/>
    <mergeCell ref="D52:E52"/>
    <mergeCell ref="F52:G52"/>
    <mergeCell ref="D43:E43"/>
    <mergeCell ref="F43:G43"/>
    <mergeCell ref="D44:E44"/>
    <mergeCell ref="F44:G44"/>
    <mergeCell ref="D45:E45"/>
    <mergeCell ref="F45:G45"/>
    <mergeCell ref="D46:E46"/>
    <mergeCell ref="F46:G46"/>
    <mergeCell ref="D47:E47"/>
    <mergeCell ref="F47:G47"/>
    <mergeCell ref="D51:E51"/>
    <mergeCell ref="F51:G51"/>
    <mergeCell ref="D48:E48"/>
    <mergeCell ref="F48:G48"/>
    <mergeCell ref="D49:E49"/>
    <mergeCell ref="F49:G49"/>
    <mergeCell ref="D50:E50"/>
    <mergeCell ref="F50:G50"/>
    <mergeCell ref="G99:I99"/>
    <mergeCell ref="E55:H55"/>
    <mergeCell ref="E56:H56"/>
    <mergeCell ref="D91:E91"/>
    <mergeCell ref="F91:I91"/>
    <mergeCell ref="G94:I94"/>
    <mergeCell ref="G95:I95"/>
    <mergeCell ref="G96:I96"/>
    <mergeCell ref="G97:I97"/>
    <mergeCell ref="G98:I98"/>
    <mergeCell ref="D59:E59"/>
    <mergeCell ref="F59:G59"/>
    <mergeCell ref="D60:E60"/>
    <mergeCell ref="F60:G60"/>
    <mergeCell ref="D58:E58"/>
    <mergeCell ref="F58:G58"/>
    <mergeCell ref="D64:E64"/>
    <mergeCell ref="F64:G64"/>
    <mergeCell ref="D65:E65"/>
    <mergeCell ref="F65:G65"/>
    <mergeCell ref="D66:E66"/>
    <mergeCell ref="F66:G66"/>
    <mergeCell ref="D61:E61"/>
    <mergeCell ref="F61:G61"/>
    <mergeCell ref="D62:E62"/>
    <mergeCell ref="F62:G62"/>
    <mergeCell ref="D63:E63"/>
    <mergeCell ref="F63:G63"/>
    <mergeCell ref="E72:H72"/>
    <mergeCell ref="E73:H73"/>
    <mergeCell ref="D74:E74"/>
    <mergeCell ref="F74:G74"/>
    <mergeCell ref="D75:E75"/>
    <mergeCell ref="F75:G75"/>
    <mergeCell ref="D67:E67"/>
    <mergeCell ref="F67:G67"/>
    <mergeCell ref="D68:E68"/>
    <mergeCell ref="F68:G68"/>
    <mergeCell ref="D69:E69"/>
    <mergeCell ref="F69:G69"/>
    <mergeCell ref="D79:E79"/>
    <mergeCell ref="F79:G79"/>
    <mergeCell ref="D80:E80"/>
    <mergeCell ref="F80:G80"/>
    <mergeCell ref="D81:E81"/>
    <mergeCell ref="F81:G81"/>
    <mergeCell ref="D76:E76"/>
    <mergeCell ref="F76:G76"/>
    <mergeCell ref="D77:E77"/>
    <mergeCell ref="F77:G77"/>
    <mergeCell ref="D78:E78"/>
    <mergeCell ref="F78:G78"/>
    <mergeCell ref="D85:E85"/>
    <mergeCell ref="F85:G85"/>
    <mergeCell ref="E88:H88"/>
    <mergeCell ref="E89:H89"/>
    <mergeCell ref="D82:E82"/>
    <mergeCell ref="F82:G82"/>
    <mergeCell ref="D83:E83"/>
    <mergeCell ref="F83:G83"/>
    <mergeCell ref="D84:E84"/>
    <mergeCell ref="F84:G84"/>
  </mergeCells>
  <hyperlinks>
    <hyperlink ref="E16" r:id="rId1" xr:uid="{00000000-0004-0000-0700-000000000000}"/>
    <hyperlink ref="E39" r:id="rId2" xr:uid="{00000000-0004-0000-0700-000001000000}"/>
    <hyperlink ref="E56" r:id="rId3" xr:uid="{00000000-0004-0000-0700-000002000000}"/>
    <hyperlink ref="E89" r:id="rId4" xr:uid="{00000000-0004-0000-0700-000003000000}"/>
    <hyperlink ref="E73" r:id="rId5" xr:uid="{00000000-0004-0000-0700-000004000000}"/>
  </hyperlinks>
  <pageMargins left="0.2" right="0.21" top="0.17" bottom="0.17" header="0.17" footer="0.17"/>
  <pageSetup orientation="landscape" r:id="rId6"/>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K63"/>
  <sheetViews>
    <sheetView topLeftCell="C12" zoomScale="64" zoomScaleNormal="86" workbookViewId="0">
      <selection activeCell="Q17" sqref="Q17"/>
    </sheetView>
  </sheetViews>
  <sheetFormatPr defaultRowHeight="15" x14ac:dyDescent="0.25"/>
  <cols>
    <col min="1" max="1" width="1.42578125" hidden="1" customWidth="1"/>
    <col min="2" max="2" width="1.85546875" hidden="1" customWidth="1"/>
    <col min="3" max="3" width="43.5703125" customWidth="1"/>
    <col min="4" max="4" width="41.5703125" customWidth="1"/>
    <col min="5" max="5" width="40.5703125" hidden="1" customWidth="1"/>
    <col min="6" max="6" width="30.140625" customWidth="1"/>
    <col min="7" max="7" width="54.5703125" style="455" customWidth="1"/>
    <col min="8" max="8" width="61" customWidth="1"/>
    <col min="9" max="9" width="8.5703125" hidden="1" customWidth="1"/>
    <col min="10" max="10" width="8.28515625" customWidth="1"/>
  </cols>
  <sheetData>
    <row r="1" spans="2:9" ht="15.75" thickBot="1" x14ac:dyDescent="0.3"/>
    <row r="2" spans="2:9" ht="15.75" thickBot="1" x14ac:dyDescent="0.3">
      <c r="B2" s="28"/>
      <c r="C2" s="29"/>
      <c r="D2" s="30"/>
      <c r="E2" s="30"/>
      <c r="F2" s="30"/>
      <c r="G2" s="456"/>
      <c r="H2" s="30"/>
      <c r="I2" s="31"/>
    </row>
    <row r="3" spans="2:9" ht="21" thickBot="1" x14ac:dyDescent="0.35">
      <c r="B3" s="76"/>
      <c r="C3" s="512" t="s">
        <v>234</v>
      </c>
      <c r="D3" s="731"/>
      <c r="E3" s="731"/>
      <c r="F3" s="731"/>
      <c r="G3" s="731"/>
      <c r="H3" s="732"/>
      <c r="I3" s="78"/>
    </row>
    <row r="4" spans="2:9" x14ac:dyDescent="0.25">
      <c r="B4" s="32"/>
      <c r="C4" s="733" t="s">
        <v>235</v>
      </c>
      <c r="D4" s="733"/>
      <c r="E4" s="733"/>
      <c r="F4" s="733"/>
      <c r="G4" s="733"/>
      <c r="H4" s="733"/>
      <c r="I4" s="33"/>
    </row>
    <row r="5" spans="2:9" x14ac:dyDescent="0.25">
      <c r="B5" s="32"/>
      <c r="C5" s="734"/>
      <c r="D5" s="734"/>
      <c r="E5" s="734"/>
      <c r="F5" s="734"/>
      <c r="G5" s="734"/>
      <c r="H5" s="734"/>
      <c r="I5" s="33"/>
    </row>
    <row r="6" spans="2:9" ht="25.5" customHeight="1" thickBot="1" x14ac:dyDescent="0.3">
      <c r="B6" s="32"/>
      <c r="C6" s="735" t="s">
        <v>236</v>
      </c>
      <c r="D6" s="735"/>
      <c r="E6" s="35"/>
      <c r="F6" s="35"/>
      <c r="G6" s="457"/>
      <c r="H6" s="35"/>
      <c r="I6" s="33"/>
    </row>
    <row r="7" spans="2:9" ht="47.25" customHeight="1" x14ac:dyDescent="0.25">
      <c r="B7" s="32"/>
      <c r="C7" s="458" t="s">
        <v>922</v>
      </c>
      <c r="D7" s="458" t="s">
        <v>233</v>
      </c>
      <c r="E7" s="458"/>
      <c r="F7" s="458" t="s">
        <v>232</v>
      </c>
      <c r="G7" s="459" t="s">
        <v>260</v>
      </c>
      <c r="H7" s="458" t="s">
        <v>266</v>
      </c>
      <c r="I7" s="33"/>
    </row>
    <row r="8" spans="2:9" ht="57" customHeight="1" x14ac:dyDescent="0.25">
      <c r="C8" s="708" t="s">
        <v>923</v>
      </c>
      <c r="D8" s="736" t="s">
        <v>924</v>
      </c>
      <c r="E8" s="736"/>
      <c r="F8" s="460" t="s">
        <v>925</v>
      </c>
      <c r="G8" s="461"/>
      <c r="H8" s="460" t="s">
        <v>925</v>
      </c>
    </row>
    <row r="9" spans="2:9" ht="57" customHeight="1" x14ac:dyDescent="0.25">
      <c r="C9" s="709"/>
      <c r="D9" s="737" t="s">
        <v>926</v>
      </c>
      <c r="E9" s="738"/>
      <c r="F9" s="462" t="s">
        <v>927</v>
      </c>
      <c r="G9" s="461"/>
      <c r="H9" s="462" t="s">
        <v>928</v>
      </c>
    </row>
    <row r="10" spans="2:9" ht="65.25" customHeight="1" x14ac:dyDescent="0.25">
      <c r="C10" s="710"/>
      <c r="D10" s="737" t="s">
        <v>929</v>
      </c>
      <c r="E10" s="738"/>
      <c r="F10" s="462" t="s">
        <v>930</v>
      </c>
      <c r="G10" s="461"/>
      <c r="H10" s="462" t="s">
        <v>931</v>
      </c>
    </row>
    <row r="11" spans="2:9" ht="73.5" customHeight="1" x14ac:dyDescent="0.25">
      <c r="C11" s="463" t="s">
        <v>932</v>
      </c>
      <c r="D11" s="739" t="s">
        <v>933</v>
      </c>
      <c r="E11" s="740"/>
      <c r="F11" s="463" t="s">
        <v>934</v>
      </c>
      <c r="G11" s="464"/>
      <c r="H11" s="463" t="s">
        <v>935</v>
      </c>
    </row>
    <row r="12" spans="2:9" x14ac:dyDescent="0.25">
      <c r="C12" s="741" t="s">
        <v>786</v>
      </c>
      <c r="D12" s="714"/>
      <c r="E12" s="462"/>
      <c r="F12" s="714"/>
      <c r="G12" s="742"/>
      <c r="H12" s="714"/>
    </row>
    <row r="13" spans="2:9" ht="36" customHeight="1" x14ac:dyDescent="0.25">
      <c r="C13" s="741"/>
      <c r="D13" s="714"/>
      <c r="E13" s="462"/>
      <c r="F13" s="714"/>
      <c r="G13" s="743"/>
      <c r="H13" s="714"/>
    </row>
    <row r="14" spans="2:9" ht="51" x14ac:dyDescent="0.25">
      <c r="C14" s="708" t="s">
        <v>936</v>
      </c>
      <c r="D14" s="462" t="s">
        <v>937</v>
      </c>
      <c r="E14" s="462"/>
      <c r="F14" s="462" t="s">
        <v>938</v>
      </c>
      <c r="G14" s="729" t="s">
        <v>939</v>
      </c>
      <c r="H14" s="462" t="s">
        <v>940</v>
      </c>
    </row>
    <row r="15" spans="2:9" ht="28.5" customHeight="1" x14ac:dyDescent="0.25">
      <c r="C15" s="709"/>
      <c r="D15" s="462" t="s">
        <v>941</v>
      </c>
      <c r="E15" s="462"/>
      <c r="F15" s="462" t="s">
        <v>942</v>
      </c>
      <c r="G15" s="729"/>
      <c r="H15" s="462" t="s">
        <v>943</v>
      </c>
    </row>
    <row r="16" spans="2:9" ht="58.5" customHeight="1" x14ac:dyDescent="0.25">
      <c r="C16" s="710"/>
      <c r="D16" s="462" t="s">
        <v>944</v>
      </c>
      <c r="E16" s="462"/>
      <c r="F16" s="462" t="s">
        <v>942</v>
      </c>
      <c r="G16" s="729"/>
      <c r="H16" s="465" t="s">
        <v>945</v>
      </c>
    </row>
    <row r="17" spans="3:8" ht="25.5" x14ac:dyDescent="0.25">
      <c r="C17" s="462" t="s">
        <v>946</v>
      </c>
      <c r="D17" s="462" t="s">
        <v>947</v>
      </c>
      <c r="E17" s="462"/>
      <c r="F17" s="463">
        <v>0</v>
      </c>
      <c r="G17" s="466" t="s">
        <v>948</v>
      </c>
      <c r="H17" s="467">
        <v>7</v>
      </c>
    </row>
    <row r="18" spans="3:8" ht="32.25" customHeight="1" x14ac:dyDescent="0.25">
      <c r="C18" s="460" t="s">
        <v>789</v>
      </c>
      <c r="D18" s="460" t="s">
        <v>949</v>
      </c>
      <c r="E18" s="462"/>
      <c r="F18" s="468">
        <v>0</v>
      </c>
      <c r="G18" s="466" t="s">
        <v>950</v>
      </c>
      <c r="H18" s="460">
        <v>7</v>
      </c>
    </row>
    <row r="19" spans="3:8" ht="47.25" customHeight="1" x14ac:dyDescent="0.25">
      <c r="C19" s="708" t="s">
        <v>951</v>
      </c>
      <c r="D19" s="462" t="s">
        <v>952</v>
      </c>
      <c r="E19" s="462"/>
      <c r="F19" s="469"/>
      <c r="G19" s="729" t="s">
        <v>953</v>
      </c>
      <c r="H19" s="462" t="s">
        <v>954</v>
      </c>
    </row>
    <row r="20" spans="3:8" ht="38.25" x14ac:dyDescent="0.25">
      <c r="C20" s="710"/>
      <c r="D20" s="462" t="s">
        <v>955</v>
      </c>
      <c r="E20" s="462"/>
      <c r="F20" s="463">
        <v>0</v>
      </c>
      <c r="G20" s="729"/>
      <c r="H20" s="462" t="s">
        <v>956</v>
      </c>
    </row>
    <row r="21" spans="3:8" ht="25.5" x14ac:dyDescent="0.25">
      <c r="C21" s="460" t="s">
        <v>791</v>
      </c>
      <c r="D21" s="460" t="s">
        <v>957</v>
      </c>
      <c r="E21" s="462"/>
      <c r="F21" s="468">
        <v>1</v>
      </c>
      <c r="G21" s="466" t="s">
        <v>958</v>
      </c>
      <c r="H21" s="460" t="s">
        <v>959</v>
      </c>
    </row>
    <row r="22" spans="3:8" ht="40.5" customHeight="1" x14ac:dyDescent="0.25">
      <c r="C22" s="470" t="s">
        <v>792</v>
      </c>
      <c r="D22" s="471"/>
      <c r="E22" s="472"/>
      <c r="F22" s="471"/>
      <c r="G22" s="473"/>
      <c r="H22" s="471"/>
    </row>
    <row r="23" spans="3:8" ht="25.5" customHeight="1" x14ac:dyDescent="0.25">
      <c r="C23" s="708" t="s">
        <v>960</v>
      </c>
      <c r="D23" s="462" t="s">
        <v>961</v>
      </c>
      <c r="E23" s="462"/>
      <c r="F23" s="463">
        <v>0</v>
      </c>
      <c r="G23" s="730" t="s">
        <v>962</v>
      </c>
      <c r="H23" s="462" t="s">
        <v>963</v>
      </c>
    </row>
    <row r="24" spans="3:8" ht="25.5" x14ac:dyDescent="0.25">
      <c r="C24" s="709"/>
      <c r="D24" s="462" t="s">
        <v>964</v>
      </c>
      <c r="E24" s="462"/>
      <c r="F24" s="462">
        <v>0</v>
      </c>
      <c r="G24" s="723"/>
      <c r="H24" s="463" t="s">
        <v>965</v>
      </c>
    </row>
    <row r="25" spans="3:8" ht="25.5" x14ac:dyDescent="0.25">
      <c r="C25" s="709"/>
      <c r="D25" s="462" t="s">
        <v>966</v>
      </c>
      <c r="E25" s="462"/>
      <c r="F25" s="462">
        <v>0</v>
      </c>
      <c r="G25" s="723"/>
      <c r="H25" s="474" t="s">
        <v>967</v>
      </c>
    </row>
    <row r="26" spans="3:8" ht="25.5" x14ac:dyDescent="0.25">
      <c r="C26" s="709"/>
      <c r="D26" s="460" t="s">
        <v>968</v>
      </c>
      <c r="E26" s="462"/>
      <c r="F26" s="462">
        <v>0</v>
      </c>
      <c r="G26" s="723"/>
      <c r="H26" s="472" t="s">
        <v>969</v>
      </c>
    </row>
    <row r="27" spans="3:8" x14ac:dyDescent="0.25">
      <c r="C27" s="710"/>
      <c r="D27" s="460" t="s">
        <v>970</v>
      </c>
      <c r="E27" s="462"/>
      <c r="F27" s="472">
        <v>0</v>
      </c>
      <c r="G27" s="724"/>
      <c r="H27" s="472" t="s">
        <v>971</v>
      </c>
    </row>
    <row r="28" spans="3:8" ht="38.25" customHeight="1" x14ac:dyDescent="0.25">
      <c r="C28" s="708" t="s">
        <v>794</v>
      </c>
      <c r="D28" s="460" t="s">
        <v>972</v>
      </c>
      <c r="E28" s="462"/>
      <c r="F28" s="468">
        <v>0</v>
      </c>
      <c r="G28" s="723" t="s">
        <v>973</v>
      </c>
      <c r="H28" s="460" t="s">
        <v>974</v>
      </c>
    </row>
    <row r="29" spans="3:8" ht="38.25" x14ac:dyDescent="0.25">
      <c r="C29" s="709"/>
      <c r="D29" s="462" t="s">
        <v>975</v>
      </c>
      <c r="E29" s="462"/>
      <c r="F29" s="463">
        <v>0</v>
      </c>
      <c r="G29" s="723"/>
      <c r="H29" s="463" t="s">
        <v>976</v>
      </c>
    </row>
    <row r="30" spans="3:8" ht="41.25" customHeight="1" x14ac:dyDescent="0.25">
      <c r="C30" s="709"/>
      <c r="D30" s="462" t="s">
        <v>977</v>
      </c>
      <c r="E30" s="462"/>
      <c r="F30" s="463">
        <v>0</v>
      </c>
      <c r="G30" s="723"/>
      <c r="H30" s="463" t="s">
        <v>978</v>
      </c>
    </row>
    <row r="31" spans="3:8" ht="38.25" x14ac:dyDescent="0.25">
      <c r="C31" s="710"/>
      <c r="D31" s="462" t="s">
        <v>979</v>
      </c>
      <c r="E31" s="462"/>
      <c r="F31" s="463">
        <v>0</v>
      </c>
      <c r="G31" s="724"/>
      <c r="H31" s="463" t="s">
        <v>980</v>
      </c>
    </row>
    <row r="32" spans="3:8" ht="25.5" x14ac:dyDescent="0.25">
      <c r="C32" s="475" t="s">
        <v>981</v>
      </c>
      <c r="D32" s="460"/>
      <c r="E32" s="462"/>
      <c r="F32" s="460"/>
      <c r="G32" s="461"/>
      <c r="H32" s="460"/>
    </row>
    <row r="33" spans="3:11" ht="75.75" customHeight="1" x14ac:dyDescent="0.25">
      <c r="C33" s="708" t="s">
        <v>796</v>
      </c>
      <c r="D33" s="463" t="s">
        <v>982</v>
      </c>
      <c r="E33" s="462"/>
      <c r="F33" s="465" t="s">
        <v>983</v>
      </c>
      <c r="G33" s="725" t="s">
        <v>984</v>
      </c>
      <c r="H33" s="476" t="s">
        <v>985</v>
      </c>
    </row>
    <row r="34" spans="3:11" ht="38.25" x14ac:dyDescent="0.25">
      <c r="C34" s="709"/>
      <c r="D34" s="462" t="s">
        <v>986</v>
      </c>
      <c r="E34" s="462"/>
      <c r="F34" s="463">
        <v>0</v>
      </c>
      <c r="G34" s="726"/>
      <c r="H34" s="462" t="s">
        <v>987</v>
      </c>
    </row>
    <row r="35" spans="3:11" ht="29.25" customHeight="1" x14ac:dyDescent="0.25">
      <c r="C35" s="709"/>
      <c r="D35" s="463" t="s">
        <v>988</v>
      </c>
      <c r="E35" s="462"/>
      <c r="F35" s="463">
        <v>0</v>
      </c>
      <c r="G35" s="726"/>
      <c r="H35" s="463" t="s">
        <v>989</v>
      </c>
    </row>
    <row r="36" spans="3:11" ht="26.25" customHeight="1" x14ac:dyDescent="0.25">
      <c r="C36" s="710"/>
      <c r="D36" s="463" t="s">
        <v>990</v>
      </c>
      <c r="E36" s="462"/>
      <c r="F36" s="462" t="s">
        <v>991</v>
      </c>
      <c r="G36" s="727"/>
      <c r="H36" s="462" t="s">
        <v>992</v>
      </c>
    </row>
    <row r="37" spans="3:11" ht="25.5" x14ac:dyDescent="0.25">
      <c r="C37" s="708" t="s">
        <v>797</v>
      </c>
      <c r="D37" s="477" t="s">
        <v>993</v>
      </c>
      <c r="E37" s="462"/>
      <c r="F37" s="478">
        <v>2435.5</v>
      </c>
      <c r="G37" s="715" t="s">
        <v>994</v>
      </c>
      <c r="H37" s="462" t="s">
        <v>995</v>
      </c>
    </row>
    <row r="38" spans="3:11" ht="38.25" x14ac:dyDescent="0.25">
      <c r="C38" s="709"/>
      <c r="D38" s="462" t="s">
        <v>996</v>
      </c>
      <c r="E38" s="462"/>
      <c r="F38" s="478">
        <v>428</v>
      </c>
      <c r="G38" s="716"/>
      <c r="H38" s="463" t="s">
        <v>997</v>
      </c>
    </row>
    <row r="39" spans="3:11" ht="25.5" x14ac:dyDescent="0.25">
      <c r="C39" s="709"/>
      <c r="D39" s="462" t="s">
        <v>998</v>
      </c>
      <c r="E39" s="462"/>
      <c r="F39" s="478">
        <v>60</v>
      </c>
      <c r="G39" s="716"/>
      <c r="H39" s="462" t="s">
        <v>999</v>
      </c>
    </row>
    <row r="40" spans="3:11" ht="18" customHeight="1" x14ac:dyDescent="0.25">
      <c r="C40" s="709"/>
      <c r="D40" s="718" t="s">
        <v>1000</v>
      </c>
      <c r="E40" s="462"/>
      <c r="F40" s="728">
        <v>1524.75</v>
      </c>
      <c r="G40" s="716"/>
      <c r="H40" s="718" t="s">
        <v>1001</v>
      </c>
    </row>
    <row r="41" spans="3:11" x14ac:dyDescent="0.25">
      <c r="C41" s="709"/>
      <c r="D41" s="718"/>
      <c r="E41" s="462"/>
      <c r="F41" s="728"/>
      <c r="G41" s="716"/>
      <c r="H41" s="718"/>
    </row>
    <row r="42" spans="3:11" x14ac:dyDescent="0.25">
      <c r="C42" s="709"/>
      <c r="D42" s="462" t="s">
        <v>1002</v>
      </c>
      <c r="E42" s="462"/>
      <c r="F42" s="479">
        <v>8</v>
      </c>
      <c r="G42" s="716"/>
      <c r="H42" s="462" t="s">
        <v>1003</v>
      </c>
    </row>
    <row r="43" spans="3:11" ht="72" customHeight="1" x14ac:dyDescent="0.25">
      <c r="C43" s="710"/>
      <c r="D43" s="462" t="s">
        <v>1004</v>
      </c>
      <c r="E43" s="462"/>
      <c r="F43" s="479" t="s">
        <v>1005</v>
      </c>
      <c r="G43" s="717"/>
      <c r="H43" s="462" t="s">
        <v>1006</v>
      </c>
    </row>
    <row r="44" spans="3:11" ht="34.5" customHeight="1" x14ac:dyDescent="0.25">
      <c r="C44" s="480" t="s">
        <v>1007</v>
      </c>
      <c r="D44" s="462"/>
      <c r="E44" s="462"/>
      <c r="F44" s="462"/>
      <c r="G44" s="461"/>
      <c r="H44" s="462"/>
    </row>
    <row r="45" spans="3:11" ht="53.25" customHeight="1" x14ac:dyDescent="0.25">
      <c r="C45" s="708" t="s">
        <v>1008</v>
      </c>
      <c r="D45" s="463" t="s">
        <v>1009</v>
      </c>
      <c r="E45" s="462"/>
      <c r="F45" s="719">
        <v>0</v>
      </c>
      <c r="G45" s="721" t="s">
        <v>1010</v>
      </c>
      <c r="H45" s="708" t="s">
        <v>1011</v>
      </c>
      <c r="K45" s="178" t="s">
        <v>1012</v>
      </c>
    </row>
    <row r="46" spans="3:11" ht="79.5" customHeight="1" x14ac:dyDescent="0.25">
      <c r="C46" s="710"/>
      <c r="D46" s="462" t="s">
        <v>1013</v>
      </c>
      <c r="E46" s="462"/>
      <c r="F46" s="720"/>
      <c r="G46" s="722"/>
      <c r="H46" s="710"/>
    </row>
    <row r="47" spans="3:11" ht="38.25" customHeight="1" x14ac:dyDescent="0.25">
      <c r="C47" s="708" t="s">
        <v>1014</v>
      </c>
      <c r="D47" s="462" t="s">
        <v>1015</v>
      </c>
      <c r="E47" s="462"/>
      <c r="F47" s="462" t="s">
        <v>1016</v>
      </c>
      <c r="G47" s="715" t="s">
        <v>1017</v>
      </c>
      <c r="H47" s="462" t="s">
        <v>1018</v>
      </c>
    </row>
    <row r="48" spans="3:11" ht="25.5" customHeight="1" x14ac:dyDescent="0.25">
      <c r="C48" s="709"/>
      <c r="D48" s="481" t="s">
        <v>1019</v>
      </c>
      <c r="E48" s="462"/>
      <c r="F48" s="462" t="s">
        <v>1020</v>
      </c>
      <c r="G48" s="716"/>
      <c r="H48" s="462" t="s">
        <v>1021</v>
      </c>
    </row>
    <row r="49" spans="3:8" ht="67.5" customHeight="1" x14ac:dyDescent="0.25">
      <c r="C49" s="710"/>
      <c r="D49" s="462" t="s">
        <v>1022</v>
      </c>
      <c r="E49" s="462"/>
      <c r="F49" s="462" t="s">
        <v>1023</v>
      </c>
      <c r="G49" s="717"/>
      <c r="H49" s="462" t="s">
        <v>1024</v>
      </c>
    </row>
    <row r="50" spans="3:8" ht="42" customHeight="1" x14ac:dyDescent="0.25">
      <c r="C50" s="475" t="s">
        <v>801</v>
      </c>
      <c r="D50" s="460"/>
      <c r="E50" s="462"/>
      <c r="F50" s="460"/>
      <c r="G50" s="461"/>
      <c r="H50" s="460"/>
    </row>
    <row r="51" spans="3:8" ht="47.25" customHeight="1" x14ac:dyDescent="0.25">
      <c r="C51" s="708" t="s">
        <v>802</v>
      </c>
      <c r="D51" s="463" t="s">
        <v>1025</v>
      </c>
      <c r="E51" s="462"/>
      <c r="F51" s="463">
        <v>0</v>
      </c>
      <c r="G51" s="711" t="s">
        <v>1026</v>
      </c>
      <c r="H51" s="462" t="s">
        <v>1027</v>
      </c>
    </row>
    <row r="52" spans="3:8" ht="49.5" customHeight="1" x14ac:dyDescent="0.25">
      <c r="C52" s="709"/>
      <c r="D52" s="463" t="s">
        <v>1028</v>
      </c>
      <c r="E52" s="462"/>
      <c r="F52" s="463">
        <v>0</v>
      </c>
      <c r="G52" s="712"/>
      <c r="H52" s="463" t="s">
        <v>1029</v>
      </c>
    </row>
    <row r="53" spans="3:8" ht="38.25" x14ac:dyDescent="0.25">
      <c r="C53" s="709"/>
      <c r="D53" s="462" t="s">
        <v>1030</v>
      </c>
      <c r="E53" s="462"/>
      <c r="F53" s="463">
        <v>0</v>
      </c>
      <c r="G53" s="712"/>
      <c r="H53" s="462" t="s">
        <v>1031</v>
      </c>
    </row>
    <row r="54" spans="3:8" ht="74.25" customHeight="1" x14ac:dyDescent="0.25">
      <c r="C54" s="710"/>
      <c r="D54" s="462" t="s">
        <v>1032</v>
      </c>
      <c r="E54" s="482"/>
      <c r="F54" s="463">
        <v>0</v>
      </c>
      <c r="G54" s="713"/>
      <c r="H54" s="462" t="s">
        <v>1033</v>
      </c>
    </row>
    <row r="55" spans="3:8" ht="39" customHeight="1" x14ac:dyDescent="0.25">
      <c r="C55" s="714" t="s">
        <v>803</v>
      </c>
      <c r="D55" s="462" t="s">
        <v>1034</v>
      </c>
      <c r="E55" s="482"/>
      <c r="F55" s="463">
        <v>0</v>
      </c>
      <c r="G55" s="711" t="s">
        <v>1035</v>
      </c>
      <c r="H55" s="462" t="s">
        <v>1036</v>
      </c>
    </row>
    <row r="56" spans="3:8" ht="36.75" customHeight="1" x14ac:dyDescent="0.25">
      <c r="C56" s="714"/>
      <c r="D56" s="462" t="s">
        <v>1037</v>
      </c>
      <c r="E56" s="482"/>
      <c r="F56" s="462">
        <v>0</v>
      </c>
      <c r="G56" s="712"/>
      <c r="H56" s="462" t="s">
        <v>1038</v>
      </c>
    </row>
    <row r="57" spans="3:8" ht="36" customHeight="1" x14ac:dyDescent="0.25">
      <c r="C57" s="714"/>
      <c r="D57" s="460" t="s">
        <v>1039</v>
      </c>
      <c r="E57" s="482"/>
      <c r="F57" s="472">
        <v>0</v>
      </c>
      <c r="G57" s="713"/>
      <c r="H57" s="460" t="s">
        <v>1040</v>
      </c>
    </row>
    <row r="58" spans="3:8" ht="38.25" customHeight="1" x14ac:dyDescent="0.25">
      <c r="C58" s="708" t="s">
        <v>804</v>
      </c>
      <c r="D58" s="462" t="s">
        <v>1041</v>
      </c>
      <c r="E58" s="482"/>
      <c r="F58" s="462">
        <v>0</v>
      </c>
      <c r="G58" s="715" t="s">
        <v>1042</v>
      </c>
      <c r="H58" s="462" t="s">
        <v>1043</v>
      </c>
    </row>
    <row r="59" spans="3:8" ht="50.25" customHeight="1" x14ac:dyDescent="0.25">
      <c r="C59" s="709"/>
      <c r="D59" s="474" t="s">
        <v>1044</v>
      </c>
      <c r="E59" s="482"/>
      <c r="F59" s="462"/>
      <c r="G59" s="716"/>
      <c r="H59" s="474" t="s">
        <v>1045</v>
      </c>
    </row>
    <row r="60" spans="3:8" ht="81.75" customHeight="1" x14ac:dyDescent="0.25">
      <c r="C60" s="710"/>
      <c r="D60" s="462" t="s">
        <v>1046</v>
      </c>
      <c r="E60" s="482"/>
      <c r="F60" s="462"/>
      <c r="G60" s="717"/>
      <c r="H60" s="462" t="s">
        <v>1047</v>
      </c>
    </row>
    <row r="61" spans="3:8" x14ac:dyDescent="0.25">
      <c r="C61" s="483"/>
      <c r="D61" s="483"/>
      <c r="E61" s="483"/>
      <c r="F61" s="483"/>
      <c r="H61" s="483"/>
    </row>
    <row r="62" spans="3:8" x14ac:dyDescent="0.25">
      <c r="C62" s="483"/>
      <c r="D62" s="483"/>
      <c r="E62" s="483"/>
      <c r="F62" s="483"/>
      <c r="H62" s="483"/>
    </row>
    <row r="63" spans="3:8" x14ac:dyDescent="0.25">
      <c r="C63" s="483"/>
      <c r="D63" s="483"/>
      <c r="E63" s="483"/>
      <c r="F63" s="483"/>
      <c r="H63" s="483"/>
    </row>
  </sheetData>
  <mergeCells count="41">
    <mergeCell ref="H12:H13"/>
    <mergeCell ref="C3:H3"/>
    <mergeCell ref="C4:H4"/>
    <mergeCell ref="C5:H5"/>
    <mergeCell ref="C6:D6"/>
    <mergeCell ref="C8:C10"/>
    <mergeCell ref="D8:E8"/>
    <mergeCell ref="D9:E9"/>
    <mergeCell ref="D10:E10"/>
    <mergeCell ref="D11:E11"/>
    <mergeCell ref="C12:C13"/>
    <mergeCell ref="D12:D13"/>
    <mergeCell ref="F12:F13"/>
    <mergeCell ref="G12:G13"/>
    <mergeCell ref="C14:C16"/>
    <mergeCell ref="G14:G16"/>
    <mergeCell ref="C19:C20"/>
    <mergeCell ref="G19:G20"/>
    <mergeCell ref="C23:C27"/>
    <mergeCell ref="G23:G27"/>
    <mergeCell ref="C47:C49"/>
    <mergeCell ref="G47:G49"/>
    <mergeCell ref="C28:C31"/>
    <mergeCell ref="G28:G31"/>
    <mergeCell ref="C33:C36"/>
    <mergeCell ref="G33:G36"/>
    <mergeCell ref="C37:C43"/>
    <mergeCell ref="G37:G43"/>
    <mergeCell ref="D40:D41"/>
    <mergeCell ref="F40:F41"/>
    <mergeCell ref="H40:H41"/>
    <mergeCell ref="C45:C46"/>
    <mergeCell ref="F45:F46"/>
    <mergeCell ref="G45:G46"/>
    <mergeCell ref="H45:H46"/>
    <mergeCell ref="C51:C54"/>
    <mergeCell ref="G51:G54"/>
    <mergeCell ref="C55:C57"/>
    <mergeCell ref="G55:G57"/>
    <mergeCell ref="C58:C60"/>
    <mergeCell ref="G58:G60"/>
  </mergeCells>
  <pageMargins left="0.25" right="0.25" top="0.17" bottom="0.17" header="0.17" footer="0.17"/>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J33"/>
  <sheetViews>
    <sheetView topLeftCell="A28" workbookViewId="0">
      <selection activeCell="C29" sqref="C29"/>
    </sheetView>
  </sheetViews>
  <sheetFormatPr defaultRowHeight="15" x14ac:dyDescent="0.25"/>
  <cols>
    <col min="1" max="1" width="1.42578125" customWidth="1"/>
    <col min="2" max="2" width="2" customWidth="1"/>
    <col min="3" max="3" width="45.42578125" customWidth="1"/>
    <col min="4" max="4" width="50.42578125" customWidth="1"/>
    <col min="5" max="5" width="2.42578125" customWidth="1"/>
    <col min="6" max="6" width="1.42578125" customWidth="1"/>
    <col min="9" max="9" width="30.5703125" customWidth="1"/>
    <col min="10" max="10" width="8.85546875" customWidth="1"/>
  </cols>
  <sheetData>
    <row r="1" spans="2:10" ht="15.75" thickBot="1" x14ac:dyDescent="0.3"/>
    <row r="2" spans="2:10" ht="15.75" thickBot="1" x14ac:dyDescent="0.3">
      <c r="B2" s="94"/>
      <c r="C2" s="53"/>
      <c r="D2" s="53"/>
      <c r="E2" s="54"/>
    </row>
    <row r="3" spans="2:10" ht="19.5" thickBot="1" x14ac:dyDescent="0.35">
      <c r="B3" s="95"/>
      <c r="C3" s="745" t="s">
        <v>246</v>
      </c>
      <c r="D3" s="746"/>
      <c r="E3" s="63"/>
    </row>
    <row r="4" spans="2:10" x14ac:dyDescent="0.25">
      <c r="B4" s="95"/>
      <c r="C4" s="96"/>
      <c r="D4" s="96"/>
      <c r="E4" s="63"/>
    </row>
    <row r="5" spans="2:10" ht="15.75" thickBot="1" x14ac:dyDescent="0.3">
      <c r="B5" s="95"/>
      <c r="C5" s="97" t="s">
        <v>281</v>
      </c>
      <c r="D5" s="96"/>
      <c r="E5" s="63"/>
    </row>
    <row r="6" spans="2:10" ht="15.75" thickBot="1" x14ac:dyDescent="0.3">
      <c r="B6" s="95"/>
      <c r="C6" s="107" t="s">
        <v>247</v>
      </c>
      <c r="D6" s="108" t="s">
        <v>248</v>
      </c>
      <c r="E6" s="63"/>
    </row>
    <row r="7" spans="2:10" ht="45.75" thickBot="1" x14ac:dyDescent="0.3">
      <c r="B7" s="95"/>
      <c r="C7" s="98" t="s">
        <v>285</v>
      </c>
      <c r="D7" s="99" t="s">
        <v>1048</v>
      </c>
      <c r="E7" s="63"/>
    </row>
    <row r="8" spans="2:10" ht="90.75" thickBot="1" x14ac:dyDescent="0.3">
      <c r="B8" s="95"/>
      <c r="C8" s="100" t="s">
        <v>286</v>
      </c>
      <c r="D8" s="101" t="s">
        <v>1049</v>
      </c>
      <c r="E8" s="63"/>
    </row>
    <row r="9" spans="2:10" ht="45.75" thickBot="1" x14ac:dyDescent="0.3">
      <c r="B9" s="95"/>
      <c r="C9" s="102" t="s">
        <v>1050</v>
      </c>
      <c r="D9" s="103" t="s">
        <v>1051</v>
      </c>
      <c r="E9" s="63"/>
    </row>
    <row r="10" spans="2:10" ht="45.75" thickBot="1" x14ac:dyDescent="0.3">
      <c r="B10" s="95"/>
      <c r="C10" s="98" t="s">
        <v>722</v>
      </c>
      <c r="D10" s="99" t="s">
        <v>1052</v>
      </c>
      <c r="E10" s="63"/>
    </row>
    <row r="11" spans="2:10" ht="180.75" thickBot="1" x14ac:dyDescent="0.3">
      <c r="B11" s="95"/>
      <c r="C11" s="98" t="s">
        <v>723</v>
      </c>
      <c r="D11" s="99" t="s">
        <v>1053</v>
      </c>
      <c r="E11" s="63"/>
    </row>
    <row r="12" spans="2:10" x14ac:dyDescent="0.25">
      <c r="B12" s="95"/>
      <c r="C12" s="96"/>
      <c r="D12" s="96"/>
      <c r="E12" s="63"/>
    </row>
    <row r="13" spans="2:10" ht="15.75" thickBot="1" x14ac:dyDescent="0.3">
      <c r="B13" s="95"/>
      <c r="C13" s="747" t="s">
        <v>282</v>
      </c>
      <c r="D13" s="747"/>
      <c r="E13" s="63"/>
    </row>
    <row r="14" spans="2:10" ht="15.75" thickBot="1" x14ac:dyDescent="0.3">
      <c r="B14" s="95"/>
      <c r="C14" s="109" t="s">
        <v>249</v>
      </c>
      <c r="D14" s="109" t="s">
        <v>248</v>
      </c>
      <c r="E14" s="63"/>
    </row>
    <row r="15" spans="2:10" ht="15.75" thickBot="1" x14ac:dyDescent="0.3">
      <c r="B15" s="95"/>
      <c r="C15" s="744" t="s">
        <v>283</v>
      </c>
      <c r="D15" s="744"/>
      <c r="E15" s="63"/>
    </row>
    <row r="16" spans="2:10" ht="90.75" thickBot="1" x14ac:dyDescent="0.3">
      <c r="B16" s="95"/>
      <c r="C16" s="102" t="s">
        <v>287</v>
      </c>
      <c r="D16" s="102" t="s">
        <v>1218</v>
      </c>
      <c r="E16" s="63"/>
      <c r="I16" s="237"/>
      <c r="J16" s="237"/>
    </row>
    <row r="17" spans="2:9" ht="75.75" thickBot="1" x14ac:dyDescent="0.3">
      <c r="B17" s="95"/>
      <c r="C17" s="102" t="s">
        <v>288</v>
      </c>
      <c r="D17" s="102" t="s">
        <v>1221</v>
      </c>
      <c r="E17" s="63"/>
      <c r="I17" s="237"/>
    </row>
    <row r="18" spans="2:9" ht="15.75" thickBot="1" x14ac:dyDescent="0.3">
      <c r="B18" s="95"/>
      <c r="C18" s="748" t="s">
        <v>648</v>
      </c>
      <c r="D18" s="748"/>
      <c r="E18" s="63"/>
    </row>
    <row r="19" spans="2:9" ht="75.75" customHeight="1" thickBot="1" x14ac:dyDescent="0.3">
      <c r="B19" s="95"/>
      <c r="C19" s="225" t="s">
        <v>646</v>
      </c>
      <c r="D19" s="501" t="s">
        <v>1180</v>
      </c>
      <c r="E19" s="63"/>
    </row>
    <row r="20" spans="2:9" ht="120.75" customHeight="1" thickBot="1" x14ac:dyDescent="0.3">
      <c r="B20" s="95"/>
      <c r="C20" s="225" t="s">
        <v>647</v>
      </c>
      <c r="D20" s="501" t="s">
        <v>1180</v>
      </c>
      <c r="E20" s="63"/>
    </row>
    <row r="21" spans="2:9" ht="15.75" thickBot="1" x14ac:dyDescent="0.3">
      <c r="B21" s="95"/>
      <c r="C21" s="744" t="s">
        <v>284</v>
      </c>
      <c r="D21" s="744"/>
      <c r="E21" s="63"/>
    </row>
    <row r="22" spans="2:9" ht="90.75" thickBot="1" x14ac:dyDescent="0.3">
      <c r="B22" s="95"/>
      <c r="C22" s="102" t="s">
        <v>289</v>
      </c>
      <c r="D22" s="102" t="s">
        <v>1219</v>
      </c>
      <c r="E22" s="63"/>
    </row>
    <row r="23" spans="2:9" ht="75.75" thickBot="1" x14ac:dyDescent="0.3">
      <c r="B23" s="95"/>
      <c r="C23" s="102" t="s">
        <v>280</v>
      </c>
      <c r="D23" s="102" t="s">
        <v>1220</v>
      </c>
      <c r="E23" s="63"/>
    </row>
    <row r="24" spans="2:9" ht="15.75" thickBot="1" x14ac:dyDescent="0.3">
      <c r="B24" s="95"/>
      <c r="C24" s="744" t="s">
        <v>250</v>
      </c>
      <c r="D24" s="744"/>
      <c r="E24" s="63"/>
    </row>
    <row r="25" spans="2:9" ht="135.75" thickBot="1" x14ac:dyDescent="0.3">
      <c r="B25" s="95"/>
      <c r="C25" s="105" t="s">
        <v>251</v>
      </c>
      <c r="D25" s="105" t="s">
        <v>1223</v>
      </c>
      <c r="E25" s="63"/>
    </row>
    <row r="26" spans="2:9" ht="60.75" thickBot="1" x14ac:dyDescent="0.3">
      <c r="B26" s="95"/>
      <c r="C26" s="105" t="s">
        <v>252</v>
      </c>
      <c r="D26" s="105" t="s">
        <v>1222</v>
      </c>
      <c r="E26" s="63"/>
    </row>
    <row r="27" spans="2:9" ht="90.75" thickBot="1" x14ac:dyDescent="0.3">
      <c r="B27" s="95"/>
      <c r="C27" s="105" t="s">
        <v>253</v>
      </c>
      <c r="D27" s="105" t="s">
        <v>1224</v>
      </c>
      <c r="E27" s="63"/>
    </row>
    <row r="28" spans="2:9" ht="15.75" thickBot="1" x14ac:dyDescent="0.3">
      <c r="B28" s="95"/>
      <c r="C28" s="744" t="s">
        <v>254</v>
      </c>
      <c r="D28" s="744"/>
      <c r="E28" s="63"/>
    </row>
    <row r="29" spans="2:9" ht="225.75" thickBot="1" x14ac:dyDescent="0.3">
      <c r="B29" s="95"/>
      <c r="C29" s="102" t="s">
        <v>290</v>
      </c>
      <c r="D29" s="102" t="s">
        <v>1225</v>
      </c>
      <c r="E29" s="63"/>
    </row>
    <row r="30" spans="2:9" ht="30.75" thickBot="1" x14ac:dyDescent="0.3">
      <c r="B30" s="95"/>
      <c r="C30" s="102" t="s">
        <v>291</v>
      </c>
      <c r="D30" s="104"/>
      <c r="E30" s="63"/>
    </row>
    <row r="31" spans="2:9" ht="75.75" thickBot="1" x14ac:dyDescent="0.3">
      <c r="B31" s="95"/>
      <c r="C31" s="102" t="s">
        <v>255</v>
      </c>
      <c r="D31" s="104"/>
      <c r="E31" s="63"/>
    </row>
    <row r="32" spans="2:9" ht="45.75" thickBot="1" x14ac:dyDescent="0.3">
      <c r="B32" s="95"/>
      <c r="C32" s="102" t="s">
        <v>292</v>
      </c>
      <c r="D32" s="104"/>
      <c r="E32" s="63"/>
    </row>
    <row r="33" spans="2:5" ht="15.75" thickBot="1" x14ac:dyDescent="0.3">
      <c r="B33" s="135"/>
      <c r="C33" s="106"/>
      <c r="D33" s="106"/>
      <c r="E33" s="136"/>
    </row>
  </sheetData>
  <mergeCells count="7">
    <mergeCell ref="C28:D28"/>
    <mergeCell ref="C3:D3"/>
    <mergeCell ref="C13:D13"/>
    <mergeCell ref="C15:D15"/>
    <mergeCell ref="C18:D18"/>
    <mergeCell ref="C21:D21"/>
    <mergeCell ref="C24:D24"/>
  </mergeCells>
  <pageMargins left="0.25" right="0.25" top="0.18" bottom="0.17" header="0.17" footer="0.17"/>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B1:Y321"/>
  <sheetViews>
    <sheetView showGridLines="0" topLeftCell="A99" zoomScale="65" zoomScaleNormal="96" zoomScalePageLayoutView="85" workbookViewId="0">
      <selection activeCell="G129" sqref="G129"/>
    </sheetView>
  </sheetViews>
  <sheetFormatPr defaultColWidth="8.85546875" defaultRowHeight="15" outlineLevelRow="1" x14ac:dyDescent="0.25"/>
  <cols>
    <col min="1" max="1" width="3" customWidth="1"/>
    <col min="2" max="2" width="28.42578125" customWidth="1"/>
    <col min="3" max="3" width="55.85546875" customWidth="1"/>
    <col min="4" max="4" width="34.42578125" customWidth="1"/>
    <col min="5" max="5" width="32" customWidth="1"/>
    <col min="6" max="6" width="26.5703125" customWidth="1"/>
    <col min="7" max="7" width="26.42578125" bestFit="1" customWidth="1"/>
    <col min="8" max="8" width="30" customWidth="1"/>
    <col min="9" max="9" width="26.140625" customWidth="1"/>
    <col min="10" max="10" width="25.85546875" customWidth="1"/>
    <col min="11" max="11" width="31" bestFit="1" customWidth="1"/>
    <col min="12" max="12" width="30.42578125" customWidth="1"/>
    <col min="13" max="13" width="27.140625" customWidth="1"/>
    <col min="14" max="14" width="25" customWidth="1"/>
    <col min="15" max="15" width="25.85546875" customWidth="1"/>
    <col min="16" max="16" width="30.42578125" customWidth="1"/>
    <col min="17" max="17" width="27.140625" bestFit="1" customWidth="1"/>
    <col min="18" max="18" width="24.42578125" customWidth="1"/>
    <col min="19" max="19" width="23.140625" bestFit="1" customWidth="1"/>
    <col min="20" max="20" width="10.85546875" bestFit="1" customWidth="1"/>
    <col min="23" max="24" width="9.85546875" bestFit="1" customWidth="1"/>
  </cols>
  <sheetData>
    <row r="1" spans="2:19" ht="15.75" thickBot="1" x14ac:dyDescent="0.3"/>
    <row r="2" spans="2:19" ht="26.25" x14ac:dyDescent="0.25">
      <c r="B2" s="80"/>
      <c r="C2" s="843"/>
      <c r="D2" s="843"/>
      <c r="E2" s="843"/>
      <c r="F2" s="843"/>
      <c r="G2" s="843"/>
      <c r="H2" s="74"/>
      <c r="I2" s="74"/>
      <c r="J2" s="74"/>
      <c r="K2" s="74"/>
      <c r="L2" s="74"/>
      <c r="M2" s="74"/>
      <c r="N2" s="74"/>
      <c r="O2" s="74"/>
      <c r="P2" s="74"/>
      <c r="Q2" s="74"/>
      <c r="R2" s="74"/>
      <c r="S2" s="75"/>
    </row>
    <row r="3" spans="2:19" ht="26.25" x14ac:dyDescent="0.25">
      <c r="B3" s="81"/>
      <c r="C3" s="844" t="s">
        <v>269</v>
      </c>
      <c r="D3" s="845"/>
      <c r="E3" s="845"/>
      <c r="F3" s="845"/>
      <c r="G3" s="846"/>
      <c r="H3" s="77"/>
      <c r="I3" s="77"/>
      <c r="J3" s="77"/>
      <c r="K3" s="77"/>
      <c r="L3" s="77"/>
      <c r="M3" s="77"/>
      <c r="N3" s="77"/>
      <c r="O3" s="77"/>
      <c r="P3" s="77"/>
      <c r="Q3" s="77"/>
      <c r="R3" s="77"/>
      <c r="S3" s="79"/>
    </row>
    <row r="4" spans="2:19" ht="26.25" x14ac:dyDescent="0.25">
      <c r="B4" s="81"/>
      <c r="C4" s="82"/>
      <c r="D4" s="82"/>
      <c r="E4" s="82"/>
      <c r="F4" s="82"/>
      <c r="G4" s="82"/>
      <c r="H4" s="77"/>
      <c r="I4" s="77"/>
      <c r="J4" s="77"/>
      <c r="K4" s="77"/>
      <c r="L4" s="77"/>
      <c r="M4" s="77"/>
      <c r="N4" s="77"/>
      <c r="O4" s="77"/>
      <c r="P4" s="77"/>
      <c r="Q4" s="77"/>
      <c r="R4" s="77"/>
      <c r="S4" s="79"/>
    </row>
    <row r="5" spans="2:19" ht="15.75" thickBot="1" x14ac:dyDescent="0.3">
      <c r="B5" s="76"/>
      <c r="C5" s="77"/>
      <c r="D5" s="77"/>
      <c r="E5" s="77"/>
      <c r="F5" s="77"/>
      <c r="G5" s="77"/>
      <c r="H5" s="77"/>
      <c r="I5" s="77"/>
      <c r="J5" s="77"/>
      <c r="K5" s="77"/>
      <c r="L5" s="77"/>
      <c r="M5" s="77"/>
      <c r="N5" s="77"/>
      <c r="O5" s="77"/>
      <c r="P5" s="77"/>
      <c r="Q5" s="77"/>
      <c r="R5" s="77"/>
      <c r="S5" s="79"/>
    </row>
    <row r="6" spans="2:19" ht="34.5" customHeight="1" thickBot="1" x14ac:dyDescent="0.3">
      <c r="B6" s="847" t="s">
        <v>1054</v>
      </c>
      <c r="C6" s="848"/>
      <c r="D6" s="848"/>
      <c r="E6" s="848"/>
      <c r="F6" s="848"/>
      <c r="G6" s="848"/>
      <c r="H6" s="218"/>
      <c r="I6" s="218"/>
      <c r="J6" s="218"/>
      <c r="K6" s="218"/>
      <c r="L6" s="218"/>
      <c r="M6" s="218"/>
      <c r="N6" s="218"/>
      <c r="O6" s="218"/>
      <c r="P6" s="218"/>
      <c r="Q6" s="218"/>
      <c r="R6" s="218"/>
      <c r="S6" s="219"/>
    </row>
    <row r="7" spans="2:19" ht="15.75" customHeight="1" x14ac:dyDescent="0.25">
      <c r="B7" s="847" t="s">
        <v>642</v>
      </c>
      <c r="C7" s="849"/>
      <c r="D7" s="849"/>
      <c r="E7" s="849"/>
      <c r="F7" s="849"/>
      <c r="G7" s="849"/>
      <c r="H7" s="218"/>
      <c r="I7" s="218"/>
      <c r="J7" s="218"/>
      <c r="K7" s="218"/>
      <c r="L7" s="218"/>
      <c r="M7" s="218"/>
      <c r="N7" s="218"/>
      <c r="O7" s="218"/>
      <c r="P7" s="218"/>
      <c r="Q7" s="218"/>
      <c r="R7" s="218"/>
      <c r="S7" s="219"/>
    </row>
    <row r="8" spans="2:19" ht="15.75" customHeight="1" thickBot="1" x14ac:dyDescent="0.3">
      <c r="B8" s="850" t="s">
        <v>1055</v>
      </c>
      <c r="C8" s="851"/>
      <c r="D8" s="851"/>
      <c r="E8" s="851"/>
      <c r="F8" s="851"/>
      <c r="G8" s="851"/>
      <c r="H8" s="220"/>
      <c r="I8" s="220"/>
      <c r="J8" s="220"/>
      <c r="K8" s="220"/>
      <c r="L8" s="220"/>
      <c r="M8" s="220"/>
      <c r="N8" s="220"/>
      <c r="O8" s="220"/>
      <c r="P8" s="220"/>
      <c r="Q8" s="220"/>
      <c r="R8" s="220"/>
      <c r="S8" s="221"/>
    </row>
    <row r="10" spans="2:19" ht="21" x14ac:dyDescent="0.35">
      <c r="B10" s="852" t="s">
        <v>295</v>
      </c>
      <c r="C10" s="852"/>
    </row>
    <row r="11" spans="2:19" ht="15.75" thickBot="1" x14ac:dyDescent="0.3"/>
    <row r="12" spans="2:19" ht="15" customHeight="1" thickBot="1" x14ac:dyDescent="0.3">
      <c r="B12" s="222" t="s">
        <v>296</v>
      </c>
      <c r="C12" s="137"/>
    </row>
    <row r="13" spans="2:19" ht="15.75" customHeight="1" thickBot="1" x14ac:dyDescent="0.3">
      <c r="B13" s="222" t="s">
        <v>262</v>
      </c>
      <c r="C13" s="137" t="s">
        <v>1165</v>
      </c>
    </row>
    <row r="14" spans="2:19" ht="15.75" customHeight="1" thickBot="1" x14ac:dyDescent="0.3">
      <c r="B14" s="222" t="s">
        <v>643</v>
      </c>
      <c r="C14" s="137" t="s">
        <v>583</v>
      </c>
    </row>
    <row r="15" spans="2:19" ht="15.75" customHeight="1" thickBot="1" x14ac:dyDescent="0.3">
      <c r="B15" s="222" t="s">
        <v>297</v>
      </c>
      <c r="C15" s="137" t="s">
        <v>67</v>
      </c>
    </row>
    <row r="16" spans="2:19" ht="15.75" thickBot="1" x14ac:dyDescent="0.3">
      <c r="B16" s="222" t="s">
        <v>298</v>
      </c>
      <c r="C16" s="137" t="s">
        <v>586</v>
      </c>
    </row>
    <row r="17" spans="2:25" ht="15.75" thickBot="1" x14ac:dyDescent="0.3">
      <c r="B17" s="222" t="s">
        <v>299</v>
      </c>
      <c r="C17" s="137" t="s">
        <v>476</v>
      </c>
    </row>
    <row r="18" spans="2:25" ht="15.75" thickBot="1" x14ac:dyDescent="0.3"/>
    <row r="19" spans="2:25" ht="15.75" thickBot="1" x14ac:dyDescent="0.3">
      <c r="D19" s="764" t="s">
        <v>300</v>
      </c>
      <c r="E19" s="765"/>
      <c r="F19" s="765"/>
      <c r="G19" s="766"/>
      <c r="H19" s="764" t="s">
        <v>301</v>
      </c>
      <c r="I19" s="765"/>
      <c r="J19" s="765"/>
      <c r="K19" s="766"/>
      <c r="L19" s="764" t="s">
        <v>302</v>
      </c>
      <c r="M19" s="765"/>
      <c r="N19" s="765"/>
      <c r="O19" s="766"/>
      <c r="P19" s="764" t="s">
        <v>303</v>
      </c>
      <c r="Q19" s="765"/>
      <c r="R19" s="765"/>
      <c r="S19" s="766"/>
    </row>
    <row r="20" spans="2:25" ht="45" customHeight="1" thickBot="1" x14ac:dyDescent="0.3">
      <c r="B20" s="767" t="s">
        <v>304</v>
      </c>
      <c r="C20" s="840" t="s">
        <v>1056</v>
      </c>
      <c r="D20" s="138"/>
      <c r="E20" s="139" t="s">
        <v>305</v>
      </c>
      <c r="F20" s="140" t="s">
        <v>306</v>
      </c>
      <c r="G20" s="141" t="s">
        <v>307</v>
      </c>
      <c r="H20" s="138"/>
      <c r="I20" s="139" t="s">
        <v>305</v>
      </c>
      <c r="J20" s="140" t="s">
        <v>306</v>
      </c>
      <c r="K20" s="141" t="s">
        <v>307</v>
      </c>
      <c r="L20" s="138"/>
      <c r="M20" s="139" t="s">
        <v>305</v>
      </c>
      <c r="N20" s="140" t="s">
        <v>306</v>
      </c>
      <c r="O20" s="141" t="s">
        <v>307</v>
      </c>
      <c r="P20" s="138"/>
      <c r="Q20" s="139" t="s">
        <v>305</v>
      </c>
      <c r="R20" s="140" t="s">
        <v>306</v>
      </c>
      <c r="S20" s="141" t="s">
        <v>307</v>
      </c>
      <c r="V20" s="494" t="s">
        <v>1166</v>
      </c>
      <c r="W20" s="494" t="s">
        <v>1167</v>
      </c>
      <c r="X20" s="494" t="s">
        <v>1168</v>
      </c>
      <c r="Y20" s="494" t="s">
        <v>308</v>
      </c>
    </row>
    <row r="21" spans="2:25" ht="40.5" customHeight="1" x14ac:dyDescent="0.25">
      <c r="B21" s="805"/>
      <c r="C21" s="841"/>
      <c r="D21" s="142" t="s">
        <v>308</v>
      </c>
      <c r="E21" s="143"/>
      <c r="F21" s="144"/>
      <c r="G21" s="145"/>
      <c r="H21" s="146" t="s">
        <v>308</v>
      </c>
      <c r="I21" s="147"/>
      <c r="J21" s="148"/>
      <c r="K21" s="149"/>
      <c r="L21" s="142" t="s">
        <v>308</v>
      </c>
      <c r="M21" s="147"/>
      <c r="N21" s="148"/>
      <c r="O21" s="149"/>
      <c r="P21" s="142" t="s">
        <v>308</v>
      </c>
      <c r="Q21" s="493">
        <f>R21+S21</f>
        <v>380360</v>
      </c>
      <c r="R21" s="490">
        <v>65360</v>
      </c>
      <c r="S21" s="492">
        <v>315000</v>
      </c>
      <c r="V21" t="s">
        <v>1169</v>
      </c>
      <c r="W21" s="489">
        <v>36598</v>
      </c>
      <c r="X21" s="489">
        <v>35598</v>
      </c>
      <c r="Y21" s="489">
        <v>72196</v>
      </c>
    </row>
    <row r="22" spans="2:25" ht="39.75" customHeight="1" x14ac:dyDescent="0.25">
      <c r="B22" s="805"/>
      <c r="C22" s="841"/>
      <c r="D22" s="150" t="s">
        <v>309</v>
      </c>
      <c r="E22" s="151"/>
      <c r="F22" s="151"/>
      <c r="G22" s="152"/>
      <c r="H22" s="153" t="s">
        <v>309</v>
      </c>
      <c r="I22" s="154"/>
      <c r="J22" s="154"/>
      <c r="K22" s="155"/>
      <c r="L22" s="150" t="s">
        <v>309</v>
      </c>
      <c r="M22" s="154"/>
      <c r="N22" s="154"/>
      <c r="O22" s="155"/>
      <c r="P22" s="150" t="s">
        <v>309</v>
      </c>
      <c r="Q22" s="154"/>
      <c r="R22" s="154">
        <v>0.3</v>
      </c>
      <c r="S22" s="155"/>
      <c r="U22" s="489"/>
      <c r="V22" t="s">
        <v>1170</v>
      </c>
      <c r="W22" s="489">
        <v>75549</v>
      </c>
      <c r="X22" s="489">
        <v>41250</v>
      </c>
      <c r="Y22" s="489">
        <v>158108</v>
      </c>
    </row>
    <row r="23" spans="2:25" ht="37.5" customHeight="1" x14ac:dyDescent="0.25">
      <c r="B23" s="768"/>
      <c r="C23" s="842"/>
      <c r="D23" s="150" t="s">
        <v>310</v>
      </c>
      <c r="E23" s="151"/>
      <c r="F23" s="151"/>
      <c r="G23" s="152"/>
      <c r="H23" s="153" t="s">
        <v>310</v>
      </c>
      <c r="I23" s="154"/>
      <c r="J23" s="154"/>
      <c r="K23" s="155"/>
      <c r="L23" s="150" t="s">
        <v>310</v>
      </c>
      <c r="M23" s="154"/>
      <c r="N23" s="154"/>
      <c r="O23" s="155"/>
      <c r="P23" s="150" t="s">
        <v>310</v>
      </c>
      <c r="Q23" s="154"/>
      <c r="R23" s="154">
        <v>7.0000000000000007E-2</v>
      </c>
      <c r="S23" s="155"/>
      <c r="U23" s="489"/>
      <c r="V23" t="s">
        <v>1171</v>
      </c>
      <c r="W23" s="489">
        <v>68755</v>
      </c>
      <c r="X23" s="489">
        <v>66040</v>
      </c>
      <c r="Y23" s="489">
        <v>134795</v>
      </c>
    </row>
    <row r="24" spans="2:25" ht="15.75" thickBot="1" x14ac:dyDescent="0.3">
      <c r="B24" s="156"/>
      <c r="C24" s="156"/>
      <c r="Q24" s="157"/>
      <c r="R24" s="157"/>
      <c r="S24" s="157"/>
      <c r="V24" t="s">
        <v>1172</v>
      </c>
      <c r="W24" s="489">
        <v>26920</v>
      </c>
      <c r="X24" s="489">
        <v>29162</v>
      </c>
      <c r="Y24" s="489">
        <v>56082</v>
      </c>
    </row>
    <row r="25" spans="2:25" ht="30" customHeight="1" thickBot="1" x14ac:dyDescent="0.3">
      <c r="B25" s="156"/>
      <c r="C25" s="156"/>
      <c r="D25" s="764" t="s">
        <v>300</v>
      </c>
      <c r="E25" s="765"/>
      <c r="F25" s="765"/>
      <c r="G25" s="766"/>
      <c r="H25" s="764" t="s">
        <v>301</v>
      </c>
      <c r="I25" s="765"/>
      <c r="J25" s="765"/>
      <c r="K25" s="766"/>
      <c r="L25" s="764" t="s">
        <v>302</v>
      </c>
      <c r="M25" s="765"/>
      <c r="N25" s="765"/>
      <c r="O25" s="766"/>
      <c r="P25" s="764" t="s">
        <v>303</v>
      </c>
      <c r="Q25" s="765"/>
      <c r="R25" s="765"/>
      <c r="S25" s="766"/>
      <c r="U25" s="489"/>
      <c r="V25" t="s">
        <v>1173</v>
      </c>
      <c r="W25" s="489">
        <v>67187</v>
      </c>
      <c r="X25" s="489">
        <v>68183</v>
      </c>
      <c r="Y25" s="489">
        <v>135870</v>
      </c>
    </row>
    <row r="26" spans="2:25" ht="47.25" customHeight="1" x14ac:dyDescent="0.25">
      <c r="B26" s="767" t="s">
        <v>311</v>
      </c>
      <c r="C26" s="553" t="s">
        <v>312</v>
      </c>
      <c r="D26" s="821" t="s">
        <v>313</v>
      </c>
      <c r="E26" s="822"/>
      <c r="F26" s="158" t="s">
        <v>314</v>
      </c>
      <c r="G26" s="159" t="s">
        <v>315</v>
      </c>
      <c r="H26" s="821" t="s">
        <v>313</v>
      </c>
      <c r="I26" s="822"/>
      <c r="J26" s="158" t="s">
        <v>314</v>
      </c>
      <c r="K26" s="159" t="s">
        <v>315</v>
      </c>
      <c r="L26" s="821" t="s">
        <v>313</v>
      </c>
      <c r="M26" s="822"/>
      <c r="N26" s="158" t="s">
        <v>314</v>
      </c>
      <c r="O26" s="159" t="s">
        <v>315</v>
      </c>
      <c r="P26" s="821" t="s">
        <v>313</v>
      </c>
      <c r="Q26" s="822"/>
      <c r="R26" s="158" t="s">
        <v>314</v>
      </c>
      <c r="S26" s="159" t="s">
        <v>315</v>
      </c>
      <c r="V26" t="s">
        <v>1174</v>
      </c>
      <c r="W26" s="489">
        <v>17080</v>
      </c>
      <c r="X26" s="489">
        <v>17438</v>
      </c>
      <c r="Y26" s="489">
        <v>34988</v>
      </c>
    </row>
    <row r="27" spans="2:25" ht="51" customHeight="1" x14ac:dyDescent="0.25">
      <c r="B27" s="805"/>
      <c r="C27" s="554"/>
      <c r="D27" s="160" t="s">
        <v>308</v>
      </c>
      <c r="E27" s="161"/>
      <c r="F27" s="828"/>
      <c r="G27" s="830" t="s">
        <v>492</v>
      </c>
      <c r="H27" s="160" t="s">
        <v>308</v>
      </c>
      <c r="I27" s="496"/>
      <c r="J27" s="824" t="s">
        <v>399</v>
      </c>
      <c r="K27" s="826"/>
      <c r="L27" s="160" t="s">
        <v>308</v>
      </c>
      <c r="M27" s="162"/>
      <c r="N27" s="824"/>
      <c r="O27" s="826"/>
      <c r="P27" s="160" t="s">
        <v>308</v>
      </c>
      <c r="Q27" s="497">
        <v>789475</v>
      </c>
      <c r="R27" s="824" t="s">
        <v>399</v>
      </c>
      <c r="S27" s="826" t="s">
        <v>492</v>
      </c>
      <c r="T27" s="489"/>
      <c r="U27" s="489"/>
      <c r="V27" t="s">
        <v>1175</v>
      </c>
      <c r="W27" s="489">
        <v>101580</v>
      </c>
      <c r="X27" s="489">
        <v>95856</v>
      </c>
      <c r="Y27" s="489">
        <v>197436</v>
      </c>
    </row>
    <row r="28" spans="2:25" ht="51" customHeight="1" x14ac:dyDescent="0.25">
      <c r="B28" s="768"/>
      <c r="C28" s="554"/>
      <c r="D28" s="163" t="s">
        <v>316</v>
      </c>
      <c r="E28" s="164"/>
      <c r="F28" s="829"/>
      <c r="G28" s="831"/>
      <c r="H28" s="163" t="s">
        <v>316</v>
      </c>
      <c r="I28" s="165"/>
      <c r="J28" s="825"/>
      <c r="K28" s="827"/>
      <c r="L28" s="163" t="s">
        <v>316</v>
      </c>
      <c r="M28" s="165"/>
      <c r="N28" s="825"/>
      <c r="O28" s="827"/>
      <c r="P28" s="163" t="s">
        <v>316</v>
      </c>
      <c r="Q28" s="165">
        <v>0.45</v>
      </c>
      <c r="R28" s="825"/>
      <c r="S28" s="827"/>
      <c r="T28" s="491"/>
      <c r="U28" s="489"/>
      <c r="V28" s="494" t="s">
        <v>308</v>
      </c>
      <c r="W28" s="495">
        <f>SUM(W21:W27)</f>
        <v>393669</v>
      </c>
      <c r="X28" s="495">
        <f t="shared" ref="X28:Y28" si="0">SUM(X21:X27)</f>
        <v>353527</v>
      </c>
      <c r="Y28" s="495">
        <f t="shared" si="0"/>
        <v>789475</v>
      </c>
    </row>
    <row r="29" spans="2:25" ht="33.75" customHeight="1" x14ac:dyDescent="0.25">
      <c r="B29" s="761" t="s">
        <v>317</v>
      </c>
      <c r="C29" s="553" t="s">
        <v>318</v>
      </c>
      <c r="D29" s="360" t="s">
        <v>319</v>
      </c>
      <c r="E29" s="166" t="s">
        <v>299</v>
      </c>
      <c r="F29" s="166" t="s">
        <v>320</v>
      </c>
      <c r="G29" s="167" t="s">
        <v>321</v>
      </c>
      <c r="H29" s="360" t="s">
        <v>319</v>
      </c>
      <c r="I29" s="166" t="s">
        <v>299</v>
      </c>
      <c r="J29" s="166" t="s">
        <v>320</v>
      </c>
      <c r="K29" s="167" t="s">
        <v>321</v>
      </c>
      <c r="L29" s="360" t="s">
        <v>319</v>
      </c>
      <c r="M29" s="166" t="s">
        <v>299</v>
      </c>
      <c r="N29" s="166" t="s">
        <v>320</v>
      </c>
      <c r="O29" s="167" t="s">
        <v>321</v>
      </c>
      <c r="P29" s="360" t="s">
        <v>319</v>
      </c>
      <c r="Q29" s="166" t="s">
        <v>299</v>
      </c>
      <c r="R29" s="166" t="s">
        <v>320</v>
      </c>
      <c r="S29" s="167" t="s">
        <v>321</v>
      </c>
      <c r="U29" s="418"/>
    </row>
    <row r="30" spans="2:25" ht="30" customHeight="1" x14ac:dyDescent="0.25">
      <c r="B30" s="762"/>
      <c r="C30" s="554"/>
      <c r="D30" s="168"/>
      <c r="E30" s="169"/>
      <c r="F30" s="169"/>
      <c r="G30" s="170"/>
      <c r="H30" s="171"/>
      <c r="I30" s="172"/>
      <c r="J30" s="171"/>
      <c r="K30" s="173"/>
      <c r="L30" s="171"/>
      <c r="M30" s="172"/>
      <c r="N30" s="171"/>
      <c r="O30" s="173"/>
      <c r="P30" s="171"/>
      <c r="Q30" s="172"/>
      <c r="R30" s="171"/>
      <c r="S30" s="173"/>
      <c r="V30">
        <f>65360/Y28</f>
        <v>8.2789195351341077E-2</v>
      </c>
      <c r="X30">
        <f>X28/Y28</f>
        <v>0.44780012033313277</v>
      </c>
    </row>
    <row r="31" spans="2:25" ht="36.75" hidden="1" customHeight="1" outlineLevel="1" x14ac:dyDescent="0.25">
      <c r="B31" s="762"/>
      <c r="C31" s="554"/>
      <c r="D31" s="360" t="s">
        <v>319</v>
      </c>
      <c r="E31" s="166" t="s">
        <v>299</v>
      </c>
      <c r="F31" s="166" t="s">
        <v>320</v>
      </c>
      <c r="G31" s="167" t="s">
        <v>321</v>
      </c>
      <c r="H31" s="360" t="s">
        <v>319</v>
      </c>
      <c r="I31" s="166" t="s">
        <v>299</v>
      </c>
      <c r="J31" s="166" t="s">
        <v>320</v>
      </c>
      <c r="K31" s="167" t="s">
        <v>321</v>
      </c>
      <c r="L31" s="360" t="s">
        <v>319</v>
      </c>
      <c r="M31" s="166" t="s">
        <v>299</v>
      </c>
      <c r="N31" s="166" t="s">
        <v>320</v>
      </c>
      <c r="O31" s="167" t="s">
        <v>321</v>
      </c>
      <c r="P31" s="360" t="s">
        <v>319</v>
      </c>
      <c r="Q31" s="166" t="s">
        <v>299</v>
      </c>
      <c r="R31" s="166" t="s">
        <v>320</v>
      </c>
      <c r="S31" s="167" t="s">
        <v>321</v>
      </c>
    </row>
    <row r="32" spans="2:25" ht="30" hidden="1" customHeight="1" outlineLevel="1" x14ac:dyDescent="0.25">
      <c r="B32" s="762"/>
      <c r="C32" s="554"/>
      <c r="D32" s="168"/>
      <c r="E32" s="169"/>
      <c r="F32" s="169"/>
      <c r="G32" s="170"/>
      <c r="H32" s="171"/>
      <c r="I32" s="172"/>
      <c r="J32" s="171"/>
      <c r="K32" s="173"/>
      <c r="L32" s="171"/>
      <c r="M32" s="172"/>
      <c r="N32" s="171"/>
      <c r="O32" s="173"/>
      <c r="P32" s="171"/>
      <c r="Q32" s="172"/>
      <c r="R32" s="171"/>
      <c r="S32" s="173"/>
    </row>
    <row r="33" spans="2:24" ht="36" hidden="1" customHeight="1" outlineLevel="1" x14ac:dyDescent="0.25">
      <c r="B33" s="762"/>
      <c r="C33" s="554"/>
      <c r="D33" s="360" t="s">
        <v>319</v>
      </c>
      <c r="E33" s="166" t="s">
        <v>299</v>
      </c>
      <c r="F33" s="166" t="s">
        <v>320</v>
      </c>
      <c r="G33" s="167" t="s">
        <v>321</v>
      </c>
      <c r="H33" s="360" t="s">
        <v>319</v>
      </c>
      <c r="I33" s="166" t="s">
        <v>299</v>
      </c>
      <c r="J33" s="166" t="s">
        <v>320</v>
      </c>
      <c r="K33" s="167" t="s">
        <v>321</v>
      </c>
      <c r="L33" s="360" t="s">
        <v>319</v>
      </c>
      <c r="M33" s="166" t="s">
        <v>299</v>
      </c>
      <c r="N33" s="166" t="s">
        <v>320</v>
      </c>
      <c r="O33" s="167" t="s">
        <v>321</v>
      </c>
      <c r="P33" s="360" t="s">
        <v>319</v>
      </c>
      <c r="Q33" s="166" t="s">
        <v>299</v>
      </c>
      <c r="R33" s="166" t="s">
        <v>320</v>
      </c>
      <c r="S33" s="167" t="s">
        <v>321</v>
      </c>
    </row>
    <row r="34" spans="2:24" ht="30" hidden="1" customHeight="1" outlineLevel="1" x14ac:dyDescent="0.25">
      <c r="B34" s="762"/>
      <c r="C34" s="554"/>
      <c r="D34" s="168"/>
      <c r="E34" s="169"/>
      <c r="F34" s="169"/>
      <c r="G34" s="170"/>
      <c r="H34" s="171"/>
      <c r="I34" s="172"/>
      <c r="J34" s="171"/>
      <c r="K34" s="173"/>
      <c r="L34" s="171"/>
      <c r="M34" s="172"/>
      <c r="N34" s="171"/>
      <c r="O34" s="173"/>
      <c r="P34" s="171"/>
      <c r="Q34" s="172"/>
      <c r="R34" s="171"/>
      <c r="S34" s="173"/>
    </row>
    <row r="35" spans="2:24" ht="39" hidden="1" customHeight="1" outlineLevel="1" x14ac:dyDescent="0.25">
      <c r="B35" s="762"/>
      <c r="C35" s="554"/>
      <c r="D35" s="360" t="s">
        <v>319</v>
      </c>
      <c r="E35" s="166" t="s">
        <v>299</v>
      </c>
      <c r="F35" s="166" t="s">
        <v>320</v>
      </c>
      <c r="G35" s="167" t="s">
        <v>321</v>
      </c>
      <c r="H35" s="360" t="s">
        <v>319</v>
      </c>
      <c r="I35" s="166" t="s">
        <v>299</v>
      </c>
      <c r="J35" s="166" t="s">
        <v>320</v>
      </c>
      <c r="K35" s="167" t="s">
        <v>321</v>
      </c>
      <c r="L35" s="360" t="s">
        <v>319</v>
      </c>
      <c r="M35" s="166" t="s">
        <v>299</v>
      </c>
      <c r="N35" s="166" t="s">
        <v>320</v>
      </c>
      <c r="O35" s="167" t="s">
        <v>321</v>
      </c>
      <c r="P35" s="360" t="s">
        <v>319</v>
      </c>
      <c r="Q35" s="166" t="s">
        <v>299</v>
      </c>
      <c r="R35" s="166" t="s">
        <v>320</v>
      </c>
      <c r="S35" s="167" t="s">
        <v>321</v>
      </c>
    </row>
    <row r="36" spans="2:24" ht="30" hidden="1" customHeight="1" outlineLevel="1" x14ac:dyDescent="0.25">
      <c r="B36" s="762"/>
      <c r="C36" s="554"/>
      <c r="D36" s="168"/>
      <c r="E36" s="169"/>
      <c r="F36" s="169"/>
      <c r="G36" s="170"/>
      <c r="H36" s="171"/>
      <c r="I36" s="172"/>
      <c r="J36" s="171"/>
      <c r="K36" s="173"/>
      <c r="L36" s="171"/>
      <c r="M36" s="172"/>
      <c r="N36" s="171"/>
      <c r="O36" s="173"/>
      <c r="P36" s="171"/>
      <c r="Q36" s="172"/>
      <c r="R36" s="171"/>
      <c r="S36" s="173"/>
    </row>
    <row r="37" spans="2:24" ht="36.75" hidden="1" customHeight="1" outlineLevel="1" x14ac:dyDescent="0.25">
      <c r="B37" s="762"/>
      <c r="C37" s="554"/>
      <c r="D37" s="360" t="s">
        <v>319</v>
      </c>
      <c r="E37" s="166" t="s">
        <v>299</v>
      </c>
      <c r="F37" s="166" t="s">
        <v>320</v>
      </c>
      <c r="G37" s="167" t="s">
        <v>321</v>
      </c>
      <c r="H37" s="360" t="s">
        <v>319</v>
      </c>
      <c r="I37" s="166" t="s">
        <v>299</v>
      </c>
      <c r="J37" s="166" t="s">
        <v>320</v>
      </c>
      <c r="K37" s="167" t="s">
        <v>321</v>
      </c>
      <c r="L37" s="360" t="s">
        <v>319</v>
      </c>
      <c r="M37" s="166" t="s">
        <v>299</v>
      </c>
      <c r="N37" s="166" t="s">
        <v>320</v>
      </c>
      <c r="O37" s="167" t="s">
        <v>321</v>
      </c>
      <c r="P37" s="360" t="s">
        <v>319</v>
      </c>
      <c r="Q37" s="166" t="s">
        <v>299</v>
      </c>
      <c r="R37" s="166" t="s">
        <v>320</v>
      </c>
      <c r="S37" s="167" t="s">
        <v>321</v>
      </c>
    </row>
    <row r="38" spans="2:24" ht="30" hidden="1" customHeight="1" outlineLevel="1" x14ac:dyDescent="0.25">
      <c r="B38" s="763"/>
      <c r="C38" s="555"/>
      <c r="D38" s="168"/>
      <c r="E38" s="169"/>
      <c r="F38" s="169"/>
      <c r="G38" s="170"/>
      <c r="H38" s="171"/>
      <c r="I38" s="172"/>
      <c r="J38" s="171"/>
      <c r="K38" s="173"/>
      <c r="L38" s="171"/>
      <c r="M38" s="172"/>
      <c r="N38" s="171"/>
      <c r="O38" s="173"/>
      <c r="P38" s="171"/>
      <c r="Q38" s="172"/>
      <c r="R38" s="171"/>
      <c r="S38" s="173"/>
    </row>
    <row r="39" spans="2:24" ht="30" customHeight="1" collapsed="1" x14ac:dyDescent="0.25">
      <c r="B39" s="761" t="s">
        <v>322</v>
      </c>
      <c r="C39" s="761" t="s">
        <v>1057</v>
      </c>
      <c r="D39" s="166" t="s">
        <v>323</v>
      </c>
      <c r="E39" s="166" t="s">
        <v>324</v>
      </c>
      <c r="F39" s="140" t="s">
        <v>325</v>
      </c>
      <c r="G39" s="174"/>
      <c r="H39" s="166" t="s">
        <v>323</v>
      </c>
      <c r="I39" s="166" t="s">
        <v>324</v>
      </c>
      <c r="J39" s="140" t="s">
        <v>325</v>
      </c>
      <c r="K39" s="175"/>
      <c r="L39" s="166" t="s">
        <v>323</v>
      </c>
      <c r="M39" s="166" t="s">
        <v>324</v>
      </c>
      <c r="N39" s="140" t="s">
        <v>325</v>
      </c>
      <c r="O39" s="175"/>
      <c r="P39" s="166" t="s">
        <v>323</v>
      </c>
      <c r="Q39" s="166" t="s">
        <v>324</v>
      </c>
      <c r="R39" s="140" t="s">
        <v>325</v>
      </c>
      <c r="S39" s="175"/>
      <c r="X39" s="418"/>
    </row>
    <row r="40" spans="2:24" ht="30" customHeight="1" x14ac:dyDescent="0.25">
      <c r="B40" s="762"/>
      <c r="C40" s="762"/>
      <c r="D40" s="838"/>
      <c r="E40" s="838"/>
      <c r="F40" s="140" t="s">
        <v>326</v>
      </c>
      <c r="G40" s="176"/>
      <c r="H40" s="836"/>
      <c r="I40" s="836"/>
      <c r="J40" s="140" t="s">
        <v>326</v>
      </c>
      <c r="K40" s="177"/>
      <c r="L40" s="836"/>
      <c r="M40" s="836"/>
      <c r="N40" s="140" t="s">
        <v>326</v>
      </c>
      <c r="O40" s="177"/>
      <c r="P40" s="836"/>
      <c r="Q40" s="836"/>
      <c r="R40" s="140" t="s">
        <v>326</v>
      </c>
      <c r="S40" s="177"/>
    </row>
    <row r="41" spans="2:24" ht="30" customHeight="1" x14ac:dyDescent="0.25">
      <c r="B41" s="762"/>
      <c r="C41" s="762"/>
      <c r="D41" s="839"/>
      <c r="E41" s="839"/>
      <c r="F41" s="140" t="s">
        <v>327</v>
      </c>
      <c r="G41" s="170"/>
      <c r="H41" s="837"/>
      <c r="I41" s="837"/>
      <c r="J41" s="140" t="s">
        <v>327</v>
      </c>
      <c r="K41" s="173"/>
      <c r="L41" s="837"/>
      <c r="M41" s="837"/>
      <c r="N41" s="140" t="s">
        <v>327</v>
      </c>
      <c r="O41" s="173"/>
      <c r="P41" s="837"/>
      <c r="Q41" s="837"/>
      <c r="R41" s="140" t="s">
        <v>327</v>
      </c>
      <c r="S41" s="173"/>
      <c r="W41" s="418"/>
    </row>
    <row r="42" spans="2:24" ht="30" customHeight="1" outlineLevel="1" x14ac:dyDescent="0.25">
      <c r="B42" s="762"/>
      <c r="C42" s="762"/>
      <c r="D42" s="166" t="s">
        <v>323</v>
      </c>
      <c r="E42" s="166" t="s">
        <v>324</v>
      </c>
      <c r="F42" s="140" t="s">
        <v>325</v>
      </c>
      <c r="G42" s="174"/>
      <c r="H42" s="166" t="s">
        <v>323</v>
      </c>
      <c r="I42" s="166" t="s">
        <v>324</v>
      </c>
      <c r="J42" s="140" t="s">
        <v>325</v>
      </c>
      <c r="K42" s="175"/>
      <c r="L42" s="166" t="s">
        <v>323</v>
      </c>
      <c r="M42" s="166" t="s">
        <v>324</v>
      </c>
      <c r="N42" s="140" t="s">
        <v>325</v>
      </c>
      <c r="O42" s="175"/>
      <c r="P42" s="166" t="s">
        <v>323</v>
      </c>
      <c r="Q42" s="166" t="s">
        <v>324</v>
      </c>
      <c r="R42" s="140" t="s">
        <v>325</v>
      </c>
      <c r="S42" s="175"/>
    </row>
    <row r="43" spans="2:24" ht="30" customHeight="1" outlineLevel="1" x14ac:dyDescent="0.25">
      <c r="B43" s="762"/>
      <c r="C43" s="762"/>
      <c r="D43" s="838"/>
      <c r="E43" s="838"/>
      <c r="F43" s="140" t="s">
        <v>326</v>
      </c>
      <c r="G43" s="176"/>
      <c r="H43" s="836"/>
      <c r="I43" s="836"/>
      <c r="J43" s="140" t="s">
        <v>326</v>
      </c>
      <c r="K43" s="177"/>
      <c r="L43" s="836"/>
      <c r="M43" s="836"/>
      <c r="N43" s="140" t="s">
        <v>326</v>
      </c>
      <c r="O43" s="177"/>
      <c r="P43" s="836"/>
      <c r="Q43" s="836"/>
      <c r="R43" s="140" t="s">
        <v>326</v>
      </c>
      <c r="S43" s="177"/>
    </row>
    <row r="44" spans="2:24" ht="30" customHeight="1" outlineLevel="1" x14ac:dyDescent="0.25">
      <c r="B44" s="762"/>
      <c r="C44" s="762"/>
      <c r="D44" s="839"/>
      <c r="E44" s="839"/>
      <c r="F44" s="140" t="s">
        <v>327</v>
      </c>
      <c r="G44" s="170"/>
      <c r="H44" s="837"/>
      <c r="I44" s="837"/>
      <c r="J44" s="140" t="s">
        <v>327</v>
      </c>
      <c r="K44" s="173"/>
      <c r="L44" s="837"/>
      <c r="M44" s="837"/>
      <c r="N44" s="140" t="s">
        <v>327</v>
      </c>
      <c r="O44" s="173"/>
      <c r="P44" s="837"/>
      <c r="Q44" s="837"/>
      <c r="R44" s="140" t="s">
        <v>327</v>
      </c>
      <c r="S44" s="173"/>
    </row>
    <row r="45" spans="2:24" ht="30" customHeight="1" outlineLevel="1" x14ac:dyDescent="0.25">
      <c r="B45" s="762"/>
      <c r="C45" s="762"/>
      <c r="D45" s="166" t="s">
        <v>323</v>
      </c>
      <c r="E45" s="166" t="s">
        <v>324</v>
      </c>
      <c r="F45" s="140" t="s">
        <v>325</v>
      </c>
      <c r="G45" s="174"/>
      <c r="H45" s="166" t="s">
        <v>323</v>
      </c>
      <c r="I45" s="166" t="s">
        <v>324</v>
      </c>
      <c r="J45" s="140" t="s">
        <v>325</v>
      </c>
      <c r="K45" s="175"/>
      <c r="L45" s="166" t="s">
        <v>323</v>
      </c>
      <c r="M45" s="166" t="s">
        <v>324</v>
      </c>
      <c r="N45" s="140" t="s">
        <v>325</v>
      </c>
      <c r="O45" s="175"/>
      <c r="P45" s="166" t="s">
        <v>323</v>
      </c>
      <c r="Q45" s="166" t="s">
        <v>324</v>
      </c>
      <c r="R45" s="140" t="s">
        <v>325</v>
      </c>
      <c r="S45" s="175"/>
    </row>
    <row r="46" spans="2:24" ht="30" customHeight="1" outlineLevel="1" x14ac:dyDescent="0.25">
      <c r="B46" s="762"/>
      <c r="C46" s="762"/>
      <c r="D46" s="838"/>
      <c r="E46" s="838"/>
      <c r="F46" s="140" t="s">
        <v>326</v>
      </c>
      <c r="G46" s="176"/>
      <c r="H46" s="836"/>
      <c r="I46" s="836"/>
      <c r="J46" s="140" t="s">
        <v>326</v>
      </c>
      <c r="K46" s="177"/>
      <c r="L46" s="836"/>
      <c r="M46" s="836"/>
      <c r="N46" s="140" t="s">
        <v>326</v>
      </c>
      <c r="O46" s="177"/>
      <c r="P46" s="836"/>
      <c r="Q46" s="836"/>
      <c r="R46" s="140" t="s">
        <v>326</v>
      </c>
      <c r="S46" s="177"/>
    </row>
    <row r="47" spans="2:24" ht="30" customHeight="1" outlineLevel="1" x14ac:dyDescent="0.25">
      <c r="B47" s="762"/>
      <c r="C47" s="762"/>
      <c r="D47" s="839"/>
      <c r="E47" s="839"/>
      <c r="F47" s="140" t="s">
        <v>327</v>
      </c>
      <c r="G47" s="170"/>
      <c r="H47" s="837"/>
      <c r="I47" s="837"/>
      <c r="J47" s="140" t="s">
        <v>327</v>
      </c>
      <c r="K47" s="173"/>
      <c r="L47" s="837"/>
      <c r="M47" s="837"/>
      <c r="N47" s="140" t="s">
        <v>327</v>
      </c>
      <c r="O47" s="173"/>
      <c r="P47" s="837"/>
      <c r="Q47" s="837"/>
      <c r="R47" s="140" t="s">
        <v>327</v>
      </c>
      <c r="S47" s="173"/>
    </row>
    <row r="48" spans="2:24" ht="30" customHeight="1" outlineLevel="1" x14ac:dyDescent="0.25">
      <c r="B48" s="762"/>
      <c r="C48" s="762"/>
      <c r="D48" s="166" t="s">
        <v>323</v>
      </c>
      <c r="E48" s="166" t="s">
        <v>324</v>
      </c>
      <c r="F48" s="140" t="s">
        <v>325</v>
      </c>
      <c r="G48" s="174"/>
      <c r="H48" s="166" t="s">
        <v>323</v>
      </c>
      <c r="I48" s="166" t="s">
        <v>324</v>
      </c>
      <c r="J48" s="140" t="s">
        <v>325</v>
      </c>
      <c r="K48" s="175"/>
      <c r="L48" s="166" t="s">
        <v>323</v>
      </c>
      <c r="M48" s="166" t="s">
        <v>324</v>
      </c>
      <c r="N48" s="140" t="s">
        <v>325</v>
      </c>
      <c r="O48" s="175"/>
      <c r="P48" s="166" t="s">
        <v>323</v>
      </c>
      <c r="Q48" s="166" t="s">
        <v>324</v>
      </c>
      <c r="R48" s="140" t="s">
        <v>325</v>
      </c>
      <c r="S48" s="175"/>
    </row>
    <row r="49" spans="2:19" ht="30" customHeight="1" outlineLevel="1" x14ac:dyDescent="0.25">
      <c r="B49" s="762"/>
      <c r="C49" s="762"/>
      <c r="D49" s="838"/>
      <c r="E49" s="838"/>
      <c r="F49" s="140" t="s">
        <v>326</v>
      </c>
      <c r="G49" s="176"/>
      <c r="H49" s="836"/>
      <c r="I49" s="836"/>
      <c r="J49" s="140" t="s">
        <v>326</v>
      </c>
      <c r="K49" s="177"/>
      <c r="L49" s="836"/>
      <c r="M49" s="836"/>
      <c r="N49" s="140" t="s">
        <v>326</v>
      </c>
      <c r="O49" s="177"/>
      <c r="P49" s="836"/>
      <c r="Q49" s="836"/>
      <c r="R49" s="140" t="s">
        <v>326</v>
      </c>
      <c r="S49" s="177"/>
    </row>
    <row r="50" spans="2:19" ht="30" customHeight="1" outlineLevel="1" x14ac:dyDescent="0.25">
      <c r="B50" s="763"/>
      <c r="C50" s="763"/>
      <c r="D50" s="839"/>
      <c r="E50" s="839"/>
      <c r="F50" s="140" t="s">
        <v>327</v>
      </c>
      <c r="G50" s="170"/>
      <c r="H50" s="837"/>
      <c r="I50" s="837"/>
      <c r="J50" s="140" t="s">
        <v>327</v>
      </c>
      <c r="K50" s="173"/>
      <c r="L50" s="837"/>
      <c r="M50" s="837"/>
      <c r="N50" s="140" t="s">
        <v>327</v>
      </c>
      <c r="O50" s="173"/>
      <c r="P50" s="837"/>
      <c r="Q50" s="837"/>
      <c r="R50" s="140" t="s">
        <v>327</v>
      </c>
      <c r="S50" s="173"/>
    </row>
    <row r="51" spans="2:19" ht="30" customHeight="1" thickBot="1" x14ac:dyDescent="0.3">
      <c r="C51" s="178"/>
    </row>
    <row r="52" spans="2:19" ht="30" customHeight="1" thickBot="1" x14ac:dyDescent="0.3">
      <c r="D52" s="764" t="s">
        <v>300</v>
      </c>
      <c r="E52" s="765"/>
      <c r="F52" s="765"/>
      <c r="G52" s="766"/>
      <c r="H52" s="764" t="s">
        <v>301</v>
      </c>
      <c r="I52" s="765"/>
      <c r="J52" s="765"/>
      <c r="K52" s="766"/>
      <c r="L52" s="764" t="s">
        <v>302</v>
      </c>
      <c r="M52" s="765"/>
      <c r="N52" s="765"/>
      <c r="O52" s="766"/>
      <c r="P52" s="764" t="s">
        <v>303</v>
      </c>
      <c r="Q52" s="765"/>
      <c r="R52" s="765"/>
      <c r="S52" s="766"/>
    </row>
    <row r="53" spans="2:19" ht="30" customHeight="1" x14ac:dyDescent="0.25">
      <c r="B53" s="767" t="s">
        <v>328</v>
      </c>
      <c r="C53" s="767" t="s">
        <v>329</v>
      </c>
      <c r="D53" s="769" t="s">
        <v>330</v>
      </c>
      <c r="E53" s="795"/>
      <c r="F53" s="179" t="s">
        <v>299</v>
      </c>
      <c r="G53" s="180" t="s">
        <v>331</v>
      </c>
      <c r="H53" s="769" t="s">
        <v>330</v>
      </c>
      <c r="I53" s="795"/>
      <c r="J53" s="179" t="s">
        <v>299</v>
      </c>
      <c r="K53" s="180" t="s">
        <v>331</v>
      </c>
      <c r="L53" s="769" t="s">
        <v>330</v>
      </c>
      <c r="M53" s="795"/>
      <c r="N53" s="179" t="s">
        <v>299</v>
      </c>
      <c r="O53" s="180" t="s">
        <v>331</v>
      </c>
      <c r="P53" s="769" t="s">
        <v>330</v>
      </c>
      <c r="Q53" s="795"/>
      <c r="R53" s="179" t="s">
        <v>299</v>
      </c>
      <c r="S53" s="180" t="s">
        <v>331</v>
      </c>
    </row>
    <row r="54" spans="2:19" ht="45" customHeight="1" x14ac:dyDescent="0.25">
      <c r="B54" s="805"/>
      <c r="C54" s="805"/>
      <c r="D54" s="160" t="s">
        <v>308</v>
      </c>
      <c r="E54" s="161"/>
      <c r="F54" s="828"/>
      <c r="G54" s="830"/>
      <c r="H54" s="160" t="s">
        <v>308</v>
      </c>
      <c r="I54" s="162"/>
      <c r="J54" s="824"/>
      <c r="K54" s="826"/>
      <c r="L54" s="160" t="s">
        <v>308</v>
      </c>
      <c r="M54" s="162"/>
      <c r="N54" s="824"/>
      <c r="O54" s="826"/>
      <c r="P54" s="160" t="s">
        <v>308</v>
      </c>
      <c r="Q54" s="162"/>
      <c r="R54" s="824"/>
      <c r="S54" s="826"/>
    </row>
    <row r="55" spans="2:19" ht="45" customHeight="1" x14ac:dyDescent="0.25">
      <c r="B55" s="768"/>
      <c r="C55" s="768"/>
      <c r="D55" s="163" t="s">
        <v>316</v>
      </c>
      <c r="E55" s="164"/>
      <c r="F55" s="829"/>
      <c r="G55" s="831"/>
      <c r="H55" s="163" t="s">
        <v>316</v>
      </c>
      <c r="I55" s="165"/>
      <c r="J55" s="825"/>
      <c r="K55" s="827"/>
      <c r="L55" s="163" t="s">
        <v>316</v>
      </c>
      <c r="M55" s="165"/>
      <c r="N55" s="825"/>
      <c r="O55" s="827"/>
      <c r="P55" s="163" t="s">
        <v>316</v>
      </c>
      <c r="Q55" s="165"/>
      <c r="R55" s="825"/>
      <c r="S55" s="827"/>
    </row>
    <row r="56" spans="2:19" ht="30" customHeight="1" x14ac:dyDescent="0.25">
      <c r="B56" s="761" t="s">
        <v>332</v>
      </c>
      <c r="C56" s="761" t="s">
        <v>333</v>
      </c>
      <c r="D56" s="166" t="s">
        <v>334</v>
      </c>
      <c r="E56" s="363" t="s">
        <v>335</v>
      </c>
      <c r="F56" s="749" t="s">
        <v>336</v>
      </c>
      <c r="G56" s="806"/>
      <c r="H56" s="166" t="s">
        <v>334</v>
      </c>
      <c r="I56" s="363" t="s">
        <v>335</v>
      </c>
      <c r="J56" s="749" t="s">
        <v>336</v>
      </c>
      <c r="K56" s="806"/>
      <c r="L56" s="166" t="s">
        <v>334</v>
      </c>
      <c r="M56" s="363" t="s">
        <v>335</v>
      </c>
      <c r="N56" s="749" t="s">
        <v>336</v>
      </c>
      <c r="O56" s="806"/>
      <c r="P56" s="166" t="s">
        <v>334</v>
      </c>
      <c r="Q56" s="363" t="s">
        <v>335</v>
      </c>
      <c r="R56" s="749" t="s">
        <v>336</v>
      </c>
      <c r="S56" s="806"/>
    </row>
    <row r="57" spans="2:19" ht="30" customHeight="1" x14ac:dyDescent="0.25">
      <c r="B57" s="762"/>
      <c r="C57" s="763"/>
      <c r="D57" s="143"/>
      <c r="E57" s="181"/>
      <c r="F57" s="832"/>
      <c r="G57" s="833"/>
      <c r="H57" s="147"/>
      <c r="I57" s="182"/>
      <c r="J57" s="834"/>
      <c r="K57" s="835"/>
      <c r="L57" s="147"/>
      <c r="M57" s="182"/>
      <c r="N57" s="834"/>
      <c r="O57" s="835"/>
      <c r="P57" s="147"/>
      <c r="Q57" s="182"/>
      <c r="R57" s="834"/>
      <c r="S57" s="835"/>
    </row>
    <row r="58" spans="2:19" ht="30" customHeight="1" x14ac:dyDescent="0.25">
      <c r="B58" s="762"/>
      <c r="C58" s="761" t="s">
        <v>337</v>
      </c>
      <c r="D58" s="183" t="s">
        <v>336</v>
      </c>
      <c r="E58" s="354" t="s">
        <v>320</v>
      </c>
      <c r="F58" s="166" t="s">
        <v>299</v>
      </c>
      <c r="G58" s="355" t="s">
        <v>331</v>
      </c>
      <c r="H58" s="183" t="s">
        <v>336</v>
      </c>
      <c r="I58" s="354" t="s">
        <v>320</v>
      </c>
      <c r="J58" s="166" t="s">
        <v>299</v>
      </c>
      <c r="K58" s="355" t="s">
        <v>331</v>
      </c>
      <c r="L58" s="183" t="s">
        <v>336</v>
      </c>
      <c r="M58" s="354" t="s">
        <v>320</v>
      </c>
      <c r="N58" s="166" t="s">
        <v>299</v>
      </c>
      <c r="O58" s="355" t="s">
        <v>331</v>
      </c>
      <c r="P58" s="183" t="s">
        <v>336</v>
      </c>
      <c r="Q58" s="354" t="s">
        <v>320</v>
      </c>
      <c r="R58" s="166" t="s">
        <v>299</v>
      </c>
      <c r="S58" s="355" t="s">
        <v>331</v>
      </c>
    </row>
    <row r="59" spans="2:19" ht="30" customHeight="1" x14ac:dyDescent="0.25">
      <c r="B59" s="763"/>
      <c r="C59" s="763"/>
      <c r="D59" s="184"/>
      <c r="E59" s="185"/>
      <c r="F59" s="169"/>
      <c r="G59" s="186"/>
      <c r="H59" s="187"/>
      <c r="I59" s="188"/>
      <c r="J59" s="171"/>
      <c r="K59" s="189"/>
      <c r="L59" s="187"/>
      <c r="M59" s="188"/>
      <c r="N59" s="171"/>
      <c r="O59" s="189"/>
      <c r="P59" s="187"/>
      <c r="Q59" s="188" t="s">
        <v>471</v>
      </c>
      <c r="R59" s="171" t="s">
        <v>476</v>
      </c>
      <c r="S59" s="189" t="s">
        <v>487</v>
      </c>
    </row>
    <row r="60" spans="2:19" ht="30" customHeight="1" thickBot="1" x14ac:dyDescent="0.3">
      <c r="B60" s="156"/>
      <c r="C60" s="190"/>
    </row>
    <row r="61" spans="2:19" ht="30" customHeight="1" thickBot="1" x14ac:dyDescent="0.3">
      <c r="B61" s="156"/>
      <c r="C61" s="156"/>
      <c r="D61" s="764" t="s">
        <v>300</v>
      </c>
      <c r="E61" s="765"/>
      <c r="F61" s="765"/>
      <c r="G61" s="765"/>
      <c r="H61" s="764" t="s">
        <v>301</v>
      </c>
      <c r="I61" s="765"/>
      <c r="J61" s="765"/>
      <c r="K61" s="766"/>
      <c r="L61" s="765" t="s">
        <v>302</v>
      </c>
      <c r="M61" s="765"/>
      <c r="N61" s="765"/>
      <c r="O61" s="765"/>
      <c r="P61" s="764" t="s">
        <v>303</v>
      </c>
      <c r="Q61" s="765"/>
      <c r="R61" s="765"/>
      <c r="S61" s="766"/>
    </row>
    <row r="62" spans="2:19" ht="30" customHeight="1" x14ac:dyDescent="0.25">
      <c r="B62" s="767" t="s">
        <v>338</v>
      </c>
      <c r="C62" s="767" t="s">
        <v>339</v>
      </c>
      <c r="D62" s="821" t="s">
        <v>340</v>
      </c>
      <c r="E62" s="822"/>
      <c r="F62" s="769" t="s">
        <v>299</v>
      </c>
      <c r="G62" s="770"/>
      <c r="H62" s="823" t="s">
        <v>340</v>
      </c>
      <c r="I62" s="822"/>
      <c r="J62" s="769" t="s">
        <v>299</v>
      </c>
      <c r="K62" s="771"/>
      <c r="L62" s="823" t="s">
        <v>340</v>
      </c>
      <c r="M62" s="822"/>
      <c r="N62" s="769" t="s">
        <v>299</v>
      </c>
      <c r="O62" s="771"/>
      <c r="P62" s="823" t="s">
        <v>340</v>
      </c>
      <c r="Q62" s="822"/>
      <c r="R62" s="769" t="s">
        <v>299</v>
      </c>
      <c r="S62" s="771"/>
    </row>
    <row r="63" spans="2:19" ht="36.75" customHeight="1" x14ac:dyDescent="0.25">
      <c r="B63" s="768"/>
      <c r="C63" s="768"/>
      <c r="D63" s="817"/>
      <c r="E63" s="818"/>
      <c r="F63" s="784"/>
      <c r="G63" s="819"/>
      <c r="H63" s="820"/>
      <c r="I63" s="814"/>
      <c r="J63" s="802"/>
      <c r="K63" s="803"/>
      <c r="L63" s="820"/>
      <c r="M63" s="814"/>
      <c r="N63" s="802"/>
      <c r="O63" s="803"/>
      <c r="P63" s="813">
        <v>8.3000000000000004E-2</v>
      </c>
      <c r="Q63" s="814"/>
      <c r="R63" s="802" t="s">
        <v>476</v>
      </c>
      <c r="S63" s="803"/>
    </row>
    <row r="64" spans="2:19" ht="45" customHeight="1" x14ac:dyDescent="0.25">
      <c r="B64" s="761" t="s">
        <v>341</v>
      </c>
      <c r="C64" s="767" t="s">
        <v>645</v>
      </c>
      <c r="D64" s="166" t="s">
        <v>342</v>
      </c>
      <c r="E64" s="166" t="s">
        <v>343</v>
      </c>
      <c r="F64" s="749" t="s">
        <v>344</v>
      </c>
      <c r="G64" s="806"/>
      <c r="H64" s="191" t="s">
        <v>342</v>
      </c>
      <c r="I64" s="166" t="s">
        <v>343</v>
      </c>
      <c r="J64" s="815" t="s">
        <v>344</v>
      </c>
      <c r="K64" s="806"/>
      <c r="L64" s="191" t="s">
        <v>342</v>
      </c>
      <c r="M64" s="166" t="s">
        <v>343</v>
      </c>
      <c r="N64" s="815" t="s">
        <v>344</v>
      </c>
      <c r="O64" s="806"/>
      <c r="P64" s="191" t="s">
        <v>342</v>
      </c>
      <c r="Q64" s="166" t="s">
        <v>343</v>
      </c>
      <c r="R64" s="815" t="s">
        <v>344</v>
      </c>
      <c r="S64" s="806"/>
    </row>
    <row r="65" spans="2:19" ht="27" customHeight="1" x14ac:dyDescent="0.25">
      <c r="B65" s="763"/>
      <c r="C65" s="768"/>
      <c r="D65" s="143"/>
      <c r="E65" s="181"/>
      <c r="F65" s="816"/>
      <c r="G65" s="816"/>
      <c r="H65" s="147"/>
      <c r="I65" s="182"/>
      <c r="J65" s="811"/>
      <c r="K65" s="812"/>
      <c r="L65" s="493"/>
      <c r="M65" s="182"/>
      <c r="N65" s="811"/>
      <c r="O65" s="812"/>
      <c r="P65" s="493">
        <v>65360</v>
      </c>
      <c r="Q65" s="182">
        <v>0.3</v>
      </c>
      <c r="R65" s="811" t="s">
        <v>488</v>
      </c>
      <c r="S65" s="812"/>
    </row>
    <row r="66" spans="2:19" ht="33.75" customHeight="1" thickBot="1" x14ac:dyDescent="0.3">
      <c r="B66" s="156"/>
      <c r="C66" s="156"/>
    </row>
    <row r="67" spans="2:19" ht="37.5" customHeight="1" thickBot="1" x14ac:dyDescent="0.3">
      <c r="B67" s="156"/>
      <c r="C67" s="156"/>
      <c r="D67" s="764" t="s">
        <v>300</v>
      </c>
      <c r="E67" s="765"/>
      <c r="F67" s="765"/>
      <c r="G67" s="766"/>
      <c r="H67" s="765" t="s">
        <v>301</v>
      </c>
      <c r="I67" s="765"/>
      <c r="J67" s="765"/>
      <c r="K67" s="766"/>
      <c r="L67" s="765" t="s">
        <v>302</v>
      </c>
      <c r="M67" s="765"/>
      <c r="N67" s="765"/>
      <c r="O67" s="765"/>
      <c r="P67" s="765" t="s">
        <v>301</v>
      </c>
      <c r="Q67" s="765"/>
      <c r="R67" s="765"/>
      <c r="S67" s="766"/>
    </row>
    <row r="68" spans="2:19" ht="37.5" customHeight="1" x14ac:dyDescent="0.25">
      <c r="B68" s="767" t="s">
        <v>345</v>
      </c>
      <c r="C68" s="761" t="s">
        <v>346</v>
      </c>
      <c r="D68" s="192" t="s">
        <v>347</v>
      </c>
      <c r="E68" s="179" t="s">
        <v>348</v>
      </c>
      <c r="F68" s="769" t="s">
        <v>349</v>
      </c>
      <c r="G68" s="771"/>
      <c r="H68" s="192" t="s">
        <v>347</v>
      </c>
      <c r="I68" s="179" t="s">
        <v>348</v>
      </c>
      <c r="J68" s="769" t="s">
        <v>349</v>
      </c>
      <c r="K68" s="771"/>
      <c r="L68" s="192" t="s">
        <v>347</v>
      </c>
      <c r="M68" s="179" t="s">
        <v>348</v>
      </c>
      <c r="N68" s="769" t="s">
        <v>349</v>
      </c>
      <c r="O68" s="771"/>
      <c r="P68" s="192" t="s">
        <v>347</v>
      </c>
      <c r="Q68" s="179" t="s">
        <v>348</v>
      </c>
      <c r="R68" s="769" t="s">
        <v>349</v>
      </c>
      <c r="S68" s="771"/>
    </row>
    <row r="69" spans="2:19" ht="44.25" customHeight="1" x14ac:dyDescent="0.25">
      <c r="B69" s="805"/>
      <c r="C69" s="763"/>
      <c r="D69" s="193"/>
      <c r="E69" s="194"/>
      <c r="F69" s="807"/>
      <c r="G69" s="808"/>
      <c r="H69" s="195"/>
      <c r="I69" s="196"/>
      <c r="J69" s="809"/>
      <c r="K69" s="810"/>
      <c r="L69" s="195"/>
      <c r="M69" s="196"/>
      <c r="N69" s="809"/>
      <c r="O69" s="810"/>
      <c r="P69" s="195"/>
      <c r="Q69" s="196" t="s">
        <v>471</v>
      </c>
      <c r="R69" s="809" t="s">
        <v>497</v>
      </c>
      <c r="S69" s="810"/>
    </row>
    <row r="70" spans="2:19" ht="36.75" customHeight="1" x14ac:dyDescent="0.25">
      <c r="B70" s="805"/>
      <c r="C70" s="767" t="s">
        <v>1058</v>
      </c>
      <c r="D70" s="166" t="s">
        <v>299</v>
      </c>
      <c r="E70" s="360" t="s">
        <v>350</v>
      </c>
      <c r="F70" s="749" t="s">
        <v>351</v>
      </c>
      <c r="G70" s="806"/>
      <c r="H70" s="166" t="s">
        <v>299</v>
      </c>
      <c r="I70" s="360" t="s">
        <v>350</v>
      </c>
      <c r="J70" s="749" t="s">
        <v>351</v>
      </c>
      <c r="K70" s="806"/>
      <c r="L70" s="166" t="s">
        <v>299</v>
      </c>
      <c r="M70" s="360" t="s">
        <v>350</v>
      </c>
      <c r="N70" s="749" t="s">
        <v>351</v>
      </c>
      <c r="O70" s="806"/>
      <c r="P70" s="166" t="s">
        <v>299</v>
      </c>
      <c r="Q70" s="360" t="s">
        <v>350</v>
      </c>
      <c r="R70" s="749" t="s">
        <v>351</v>
      </c>
      <c r="S70" s="806"/>
    </row>
    <row r="71" spans="2:19" ht="30" customHeight="1" x14ac:dyDescent="0.25">
      <c r="B71" s="805"/>
      <c r="C71" s="805"/>
      <c r="D71" s="169"/>
      <c r="E71" s="194"/>
      <c r="F71" s="784"/>
      <c r="G71" s="785"/>
      <c r="H71" s="171"/>
      <c r="I71" s="196"/>
      <c r="J71" s="802"/>
      <c r="K71" s="803"/>
      <c r="L71" s="171"/>
      <c r="M71" s="196"/>
      <c r="N71" s="802"/>
      <c r="O71" s="803"/>
      <c r="P71" s="171"/>
      <c r="Q71" s="196"/>
      <c r="R71" s="802"/>
      <c r="S71" s="803"/>
    </row>
    <row r="72" spans="2:19" ht="30" customHeight="1" outlineLevel="1" x14ac:dyDescent="0.25">
      <c r="B72" s="805"/>
      <c r="C72" s="805"/>
      <c r="D72" s="169"/>
      <c r="E72" s="194"/>
      <c r="F72" s="784"/>
      <c r="G72" s="785"/>
      <c r="H72" s="171"/>
      <c r="I72" s="196"/>
      <c r="J72" s="802"/>
      <c r="K72" s="803"/>
      <c r="L72" s="171"/>
      <c r="M72" s="196"/>
      <c r="N72" s="802"/>
      <c r="O72" s="803"/>
      <c r="P72" s="171"/>
      <c r="Q72" s="196"/>
      <c r="R72" s="802"/>
      <c r="S72" s="803"/>
    </row>
    <row r="73" spans="2:19" ht="30" customHeight="1" outlineLevel="1" x14ac:dyDescent="0.25">
      <c r="B73" s="805"/>
      <c r="C73" s="805"/>
      <c r="D73" s="169"/>
      <c r="E73" s="194"/>
      <c r="F73" s="784"/>
      <c r="G73" s="785"/>
      <c r="H73" s="171"/>
      <c r="I73" s="196"/>
      <c r="J73" s="802"/>
      <c r="K73" s="803"/>
      <c r="L73" s="171"/>
      <c r="M73" s="196"/>
      <c r="N73" s="802"/>
      <c r="O73" s="803"/>
      <c r="P73" s="171"/>
      <c r="Q73" s="196"/>
      <c r="R73" s="802"/>
      <c r="S73" s="803"/>
    </row>
    <row r="74" spans="2:19" ht="30" customHeight="1" outlineLevel="1" x14ac:dyDescent="0.25">
      <c r="B74" s="805"/>
      <c r="C74" s="805"/>
      <c r="D74" s="169"/>
      <c r="E74" s="194"/>
      <c r="F74" s="784"/>
      <c r="G74" s="785"/>
      <c r="H74" s="171"/>
      <c r="I74" s="196"/>
      <c r="J74" s="802"/>
      <c r="K74" s="803"/>
      <c r="L74" s="171"/>
      <c r="M74" s="196"/>
      <c r="N74" s="802"/>
      <c r="O74" s="803"/>
      <c r="P74" s="171"/>
      <c r="Q74" s="196"/>
      <c r="R74" s="802"/>
      <c r="S74" s="803"/>
    </row>
    <row r="75" spans="2:19" ht="30" customHeight="1" outlineLevel="1" x14ac:dyDescent="0.25">
      <c r="B75" s="805"/>
      <c r="C75" s="805"/>
      <c r="D75" s="169"/>
      <c r="E75" s="194"/>
      <c r="F75" s="784"/>
      <c r="G75" s="785"/>
      <c r="H75" s="171"/>
      <c r="I75" s="196"/>
      <c r="J75" s="802"/>
      <c r="K75" s="803"/>
      <c r="L75" s="171"/>
      <c r="M75" s="196"/>
      <c r="N75" s="802"/>
      <c r="O75" s="803"/>
      <c r="P75" s="171"/>
      <c r="Q75" s="196"/>
      <c r="R75" s="802"/>
      <c r="S75" s="803"/>
    </row>
    <row r="76" spans="2:19" ht="30" customHeight="1" outlineLevel="1" x14ac:dyDescent="0.25">
      <c r="B76" s="768"/>
      <c r="C76" s="768"/>
      <c r="D76" s="169"/>
      <c r="E76" s="194"/>
      <c r="F76" s="784"/>
      <c r="G76" s="785"/>
      <c r="H76" s="171"/>
      <c r="I76" s="196"/>
      <c r="J76" s="802"/>
      <c r="K76" s="803"/>
      <c r="L76" s="171"/>
      <c r="M76" s="196"/>
      <c r="N76" s="802"/>
      <c r="O76" s="803"/>
      <c r="P76" s="171"/>
      <c r="Q76" s="196"/>
      <c r="R76" s="802"/>
      <c r="S76" s="803"/>
    </row>
    <row r="77" spans="2:19" ht="35.25" customHeight="1" x14ac:dyDescent="0.25">
      <c r="B77" s="761" t="s">
        <v>352</v>
      </c>
      <c r="C77" s="804" t="s">
        <v>644</v>
      </c>
      <c r="D77" s="363" t="s">
        <v>353</v>
      </c>
      <c r="E77" s="749" t="s">
        <v>336</v>
      </c>
      <c r="F77" s="750"/>
      <c r="G77" s="167" t="s">
        <v>299</v>
      </c>
      <c r="H77" s="363" t="s">
        <v>353</v>
      </c>
      <c r="I77" s="749" t="s">
        <v>336</v>
      </c>
      <c r="J77" s="750"/>
      <c r="K77" s="167" t="s">
        <v>299</v>
      </c>
      <c r="L77" s="363" t="s">
        <v>353</v>
      </c>
      <c r="M77" s="749" t="s">
        <v>336</v>
      </c>
      <c r="N77" s="750"/>
      <c r="O77" s="167" t="s">
        <v>299</v>
      </c>
      <c r="P77" s="363" t="s">
        <v>353</v>
      </c>
      <c r="Q77" s="749" t="s">
        <v>336</v>
      </c>
      <c r="R77" s="750"/>
      <c r="S77" s="167" t="s">
        <v>299</v>
      </c>
    </row>
    <row r="78" spans="2:19" ht="35.25" customHeight="1" x14ac:dyDescent="0.25">
      <c r="B78" s="762"/>
      <c r="C78" s="804"/>
      <c r="D78" s="362"/>
      <c r="E78" s="797"/>
      <c r="F78" s="798"/>
      <c r="G78" s="197"/>
      <c r="H78" s="361"/>
      <c r="I78" s="799"/>
      <c r="J78" s="800"/>
      <c r="K78" s="198"/>
      <c r="L78" s="361"/>
      <c r="M78" s="799"/>
      <c r="N78" s="800"/>
      <c r="O78" s="198"/>
      <c r="P78" s="361"/>
      <c r="Q78" s="799"/>
      <c r="R78" s="800"/>
      <c r="S78" s="198"/>
    </row>
    <row r="79" spans="2:19" ht="35.25" customHeight="1" outlineLevel="1" x14ac:dyDescent="0.25">
      <c r="B79" s="762"/>
      <c r="C79" s="804"/>
      <c r="D79" s="362"/>
      <c r="E79" s="797"/>
      <c r="F79" s="798"/>
      <c r="G79" s="197"/>
      <c r="H79" s="361"/>
      <c r="I79" s="799"/>
      <c r="J79" s="800"/>
      <c r="K79" s="198"/>
      <c r="L79" s="361"/>
      <c r="M79" s="799"/>
      <c r="N79" s="800"/>
      <c r="O79" s="198"/>
      <c r="P79" s="361"/>
      <c r="Q79" s="799"/>
      <c r="R79" s="800"/>
      <c r="S79" s="198"/>
    </row>
    <row r="80" spans="2:19" ht="35.25" customHeight="1" outlineLevel="1" x14ac:dyDescent="0.25">
      <c r="B80" s="762"/>
      <c r="C80" s="804"/>
      <c r="D80" s="362"/>
      <c r="E80" s="797"/>
      <c r="F80" s="798"/>
      <c r="G80" s="197"/>
      <c r="H80" s="361"/>
      <c r="I80" s="799"/>
      <c r="J80" s="800"/>
      <c r="K80" s="198"/>
      <c r="L80" s="361"/>
      <c r="M80" s="799"/>
      <c r="N80" s="800"/>
      <c r="O80" s="198"/>
      <c r="P80" s="361"/>
      <c r="Q80" s="799"/>
      <c r="R80" s="800"/>
      <c r="S80" s="198"/>
    </row>
    <row r="81" spans="2:19" ht="35.25" customHeight="1" outlineLevel="1" x14ac:dyDescent="0.25">
      <c r="B81" s="762"/>
      <c r="C81" s="804"/>
      <c r="D81" s="362"/>
      <c r="E81" s="797"/>
      <c r="F81" s="798"/>
      <c r="G81" s="197"/>
      <c r="H81" s="361"/>
      <c r="I81" s="799"/>
      <c r="J81" s="800"/>
      <c r="K81" s="198"/>
      <c r="L81" s="361"/>
      <c r="M81" s="799"/>
      <c r="N81" s="800"/>
      <c r="O81" s="198"/>
      <c r="P81" s="361"/>
      <c r="Q81" s="799"/>
      <c r="R81" s="800"/>
      <c r="S81" s="198"/>
    </row>
    <row r="82" spans="2:19" ht="35.25" customHeight="1" outlineLevel="1" x14ac:dyDescent="0.25">
      <c r="B82" s="762"/>
      <c r="C82" s="804"/>
      <c r="D82" s="362"/>
      <c r="E82" s="797"/>
      <c r="F82" s="798"/>
      <c r="G82" s="197"/>
      <c r="H82" s="361"/>
      <c r="I82" s="799"/>
      <c r="J82" s="800"/>
      <c r="K82" s="198"/>
      <c r="L82" s="361"/>
      <c r="M82" s="799"/>
      <c r="N82" s="800"/>
      <c r="O82" s="198"/>
      <c r="P82" s="361"/>
      <c r="Q82" s="799"/>
      <c r="R82" s="800"/>
      <c r="S82" s="198"/>
    </row>
    <row r="83" spans="2:19" ht="33" customHeight="1" outlineLevel="1" x14ac:dyDescent="0.25">
      <c r="B83" s="763"/>
      <c r="C83" s="804"/>
      <c r="D83" s="362"/>
      <c r="E83" s="797"/>
      <c r="F83" s="798"/>
      <c r="G83" s="197"/>
      <c r="H83" s="361"/>
      <c r="I83" s="799"/>
      <c r="J83" s="800"/>
      <c r="K83" s="198"/>
      <c r="L83" s="361"/>
      <c r="M83" s="799"/>
      <c r="N83" s="800"/>
      <c r="O83" s="198"/>
      <c r="P83" s="361"/>
      <c r="Q83" s="799"/>
      <c r="R83" s="800"/>
      <c r="S83" s="198"/>
    </row>
    <row r="84" spans="2:19" ht="31.5" customHeight="1" thickBot="1" x14ac:dyDescent="0.3">
      <c r="B84" s="156"/>
      <c r="C84" s="199"/>
    </row>
    <row r="85" spans="2:19" ht="30.75" customHeight="1" thickBot="1" x14ac:dyDescent="0.3">
      <c r="B85" s="156"/>
      <c r="C85" s="156"/>
      <c r="D85" s="764" t="s">
        <v>300</v>
      </c>
      <c r="E85" s="765"/>
      <c r="F85" s="765"/>
      <c r="G85" s="766"/>
      <c r="H85" s="774" t="s">
        <v>300</v>
      </c>
      <c r="I85" s="775"/>
      <c r="J85" s="775"/>
      <c r="K85" s="776"/>
      <c r="L85" s="765" t="s">
        <v>302</v>
      </c>
      <c r="M85" s="765"/>
      <c r="N85" s="765"/>
      <c r="O85" s="765"/>
      <c r="P85" s="765" t="s">
        <v>301</v>
      </c>
      <c r="Q85" s="765"/>
      <c r="R85" s="765"/>
      <c r="S85" s="766"/>
    </row>
    <row r="86" spans="2:19" ht="30.75" customHeight="1" x14ac:dyDescent="0.25">
      <c r="B86" s="767" t="s">
        <v>354</v>
      </c>
      <c r="C86" s="767" t="s">
        <v>355</v>
      </c>
      <c r="D86" s="769" t="s">
        <v>356</v>
      </c>
      <c r="E86" s="795"/>
      <c r="F86" s="179" t="s">
        <v>299</v>
      </c>
      <c r="G86" s="200" t="s">
        <v>336</v>
      </c>
      <c r="H86" s="796" t="s">
        <v>356</v>
      </c>
      <c r="I86" s="795"/>
      <c r="J86" s="179" t="s">
        <v>299</v>
      </c>
      <c r="K86" s="200" t="s">
        <v>336</v>
      </c>
      <c r="L86" s="796" t="s">
        <v>356</v>
      </c>
      <c r="M86" s="795"/>
      <c r="N86" s="179" t="s">
        <v>299</v>
      </c>
      <c r="O86" s="200" t="s">
        <v>336</v>
      </c>
      <c r="P86" s="796" t="s">
        <v>356</v>
      </c>
      <c r="Q86" s="795"/>
      <c r="R86" s="179" t="s">
        <v>299</v>
      </c>
      <c r="S86" s="200" t="s">
        <v>336</v>
      </c>
    </row>
    <row r="87" spans="2:19" ht="29.25" customHeight="1" x14ac:dyDescent="0.25">
      <c r="B87" s="768"/>
      <c r="C87" s="768"/>
      <c r="D87" s="784"/>
      <c r="E87" s="801"/>
      <c r="F87" s="193"/>
      <c r="G87" s="201"/>
      <c r="H87" s="359"/>
      <c r="I87" s="358"/>
      <c r="J87" s="195"/>
      <c r="K87" s="202"/>
      <c r="L87" s="359"/>
      <c r="M87" s="358"/>
      <c r="N87" s="195"/>
      <c r="O87" s="202"/>
      <c r="P87" s="359" t="s">
        <v>492</v>
      </c>
      <c r="Q87" s="358"/>
      <c r="R87" s="195" t="s">
        <v>476</v>
      </c>
      <c r="S87" s="202" t="s">
        <v>396</v>
      </c>
    </row>
    <row r="88" spans="2:19" ht="45" customHeight="1" x14ac:dyDescent="0.25">
      <c r="B88" s="794" t="s">
        <v>357</v>
      </c>
      <c r="C88" s="761" t="s">
        <v>1059</v>
      </c>
      <c r="D88" s="166" t="s">
        <v>358</v>
      </c>
      <c r="E88" s="166" t="s">
        <v>359</v>
      </c>
      <c r="F88" s="363" t="s">
        <v>360</v>
      </c>
      <c r="G88" s="167" t="s">
        <v>361</v>
      </c>
      <c r="H88" s="166" t="s">
        <v>358</v>
      </c>
      <c r="I88" s="166" t="s">
        <v>359</v>
      </c>
      <c r="J88" s="363" t="s">
        <v>360</v>
      </c>
      <c r="K88" s="167" t="s">
        <v>361</v>
      </c>
      <c r="L88" s="166" t="s">
        <v>358</v>
      </c>
      <c r="M88" s="166" t="s">
        <v>359</v>
      </c>
      <c r="N88" s="363" t="s">
        <v>360</v>
      </c>
      <c r="O88" s="167" t="s">
        <v>361</v>
      </c>
      <c r="P88" s="166" t="s">
        <v>358</v>
      </c>
      <c r="Q88" s="166" t="s">
        <v>359</v>
      </c>
      <c r="R88" s="363" t="s">
        <v>360</v>
      </c>
      <c r="S88" s="167" t="s">
        <v>361</v>
      </c>
    </row>
    <row r="89" spans="2:19" ht="29.25" customHeight="1" x14ac:dyDescent="0.25">
      <c r="B89" s="794"/>
      <c r="C89" s="762"/>
      <c r="D89" s="788"/>
      <c r="E89" s="790"/>
      <c r="F89" s="788"/>
      <c r="G89" s="792"/>
      <c r="H89" s="777"/>
      <c r="I89" s="777"/>
      <c r="J89" s="777"/>
      <c r="K89" s="779"/>
      <c r="L89" s="777"/>
      <c r="M89" s="777"/>
      <c r="N89" s="777"/>
      <c r="O89" s="779"/>
      <c r="P89" s="777" t="s">
        <v>547</v>
      </c>
      <c r="Q89" s="777">
        <v>28</v>
      </c>
      <c r="R89" s="777" t="s">
        <v>492</v>
      </c>
      <c r="S89" s="779" t="s">
        <v>1176</v>
      </c>
    </row>
    <row r="90" spans="2:19" ht="29.25" customHeight="1" x14ac:dyDescent="0.25">
      <c r="B90" s="794"/>
      <c r="C90" s="762"/>
      <c r="D90" s="789"/>
      <c r="E90" s="791"/>
      <c r="F90" s="789"/>
      <c r="G90" s="793"/>
      <c r="H90" s="778"/>
      <c r="I90" s="778"/>
      <c r="J90" s="778"/>
      <c r="K90" s="780"/>
      <c r="L90" s="778"/>
      <c r="M90" s="778"/>
      <c r="N90" s="778"/>
      <c r="O90" s="780"/>
      <c r="P90" s="778"/>
      <c r="Q90" s="778"/>
      <c r="R90" s="778"/>
      <c r="S90" s="780"/>
    </row>
    <row r="91" spans="2:19" ht="36" outlineLevel="1" x14ac:dyDescent="0.25">
      <c r="B91" s="794"/>
      <c r="C91" s="762"/>
      <c r="D91" s="166" t="s">
        <v>358</v>
      </c>
      <c r="E91" s="166" t="s">
        <v>359</v>
      </c>
      <c r="F91" s="363" t="s">
        <v>360</v>
      </c>
      <c r="G91" s="167" t="s">
        <v>361</v>
      </c>
      <c r="H91" s="166" t="s">
        <v>358</v>
      </c>
      <c r="I91" s="166" t="s">
        <v>359</v>
      </c>
      <c r="J91" s="363" t="s">
        <v>360</v>
      </c>
      <c r="K91" s="167" t="s">
        <v>361</v>
      </c>
      <c r="L91" s="166" t="s">
        <v>358</v>
      </c>
      <c r="M91" s="166" t="s">
        <v>359</v>
      </c>
      <c r="N91" s="363" t="s">
        <v>360</v>
      </c>
      <c r="O91" s="167" t="s">
        <v>361</v>
      </c>
      <c r="P91" s="166" t="s">
        <v>358</v>
      </c>
      <c r="Q91" s="166" t="s">
        <v>359</v>
      </c>
      <c r="R91" s="363" t="s">
        <v>360</v>
      </c>
      <c r="S91" s="167" t="s">
        <v>361</v>
      </c>
    </row>
    <row r="92" spans="2:19" ht="29.25" customHeight="1" outlineLevel="1" x14ac:dyDescent="0.25">
      <c r="B92" s="794"/>
      <c r="C92" s="762"/>
      <c r="D92" s="788"/>
      <c r="E92" s="790"/>
      <c r="F92" s="788"/>
      <c r="G92" s="792"/>
      <c r="H92" s="777"/>
      <c r="I92" s="777"/>
      <c r="J92" s="777"/>
      <c r="K92" s="779"/>
      <c r="L92" s="777"/>
      <c r="M92" s="777"/>
      <c r="N92" s="777"/>
      <c r="O92" s="779"/>
      <c r="P92" s="777"/>
      <c r="Q92" s="777"/>
      <c r="R92" s="777"/>
      <c r="S92" s="779"/>
    </row>
    <row r="93" spans="2:19" ht="29.25" customHeight="1" outlineLevel="1" x14ac:dyDescent="0.25">
      <c r="B93" s="794"/>
      <c r="C93" s="762"/>
      <c r="D93" s="789"/>
      <c r="E93" s="791"/>
      <c r="F93" s="789"/>
      <c r="G93" s="793"/>
      <c r="H93" s="778"/>
      <c r="I93" s="778"/>
      <c r="J93" s="778"/>
      <c r="K93" s="780"/>
      <c r="L93" s="778"/>
      <c r="M93" s="778"/>
      <c r="N93" s="778"/>
      <c r="O93" s="780"/>
      <c r="P93" s="778"/>
      <c r="Q93" s="778"/>
      <c r="R93" s="778"/>
      <c r="S93" s="780"/>
    </row>
    <row r="94" spans="2:19" ht="36" outlineLevel="1" x14ac:dyDescent="0.25">
      <c r="B94" s="794"/>
      <c r="C94" s="762"/>
      <c r="D94" s="166" t="s">
        <v>358</v>
      </c>
      <c r="E94" s="166" t="s">
        <v>359</v>
      </c>
      <c r="F94" s="363" t="s">
        <v>360</v>
      </c>
      <c r="G94" s="167" t="s">
        <v>361</v>
      </c>
      <c r="H94" s="166" t="s">
        <v>358</v>
      </c>
      <c r="I94" s="166" t="s">
        <v>359</v>
      </c>
      <c r="J94" s="363" t="s">
        <v>360</v>
      </c>
      <c r="K94" s="167" t="s">
        <v>361</v>
      </c>
      <c r="L94" s="166" t="s">
        <v>358</v>
      </c>
      <c r="M94" s="166" t="s">
        <v>359</v>
      </c>
      <c r="N94" s="363" t="s">
        <v>360</v>
      </c>
      <c r="O94" s="167" t="s">
        <v>361</v>
      </c>
      <c r="P94" s="166" t="s">
        <v>358</v>
      </c>
      <c r="Q94" s="166" t="s">
        <v>359</v>
      </c>
      <c r="R94" s="363" t="s">
        <v>360</v>
      </c>
      <c r="S94" s="167" t="s">
        <v>361</v>
      </c>
    </row>
    <row r="95" spans="2:19" ht="29.25" customHeight="1" outlineLevel="1" x14ac:dyDescent="0.25">
      <c r="B95" s="794"/>
      <c r="C95" s="762"/>
      <c r="D95" s="788"/>
      <c r="E95" s="790"/>
      <c r="F95" s="788"/>
      <c r="G95" s="792"/>
      <c r="H95" s="777"/>
      <c r="I95" s="777"/>
      <c r="J95" s="777"/>
      <c r="K95" s="779"/>
      <c r="L95" s="777"/>
      <c r="M95" s="777"/>
      <c r="N95" s="777"/>
      <c r="O95" s="779"/>
      <c r="P95" s="777"/>
      <c r="Q95" s="777"/>
      <c r="R95" s="777"/>
      <c r="S95" s="779"/>
    </row>
    <row r="96" spans="2:19" ht="29.25" customHeight="1" outlineLevel="1" x14ac:dyDescent="0.25">
      <c r="B96" s="794"/>
      <c r="C96" s="762"/>
      <c r="D96" s="789"/>
      <c r="E96" s="791"/>
      <c r="F96" s="789"/>
      <c r="G96" s="793"/>
      <c r="H96" s="778"/>
      <c r="I96" s="778"/>
      <c r="J96" s="778"/>
      <c r="K96" s="780"/>
      <c r="L96" s="778"/>
      <c r="M96" s="778"/>
      <c r="N96" s="778"/>
      <c r="O96" s="780"/>
      <c r="P96" s="778"/>
      <c r="Q96" s="778"/>
      <c r="R96" s="778"/>
      <c r="S96" s="780"/>
    </row>
    <row r="97" spans="2:19" ht="36" outlineLevel="1" x14ac:dyDescent="0.25">
      <c r="B97" s="794"/>
      <c r="C97" s="762"/>
      <c r="D97" s="166" t="s">
        <v>358</v>
      </c>
      <c r="E97" s="166" t="s">
        <v>359</v>
      </c>
      <c r="F97" s="363" t="s">
        <v>360</v>
      </c>
      <c r="G97" s="167" t="s">
        <v>361</v>
      </c>
      <c r="H97" s="166" t="s">
        <v>358</v>
      </c>
      <c r="I97" s="166" t="s">
        <v>359</v>
      </c>
      <c r="J97" s="363" t="s">
        <v>360</v>
      </c>
      <c r="K97" s="167" t="s">
        <v>361</v>
      </c>
      <c r="L97" s="166" t="s">
        <v>358</v>
      </c>
      <c r="M97" s="166" t="s">
        <v>359</v>
      </c>
      <c r="N97" s="363" t="s">
        <v>360</v>
      </c>
      <c r="O97" s="167" t="s">
        <v>361</v>
      </c>
      <c r="P97" s="166" t="s">
        <v>358</v>
      </c>
      <c r="Q97" s="166" t="s">
        <v>359</v>
      </c>
      <c r="R97" s="363" t="s">
        <v>360</v>
      </c>
      <c r="S97" s="167" t="s">
        <v>361</v>
      </c>
    </row>
    <row r="98" spans="2:19" ht="29.25" customHeight="1" outlineLevel="1" x14ac:dyDescent="0.25">
      <c r="B98" s="794"/>
      <c r="C98" s="762"/>
      <c r="D98" s="788"/>
      <c r="E98" s="790"/>
      <c r="F98" s="788"/>
      <c r="G98" s="792"/>
      <c r="H98" s="777"/>
      <c r="I98" s="777"/>
      <c r="J98" s="777"/>
      <c r="K98" s="779"/>
      <c r="L98" s="777"/>
      <c r="M98" s="777"/>
      <c r="N98" s="777"/>
      <c r="O98" s="779"/>
      <c r="P98" s="777"/>
      <c r="Q98" s="777"/>
      <c r="R98" s="777"/>
      <c r="S98" s="779"/>
    </row>
    <row r="99" spans="2:19" ht="29.25" customHeight="1" outlineLevel="1" x14ac:dyDescent="0.25">
      <c r="B99" s="794"/>
      <c r="C99" s="763"/>
      <c r="D99" s="789"/>
      <c r="E99" s="791"/>
      <c r="F99" s="789"/>
      <c r="G99" s="793"/>
      <c r="H99" s="778"/>
      <c r="I99" s="778"/>
      <c r="J99" s="778"/>
      <c r="K99" s="780"/>
      <c r="L99" s="778"/>
      <c r="M99" s="778"/>
      <c r="N99" s="778"/>
      <c r="O99" s="780"/>
      <c r="P99" s="778"/>
      <c r="Q99" s="778"/>
      <c r="R99" s="778"/>
      <c r="S99" s="780"/>
    </row>
    <row r="100" spans="2:19" ht="15.75" thickBot="1" x14ac:dyDescent="0.3">
      <c r="B100" s="156"/>
      <c r="C100" s="156"/>
    </row>
    <row r="101" spans="2:19" ht="15.75" thickBot="1" x14ac:dyDescent="0.3">
      <c r="B101" s="156"/>
      <c r="C101" s="156"/>
      <c r="D101" s="764" t="s">
        <v>300</v>
      </c>
      <c r="E101" s="765"/>
      <c r="F101" s="765"/>
      <c r="G101" s="766"/>
      <c r="H101" s="774" t="s">
        <v>362</v>
      </c>
      <c r="I101" s="775"/>
      <c r="J101" s="775"/>
      <c r="K101" s="776"/>
      <c r="L101" s="774" t="s">
        <v>302</v>
      </c>
      <c r="M101" s="775"/>
      <c r="N101" s="775"/>
      <c r="O101" s="776"/>
      <c r="P101" s="774" t="s">
        <v>303</v>
      </c>
      <c r="Q101" s="775"/>
      <c r="R101" s="775"/>
      <c r="S101" s="776"/>
    </row>
    <row r="102" spans="2:19" ht="33.75" customHeight="1" x14ac:dyDescent="0.25">
      <c r="B102" s="781" t="s">
        <v>363</v>
      </c>
      <c r="C102" s="767" t="s">
        <v>364</v>
      </c>
      <c r="D102" s="356" t="s">
        <v>365</v>
      </c>
      <c r="E102" s="203" t="s">
        <v>366</v>
      </c>
      <c r="F102" s="769" t="s">
        <v>367</v>
      </c>
      <c r="G102" s="771"/>
      <c r="H102" s="356" t="s">
        <v>365</v>
      </c>
      <c r="I102" s="203" t="s">
        <v>366</v>
      </c>
      <c r="J102" s="769" t="s">
        <v>367</v>
      </c>
      <c r="K102" s="771"/>
      <c r="L102" s="356" t="s">
        <v>365</v>
      </c>
      <c r="M102" s="203" t="s">
        <v>366</v>
      </c>
      <c r="N102" s="769" t="s">
        <v>367</v>
      </c>
      <c r="O102" s="771"/>
      <c r="P102" s="356" t="s">
        <v>365</v>
      </c>
      <c r="Q102" s="203" t="s">
        <v>366</v>
      </c>
      <c r="R102" s="769" t="s">
        <v>367</v>
      </c>
      <c r="S102" s="771"/>
    </row>
    <row r="103" spans="2:19" ht="30" customHeight="1" x14ac:dyDescent="0.25">
      <c r="B103" s="782"/>
      <c r="C103" s="768"/>
      <c r="D103" s="204"/>
      <c r="E103" s="205"/>
      <c r="F103" s="784"/>
      <c r="G103" s="785"/>
      <c r="H103" s="206"/>
      <c r="I103" s="207"/>
      <c r="J103" s="786"/>
      <c r="K103" s="787"/>
      <c r="L103" s="206"/>
      <c r="M103" s="207"/>
      <c r="N103" s="786"/>
      <c r="O103" s="787"/>
      <c r="P103" s="498">
        <v>15562</v>
      </c>
      <c r="Q103" s="207">
        <v>0.3</v>
      </c>
      <c r="R103" s="786" t="s">
        <v>462</v>
      </c>
      <c r="S103" s="787"/>
    </row>
    <row r="104" spans="2:19" ht="32.25" customHeight="1" x14ac:dyDescent="0.25">
      <c r="B104" s="782"/>
      <c r="C104" s="781" t="s">
        <v>368</v>
      </c>
      <c r="D104" s="208" t="s">
        <v>365</v>
      </c>
      <c r="E104" s="166" t="s">
        <v>366</v>
      </c>
      <c r="F104" s="166" t="s">
        <v>369</v>
      </c>
      <c r="G104" s="355" t="s">
        <v>370</v>
      </c>
      <c r="H104" s="208" t="s">
        <v>365</v>
      </c>
      <c r="I104" s="166" t="s">
        <v>366</v>
      </c>
      <c r="J104" s="166" t="s">
        <v>369</v>
      </c>
      <c r="K104" s="355" t="s">
        <v>370</v>
      </c>
      <c r="L104" s="208" t="s">
        <v>365</v>
      </c>
      <c r="M104" s="166" t="s">
        <v>366</v>
      </c>
      <c r="N104" s="166" t="s">
        <v>369</v>
      </c>
      <c r="O104" s="355" t="s">
        <v>370</v>
      </c>
      <c r="P104" s="208" t="s">
        <v>365</v>
      </c>
      <c r="Q104" s="166" t="s">
        <v>366</v>
      </c>
      <c r="R104" s="166" t="s">
        <v>369</v>
      </c>
      <c r="S104" s="355" t="s">
        <v>370</v>
      </c>
    </row>
    <row r="105" spans="2:19" ht="27.75" customHeight="1" x14ac:dyDescent="0.25">
      <c r="B105" s="782"/>
      <c r="C105" s="782"/>
      <c r="D105" s="204"/>
      <c r="E105" s="181"/>
      <c r="F105" s="194"/>
      <c r="G105" s="201"/>
      <c r="H105" s="206"/>
      <c r="I105" s="182"/>
      <c r="J105" s="196"/>
      <c r="K105" s="202"/>
      <c r="L105" s="206"/>
      <c r="M105" s="182"/>
      <c r="N105" s="196"/>
      <c r="O105" s="202"/>
      <c r="P105" s="498">
        <v>2556</v>
      </c>
      <c r="Q105" s="182">
        <v>0.13</v>
      </c>
      <c r="R105" s="196" t="s">
        <v>555</v>
      </c>
      <c r="S105" s="202" t="s">
        <v>452</v>
      </c>
    </row>
    <row r="106" spans="2:19" ht="27.75" customHeight="1" outlineLevel="1" x14ac:dyDescent="0.25">
      <c r="B106" s="782"/>
      <c r="C106" s="782"/>
      <c r="D106" s="208" t="s">
        <v>365</v>
      </c>
      <c r="E106" s="166" t="s">
        <v>366</v>
      </c>
      <c r="F106" s="166" t="s">
        <v>369</v>
      </c>
      <c r="G106" s="355" t="s">
        <v>370</v>
      </c>
      <c r="H106" s="208" t="s">
        <v>365</v>
      </c>
      <c r="I106" s="166" t="s">
        <v>366</v>
      </c>
      <c r="J106" s="166" t="s">
        <v>369</v>
      </c>
      <c r="K106" s="355" t="s">
        <v>370</v>
      </c>
      <c r="L106" s="208" t="s">
        <v>365</v>
      </c>
      <c r="M106" s="166" t="s">
        <v>366</v>
      </c>
      <c r="N106" s="166" t="s">
        <v>369</v>
      </c>
      <c r="O106" s="355" t="s">
        <v>370</v>
      </c>
      <c r="P106" s="208" t="s">
        <v>365</v>
      </c>
      <c r="Q106" s="166" t="s">
        <v>366</v>
      </c>
      <c r="R106" s="166" t="s">
        <v>369</v>
      </c>
      <c r="S106" s="355" t="s">
        <v>370</v>
      </c>
    </row>
    <row r="107" spans="2:19" ht="27.75" customHeight="1" outlineLevel="1" x14ac:dyDescent="0.25">
      <c r="B107" s="782"/>
      <c r="C107" s="782"/>
      <c r="D107" s="204"/>
      <c r="E107" s="181"/>
      <c r="F107" s="194"/>
      <c r="G107" s="201"/>
      <c r="H107" s="206"/>
      <c r="I107" s="182"/>
      <c r="J107" s="196"/>
      <c r="K107" s="202"/>
      <c r="L107" s="206"/>
      <c r="M107" s="182"/>
      <c r="N107" s="196"/>
      <c r="O107" s="202"/>
      <c r="P107" s="498">
        <v>16204</v>
      </c>
      <c r="Q107" s="182">
        <v>0.09</v>
      </c>
      <c r="R107" s="196" t="s">
        <v>548</v>
      </c>
      <c r="S107" s="202" t="s">
        <v>415</v>
      </c>
    </row>
    <row r="108" spans="2:19" ht="27.75" customHeight="1" outlineLevel="1" x14ac:dyDescent="0.25">
      <c r="B108" s="782"/>
      <c r="C108" s="782"/>
      <c r="D108" s="208" t="s">
        <v>365</v>
      </c>
      <c r="E108" s="166" t="s">
        <v>366</v>
      </c>
      <c r="F108" s="166" t="s">
        <v>369</v>
      </c>
      <c r="G108" s="355" t="s">
        <v>370</v>
      </c>
      <c r="H108" s="208" t="s">
        <v>365</v>
      </c>
      <c r="I108" s="166" t="s">
        <v>366</v>
      </c>
      <c r="J108" s="166" t="s">
        <v>369</v>
      </c>
      <c r="K108" s="355" t="s">
        <v>370</v>
      </c>
      <c r="L108" s="208" t="s">
        <v>365</v>
      </c>
      <c r="M108" s="166" t="s">
        <v>366</v>
      </c>
      <c r="N108" s="166" t="s">
        <v>369</v>
      </c>
      <c r="O108" s="355" t="s">
        <v>370</v>
      </c>
      <c r="P108" s="208" t="s">
        <v>365</v>
      </c>
      <c r="Q108" s="166" t="s">
        <v>366</v>
      </c>
      <c r="R108" s="166" t="s">
        <v>369</v>
      </c>
      <c r="S108" s="355" t="s">
        <v>370</v>
      </c>
    </row>
    <row r="109" spans="2:19" ht="27.75" customHeight="1" outlineLevel="1" x14ac:dyDescent="0.25">
      <c r="B109" s="782"/>
      <c r="C109" s="782"/>
      <c r="D109" s="204"/>
      <c r="E109" s="181"/>
      <c r="F109" s="194"/>
      <c r="G109" s="201"/>
      <c r="H109" s="206"/>
      <c r="I109" s="182"/>
      <c r="J109" s="196"/>
      <c r="K109" s="202"/>
      <c r="L109" s="206"/>
      <c r="M109" s="182"/>
      <c r="N109" s="196"/>
      <c r="O109" s="202"/>
      <c r="P109" s="206"/>
      <c r="Q109" s="182"/>
      <c r="R109" s="196"/>
      <c r="S109" s="202"/>
    </row>
    <row r="110" spans="2:19" ht="27.75" customHeight="1" outlineLevel="1" x14ac:dyDescent="0.25">
      <c r="B110" s="782"/>
      <c r="C110" s="782"/>
      <c r="D110" s="208" t="s">
        <v>365</v>
      </c>
      <c r="E110" s="166" t="s">
        <v>366</v>
      </c>
      <c r="F110" s="166" t="s">
        <v>369</v>
      </c>
      <c r="G110" s="355" t="s">
        <v>370</v>
      </c>
      <c r="H110" s="208" t="s">
        <v>365</v>
      </c>
      <c r="I110" s="166" t="s">
        <v>366</v>
      </c>
      <c r="J110" s="166" t="s">
        <v>369</v>
      </c>
      <c r="K110" s="355" t="s">
        <v>370</v>
      </c>
      <c r="L110" s="208" t="s">
        <v>365</v>
      </c>
      <c r="M110" s="166" t="s">
        <v>366</v>
      </c>
      <c r="N110" s="166" t="s">
        <v>369</v>
      </c>
      <c r="O110" s="355" t="s">
        <v>370</v>
      </c>
      <c r="P110" s="208" t="s">
        <v>365</v>
      </c>
      <c r="Q110" s="166" t="s">
        <v>366</v>
      </c>
      <c r="R110" s="166" t="s">
        <v>369</v>
      </c>
      <c r="S110" s="355" t="s">
        <v>370</v>
      </c>
    </row>
    <row r="111" spans="2:19" ht="27.75" customHeight="1" outlineLevel="1" x14ac:dyDescent="0.25">
      <c r="B111" s="783"/>
      <c r="C111" s="783"/>
      <c r="D111" s="204"/>
      <c r="E111" s="181"/>
      <c r="F111" s="194"/>
      <c r="G111" s="201"/>
      <c r="H111" s="206"/>
      <c r="I111" s="182"/>
      <c r="J111" s="196"/>
      <c r="K111" s="202"/>
      <c r="L111" s="206"/>
      <c r="M111" s="182"/>
      <c r="N111" s="196"/>
      <c r="O111" s="202"/>
      <c r="P111" s="206"/>
      <c r="Q111" s="182"/>
      <c r="R111" s="196"/>
      <c r="S111" s="202"/>
    </row>
    <row r="112" spans="2:19" ht="26.25" customHeight="1" x14ac:dyDescent="0.25">
      <c r="B112" s="553" t="s">
        <v>371</v>
      </c>
      <c r="C112" s="772" t="s">
        <v>372</v>
      </c>
      <c r="D112" s="209" t="s">
        <v>373</v>
      </c>
      <c r="E112" s="209" t="s">
        <v>374</v>
      </c>
      <c r="F112" s="209" t="s">
        <v>299</v>
      </c>
      <c r="G112" s="210" t="s">
        <v>375</v>
      </c>
      <c r="H112" s="211" t="s">
        <v>373</v>
      </c>
      <c r="I112" s="209" t="s">
        <v>374</v>
      </c>
      <c r="J112" s="209" t="s">
        <v>299</v>
      </c>
      <c r="K112" s="210" t="s">
        <v>375</v>
      </c>
      <c r="L112" s="209" t="s">
        <v>373</v>
      </c>
      <c r="M112" s="209" t="s">
        <v>374</v>
      </c>
      <c r="N112" s="209" t="s">
        <v>299</v>
      </c>
      <c r="O112" s="210" t="s">
        <v>375</v>
      </c>
      <c r="P112" s="209" t="s">
        <v>373</v>
      </c>
      <c r="Q112" s="209" t="s">
        <v>374</v>
      </c>
      <c r="R112" s="209" t="s">
        <v>299</v>
      </c>
      <c r="S112" s="210" t="s">
        <v>375</v>
      </c>
    </row>
    <row r="113" spans="2:19" ht="32.25" customHeight="1" x14ac:dyDescent="0.25">
      <c r="B113" s="554"/>
      <c r="C113" s="773"/>
      <c r="D113" s="143"/>
      <c r="E113" s="143"/>
      <c r="F113" s="143"/>
      <c r="G113" s="143"/>
      <c r="H113" s="361"/>
      <c r="I113" s="147"/>
      <c r="J113" s="147"/>
      <c r="K113" s="198"/>
      <c r="L113" s="147"/>
      <c r="M113" s="147"/>
      <c r="N113" s="147"/>
      <c r="O113" s="198"/>
      <c r="P113" s="147"/>
      <c r="Q113" s="147"/>
      <c r="R113" s="147"/>
      <c r="S113" s="198"/>
    </row>
    <row r="114" spans="2:19" ht="32.25" customHeight="1" x14ac:dyDescent="0.25">
      <c r="B114" s="554"/>
      <c r="C114" s="553" t="s">
        <v>1060</v>
      </c>
      <c r="D114" s="166" t="s">
        <v>1061</v>
      </c>
      <c r="E114" s="749" t="s">
        <v>376</v>
      </c>
      <c r="F114" s="750"/>
      <c r="G114" s="167" t="s">
        <v>377</v>
      </c>
      <c r="H114" s="166" t="s">
        <v>1061</v>
      </c>
      <c r="I114" s="749" t="s">
        <v>376</v>
      </c>
      <c r="J114" s="750"/>
      <c r="K114" s="167" t="s">
        <v>377</v>
      </c>
      <c r="L114" s="166" t="s">
        <v>1061</v>
      </c>
      <c r="M114" s="749" t="s">
        <v>376</v>
      </c>
      <c r="N114" s="750"/>
      <c r="O114" s="167" t="s">
        <v>377</v>
      </c>
      <c r="P114" s="166" t="s">
        <v>1061</v>
      </c>
      <c r="Q114" s="166" t="s">
        <v>376</v>
      </c>
      <c r="R114" s="749" t="s">
        <v>376</v>
      </c>
      <c r="S114" s="750"/>
    </row>
    <row r="115" spans="2:19" ht="23.25" customHeight="1" x14ac:dyDescent="0.25">
      <c r="B115" s="554"/>
      <c r="C115" s="554"/>
      <c r="D115" s="212"/>
      <c r="E115" s="751"/>
      <c r="F115" s="752"/>
      <c r="G115" s="170"/>
      <c r="H115" s="213"/>
      <c r="I115" s="753"/>
      <c r="J115" s="754"/>
      <c r="K115" s="189"/>
      <c r="L115" s="213"/>
      <c r="M115" s="753"/>
      <c r="N115" s="754"/>
      <c r="O115" s="173"/>
      <c r="P115" s="213"/>
      <c r="Q115" s="171"/>
      <c r="R115" s="753"/>
      <c r="S115" s="754"/>
    </row>
    <row r="116" spans="2:19" ht="23.25" customHeight="1" outlineLevel="1" x14ac:dyDescent="0.25">
      <c r="B116" s="554"/>
      <c r="C116" s="554"/>
      <c r="D116" s="166" t="s">
        <v>1061</v>
      </c>
      <c r="E116" s="749" t="s">
        <v>376</v>
      </c>
      <c r="F116" s="750"/>
      <c r="G116" s="167" t="s">
        <v>377</v>
      </c>
      <c r="H116" s="166" t="s">
        <v>1061</v>
      </c>
      <c r="I116" s="749" t="s">
        <v>376</v>
      </c>
      <c r="J116" s="750"/>
      <c r="K116" s="167" t="s">
        <v>377</v>
      </c>
      <c r="L116" s="166" t="s">
        <v>1061</v>
      </c>
      <c r="M116" s="749" t="s">
        <v>376</v>
      </c>
      <c r="N116" s="750"/>
      <c r="O116" s="167" t="s">
        <v>377</v>
      </c>
      <c r="P116" s="166" t="s">
        <v>1061</v>
      </c>
      <c r="Q116" s="166" t="s">
        <v>376</v>
      </c>
      <c r="R116" s="749" t="s">
        <v>376</v>
      </c>
      <c r="S116" s="750"/>
    </row>
    <row r="117" spans="2:19" ht="23.25" customHeight="1" outlineLevel="1" x14ac:dyDescent="0.25">
      <c r="B117" s="554"/>
      <c r="C117" s="554"/>
      <c r="D117" s="212"/>
      <c r="E117" s="751"/>
      <c r="F117" s="752"/>
      <c r="G117" s="170"/>
      <c r="H117" s="213"/>
      <c r="I117" s="753"/>
      <c r="J117" s="754"/>
      <c r="K117" s="173"/>
      <c r="L117" s="213"/>
      <c r="M117" s="753"/>
      <c r="N117" s="754"/>
      <c r="O117" s="173"/>
      <c r="P117" s="213"/>
      <c r="Q117" s="171"/>
      <c r="R117" s="753"/>
      <c r="S117" s="754"/>
    </row>
    <row r="118" spans="2:19" ht="23.25" customHeight="1" outlineLevel="1" x14ac:dyDescent="0.25">
      <c r="B118" s="554"/>
      <c r="C118" s="554"/>
      <c r="D118" s="166" t="s">
        <v>1061</v>
      </c>
      <c r="E118" s="749" t="s">
        <v>376</v>
      </c>
      <c r="F118" s="750"/>
      <c r="G118" s="167" t="s">
        <v>377</v>
      </c>
      <c r="H118" s="166" t="s">
        <v>1061</v>
      </c>
      <c r="I118" s="749" t="s">
        <v>376</v>
      </c>
      <c r="J118" s="750"/>
      <c r="K118" s="167" t="s">
        <v>377</v>
      </c>
      <c r="L118" s="166" t="s">
        <v>1061</v>
      </c>
      <c r="M118" s="749" t="s">
        <v>376</v>
      </c>
      <c r="N118" s="750"/>
      <c r="O118" s="167" t="s">
        <v>377</v>
      </c>
      <c r="P118" s="166" t="s">
        <v>1061</v>
      </c>
      <c r="Q118" s="166" t="s">
        <v>376</v>
      </c>
      <c r="R118" s="749" t="s">
        <v>376</v>
      </c>
      <c r="S118" s="750"/>
    </row>
    <row r="119" spans="2:19" ht="23.25" customHeight="1" outlineLevel="1" x14ac:dyDescent="0.25">
      <c r="B119" s="554"/>
      <c r="C119" s="554"/>
      <c r="D119" s="212"/>
      <c r="E119" s="751"/>
      <c r="F119" s="752"/>
      <c r="G119" s="170"/>
      <c r="H119" s="213"/>
      <c r="I119" s="753"/>
      <c r="J119" s="754"/>
      <c r="K119" s="173"/>
      <c r="L119" s="213"/>
      <c r="M119" s="753"/>
      <c r="N119" s="754"/>
      <c r="O119" s="173"/>
      <c r="P119" s="213"/>
      <c r="Q119" s="171"/>
      <c r="R119" s="753"/>
      <c r="S119" s="754"/>
    </row>
    <row r="120" spans="2:19" ht="23.25" customHeight="1" outlineLevel="1" x14ac:dyDescent="0.25">
      <c r="B120" s="554"/>
      <c r="C120" s="554"/>
      <c r="D120" s="166" t="s">
        <v>1061</v>
      </c>
      <c r="E120" s="749" t="s">
        <v>376</v>
      </c>
      <c r="F120" s="750"/>
      <c r="G120" s="167" t="s">
        <v>377</v>
      </c>
      <c r="H120" s="166" t="s">
        <v>1061</v>
      </c>
      <c r="I120" s="749" t="s">
        <v>376</v>
      </c>
      <c r="J120" s="750"/>
      <c r="K120" s="167" t="s">
        <v>377</v>
      </c>
      <c r="L120" s="166" t="s">
        <v>1061</v>
      </c>
      <c r="M120" s="749" t="s">
        <v>376</v>
      </c>
      <c r="N120" s="750"/>
      <c r="O120" s="167" t="s">
        <v>377</v>
      </c>
      <c r="P120" s="166" t="s">
        <v>1061</v>
      </c>
      <c r="Q120" s="166" t="s">
        <v>376</v>
      </c>
      <c r="R120" s="749" t="s">
        <v>376</v>
      </c>
      <c r="S120" s="750"/>
    </row>
    <row r="121" spans="2:19" ht="23.25" customHeight="1" outlineLevel="1" x14ac:dyDescent="0.25">
      <c r="B121" s="555"/>
      <c r="C121" s="555"/>
      <c r="D121" s="212"/>
      <c r="E121" s="751"/>
      <c r="F121" s="752"/>
      <c r="G121" s="170"/>
      <c r="H121" s="213"/>
      <c r="I121" s="753"/>
      <c r="J121" s="754"/>
      <c r="K121" s="173"/>
      <c r="L121" s="213"/>
      <c r="M121" s="753"/>
      <c r="N121" s="754"/>
      <c r="O121" s="173"/>
      <c r="P121" s="213"/>
      <c r="Q121" s="171"/>
      <c r="R121" s="753"/>
      <c r="S121" s="754"/>
    </row>
    <row r="122" spans="2:19" ht="15.75" thickBot="1" x14ac:dyDescent="0.3">
      <c r="B122" s="156"/>
      <c r="C122" s="156"/>
    </row>
    <row r="123" spans="2:19" ht="15.75" thickBot="1" x14ac:dyDescent="0.3">
      <c r="B123" s="156"/>
      <c r="C123" s="156"/>
      <c r="D123" s="764" t="s">
        <v>300</v>
      </c>
      <c r="E123" s="765"/>
      <c r="F123" s="765"/>
      <c r="G123" s="766"/>
      <c r="H123" s="764" t="s">
        <v>301</v>
      </c>
      <c r="I123" s="765"/>
      <c r="J123" s="765"/>
      <c r="K123" s="766"/>
      <c r="L123" s="765" t="s">
        <v>302</v>
      </c>
      <c r="M123" s="765"/>
      <c r="N123" s="765"/>
      <c r="O123" s="765"/>
      <c r="P123" s="764" t="s">
        <v>303</v>
      </c>
      <c r="Q123" s="765"/>
      <c r="R123" s="765"/>
      <c r="S123" s="766"/>
    </row>
    <row r="124" spans="2:19" x14ac:dyDescent="0.25">
      <c r="B124" s="767" t="s">
        <v>378</v>
      </c>
      <c r="C124" s="767" t="s">
        <v>379</v>
      </c>
      <c r="D124" s="769" t="s">
        <v>380</v>
      </c>
      <c r="E124" s="770"/>
      <c r="F124" s="770"/>
      <c r="G124" s="771"/>
      <c r="H124" s="769" t="s">
        <v>380</v>
      </c>
      <c r="I124" s="770"/>
      <c r="J124" s="770"/>
      <c r="K124" s="771"/>
      <c r="L124" s="769" t="s">
        <v>380</v>
      </c>
      <c r="M124" s="770"/>
      <c r="N124" s="770"/>
      <c r="O124" s="771"/>
      <c r="P124" s="769" t="s">
        <v>380</v>
      </c>
      <c r="Q124" s="770"/>
      <c r="R124" s="770"/>
      <c r="S124" s="771"/>
    </row>
    <row r="125" spans="2:19" ht="45" customHeight="1" x14ac:dyDescent="0.25">
      <c r="B125" s="768"/>
      <c r="C125" s="768"/>
      <c r="D125" s="755"/>
      <c r="E125" s="756"/>
      <c r="F125" s="756"/>
      <c r="G125" s="757"/>
      <c r="H125" s="758"/>
      <c r="I125" s="759"/>
      <c r="J125" s="759"/>
      <c r="K125" s="760"/>
      <c r="L125" s="758"/>
      <c r="M125" s="759"/>
      <c r="N125" s="759"/>
      <c r="O125" s="760"/>
      <c r="P125" s="758"/>
      <c r="Q125" s="759"/>
      <c r="R125" s="759"/>
      <c r="S125" s="760"/>
    </row>
    <row r="126" spans="2:19" ht="32.25" customHeight="1" x14ac:dyDescent="0.25">
      <c r="B126" s="761" t="s">
        <v>381</v>
      </c>
      <c r="C126" s="761" t="s">
        <v>382</v>
      </c>
      <c r="D126" s="209" t="s">
        <v>383</v>
      </c>
      <c r="E126" s="354" t="s">
        <v>299</v>
      </c>
      <c r="F126" s="166" t="s">
        <v>320</v>
      </c>
      <c r="G126" s="167" t="s">
        <v>336</v>
      </c>
      <c r="H126" s="209" t="s">
        <v>383</v>
      </c>
      <c r="I126" s="354" t="s">
        <v>299</v>
      </c>
      <c r="J126" s="166" t="s">
        <v>320</v>
      </c>
      <c r="K126" s="167" t="s">
        <v>336</v>
      </c>
      <c r="L126" s="209" t="s">
        <v>383</v>
      </c>
      <c r="M126" s="354" t="s">
        <v>299</v>
      </c>
      <c r="N126" s="166" t="s">
        <v>320</v>
      </c>
      <c r="O126" s="167" t="s">
        <v>336</v>
      </c>
      <c r="P126" s="209" t="s">
        <v>383</v>
      </c>
      <c r="Q126" s="354" t="s">
        <v>299</v>
      </c>
      <c r="R126" s="166" t="s">
        <v>320</v>
      </c>
      <c r="S126" s="167" t="s">
        <v>336</v>
      </c>
    </row>
    <row r="127" spans="2:19" ht="23.25" customHeight="1" x14ac:dyDescent="0.25">
      <c r="B127" s="762"/>
      <c r="C127" s="763"/>
      <c r="D127" s="143"/>
      <c r="E127" s="214"/>
      <c r="F127" s="169"/>
      <c r="G127" s="197"/>
      <c r="H127" s="147"/>
      <c r="I127" s="223"/>
      <c r="J127" s="147"/>
      <c r="K127" s="357"/>
      <c r="L127" s="147"/>
      <c r="M127" s="223"/>
      <c r="N127" s="147"/>
      <c r="O127" s="357"/>
      <c r="P127" s="147"/>
      <c r="Q127" s="223"/>
      <c r="R127" s="147"/>
      <c r="S127" s="357"/>
    </row>
    <row r="128" spans="2:19" ht="29.25" customHeight="1" x14ac:dyDescent="0.25">
      <c r="B128" s="762"/>
      <c r="C128" s="761" t="s">
        <v>384</v>
      </c>
      <c r="D128" s="166" t="s">
        <v>385</v>
      </c>
      <c r="E128" s="749" t="s">
        <v>386</v>
      </c>
      <c r="F128" s="750"/>
      <c r="G128" s="167" t="s">
        <v>387</v>
      </c>
      <c r="H128" s="166" t="s">
        <v>385</v>
      </c>
      <c r="I128" s="749" t="s">
        <v>386</v>
      </c>
      <c r="J128" s="750"/>
      <c r="K128" s="167" t="s">
        <v>387</v>
      </c>
      <c r="L128" s="166" t="s">
        <v>385</v>
      </c>
      <c r="M128" s="749" t="s">
        <v>386</v>
      </c>
      <c r="N128" s="750"/>
      <c r="O128" s="167" t="s">
        <v>387</v>
      </c>
      <c r="P128" s="166" t="s">
        <v>385</v>
      </c>
      <c r="Q128" s="749" t="s">
        <v>386</v>
      </c>
      <c r="R128" s="750"/>
      <c r="S128" s="167" t="s">
        <v>387</v>
      </c>
    </row>
    <row r="129" spans="2:19" ht="39" customHeight="1" x14ac:dyDescent="0.25">
      <c r="B129" s="763"/>
      <c r="C129" s="763"/>
      <c r="D129" s="212"/>
      <c r="E129" s="751"/>
      <c r="F129" s="752"/>
      <c r="G129" s="170"/>
      <c r="H129" s="213"/>
      <c r="I129" s="753"/>
      <c r="J129" s="754"/>
      <c r="K129" s="173"/>
      <c r="L129" s="213"/>
      <c r="M129" s="753"/>
      <c r="N129" s="754"/>
      <c r="O129" s="173"/>
      <c r="P129" s="213"/>
      <c r="Q129" s="753"/>
      <c r="R129" s="754"/>
      <c r="S129" s="173"/>
    </row>
    <row r="133" spans="2:19" hidden="1" x14ac:dyDescent="0.25"/>
    <row r="134" spans="2:19" hidden="1" x14ac:dyDescent="0.25"/>
    <row r="135" spans="2:19" hidden="1" x14ac:dyDescent="0.25">
      <c r="D135" t="s">
        <v>388</v>
      </c>
    </row>
    <row r="136" spans="2:19" hidden="1" x14ac:dyDescent="0.25">
      <c r="D136" t="s">
        <v>389</v>
      </c>
      <c r="E136" t="s">
        <v>390</v>
      </c>
      <c r="F136" t="s">
        <v>391</v>
      </c>
      <c r="H136" t="s">
        <v>392</v>
      </c>
      <c r="I136" t="s">
        <v>393</v>
      </c>
    </row>
    <row r="137" spans="2:19" hidden="1" x14ac:dyDescent="0.25">
      <c r="D137" t="s">
        <v>394</v>
      </c>
      <c r="E137" t="s">
        <v>395</v>
      </c>
      <c r="F137" t="s">
        <v>396</v>
      </c>
      <c r="H137" t="s">
        <v>397</v>
      </c>
      <c r="I137" t="s">
        <v>398</v>
      </c>
    </row>
    <row r="138" spans="2:19" hidden="1" x14ac:dyDescent="0.25">
      <c r="D138" t="s">
        <v>399</v>
      </c>
      <c r="E138" t="s">
        <v>400</v>
      </c>
      <c r="F138" t="s">
        <v>401</v>
      </c>
      <c r="H138" t="s">
        <v>402</v>
      </c>
      <c r="I138" t="s">
        <v>403</v>
      </c>
    </row>
    <row r="139" spans="2:19" hidden="1" x14ac:dyDescent="0.25">
      <c r="D139" t="s">
        <v>404</v>
      </c>
      <c r="F139" t="s">
        <v>405</v>
      </c>
      <c r="G139" t="s">
        <v>406</v>
      </c>
      <c r="H139" t="s">
        <v>407</v>
      </c>
      <c r="I139" t="s">
        <v>408</v>
      </c>
      <c r="K139" t="s">
        <v>409</v>
      </c>
    </row>
    <row r="140" spans="2:19" hidden="1" x14ac:dyDescent="0.25">
      <c r="D140" t="s">
        <v>410</v>
      </c>
      <c r="F140" t="s">
        <v>411</v>
      </c>
      <c r="G140" t="s">
        <v>412</v>
      </c>
      <c r="H140" t="s">
        <v>413</v>
      </c>
      <c r="I140" t="s">
        <v>414</v>
      </c>
      <c r="K140" t="s">
        <v>415</v>
      </c>
      <c r="L140" t="s">
        <v>416</v>
      </c>
    </row>
    <row r="141" spans="2:19" hidden="1" x14ac:dyDescent="0.25">
      <c r="D141" t="s">
        <v>417</v>
      </c>
      <c r="E141" s="215" t="s">
        <v>418</v>
      </c>
      <c r="G141" t="s">
        <v>419</v>
      </c>
      <c r="H141" t="s">
        <v>420</v>
      </c>
      <c r="K141" t="s">
        <v>421</v>
      </c>
      <c r="L141" t="s">
        <v>422</v>
      </c>
    </row>
    <row r="142" spans="2:19" hidden="1" x14ac:dyDescent="0.25">
      <c r="D142" t="s">
        <v>423</v>
      </c>
      <c r="E142" s="216" t="s">
        <v>424</v>
      </c>
      <c r="K142" t="s">
        <v>425</v>
      </c>
      <c r="L142" t="s">
        <v>426</v>
      </c>
    </row>
    <row r="143" spans="2:19" hidden="1" x14ac:dyDescent="0.25">
      <c r="E143" s="217" t="s">
        <v>427</v>
      </c>
      <c r="H143" t="s">
        <v>428</v>
      </c>
      <c r="K143" t="s">
        <v>429</v>
      </c>
      <c r="L143" t="s">
        <v>430</v>
      </c>
    </row>
    <row r="144" spans="2:19" hidden="1" x14ac:dyDescent="0.25">
      <c r="H144" t="s">
        <v>431</v>
      </c>
      <c r="K144" t="s">
        <v>432</v>
      </c>
      <c r="L144" t="s">
        <v>433</v>
      </c>
    </row>
    <row r="145" spans="2:12" hidden="1" x14ac:dyDescent="0.25">
      <c r="H145" t="s">
        <v>434</v>
      </c>
      <c r="K145" t="s">
        <v>435</v>
      </c>
      <c r="L145" t="s">
        <v>436</v>
      </c>
    </row>
    <row r="146" spans="2:12" hidden="1" x14ac:dyDescent="0.25">
      <c r="B146" t="s">
        <v>437</v>
      </c>
      <c r="C146" t="s">
        <v>438</v>
      </c>
      <c r="D146" t="s">
        <v>437</v>
      </c>
      <c r="G146" t="s">
        <v>439</v>
      </c>
      <c r="H146" t="s">
        <v>440</v>
      </c>
      <c r="J146" t="s">
        <v>265</v>
      </c>
      <c r="K146" t="s">
        <v>441</v>
      </c>
      <c r="L146" t="s">
        <v>442</v>
      </c>
    </row>
    <row r="147" spans="2:12" hidden="1" x14ac:dyDescent="0.25">
      <c r="B147">
        <v>1</v>
      </c>
      <c r="C147" t="s">
        <v>443</v>
      </c>
      <c r="D147" t="s">
        <v>444</v>
      </c>
      <c r="E147" t="s">
        <v>336</v>
      </c>
      <c r="F147" t="s">
        <v>11</v>
      </c>
      <c r="G147" t="s">
        <v>445</v>
      </c>
      <c r="H147" t="s">
        <v>446</v>
      </c>
      <c r="J147" t="s">
        <v>421</v>
      </c>
      <c r="K147" t="s">
        <v>447</v>
      </c>
    </row>
    <row r="148" spans="2:12" hidden="1" x14ac:dyDescent="0.25">
      <c r="B148">
        <v>2</v>
      </c>
      <c r="C148" t="s">
        <v>448</v>
      </c>
      <c r="D148" t="s">
        <v>449</v>
      </c>
      <c r="E148" t="s">
        <v>320</v>
      </c>
      <c r="F148" t="s">
        <v>18</v>
      </c>
      <c r="G148" t="s">
        <v>450</v>
      </c>
      <c r="J148" t="s">
        <v>451</v>
      </c>
      <c r="K148" t="s">
        <v>452</v>
      </c>
    </row>
    <row r="149" spans="2:12" hidden="1" x14ac:dyDescent="0.25">
      <c r="B149">
        <v>3</v>
      </c>
      <c r="C149" t="s">
        <v>453</v>
      </c>
      <c r="D149" t="s">
        <v>454</v>
      </c>
      <c r="E149" t="s">
        <v>299</v>
      </c>
      <c r="G149" t="s">
        <v>455</v>
      </c>
      <c r="J149" t="s">
        <v>456</v>
      </c>
      <c r="K149" t="s">
        <v>457</v>
      </c>
    </row>
    <row r="150" spans="2:12" hidden="1" x14ac:dyDescent="0.25">
      <c r="B150">
        <v>4</v>
      </c>
      <c r="C150" t="s">
        <v>446</v>
      </c>
      <c r="H150" t="s">
        <v>458</v>
      </c>
      <c r="I150" t="s">
        <v>459</v>
      </c>
      <c r="J150" t="s">
        <v>460</v>
      </c>
      <c r="K150" t="s">
        <v>461</v>
      </c>
    </row>
    <row r="151" spans="2:12" hidden="1" x14ac:dyDescent="0.25">
      <c r="D151" t="s">
        <v>455</v>
      </c>
      <c r="H151" t="s">
        <v>462</v>
      </c>
      <c r="I151" t="s">
        <v>463</v>
      </c>
      <c r="J151" t="s">
        <v>464</v>
      </c>
      <c r="K151" t="s">
        <v>465</v>
      </c>
    </row>
    <row r="152" spans="2:12" hidden="1" x14ac:dyDescent="0.25">
      <c r="D152" t="s">
        <v>466</v>
      </c>
      <c r="H152" t="s">
        <v>467</v>
      </c>
      <c r="I152" t="s">
        <v>468</v>
      </c>
      <c r="J152" t="s">
        <v>469</v>
      </c>
      <c r="K152" t="s">
        <v>470</v>
      </c>
    </row>
    <row r="153" spans="2:12" hidden="1" x14ac:dyDescent="0.25">
      <c r="D153" t="s">
        <v>471</v>
      </c>
      <c r="H153" t="s">
        <v>472</v>
      </c>
      <c r="J153" t="s">
        <v>473</v>
      </c>
      <c r="K153" t="s">
        <v>474</v>
      </c>
    </row>
    <row r="154" spans="2:12" hidden="1" x14ac:dyDescent="0.25">
      <c r="H154" t="s">
        <v>475</v>
      </c>
      <c r="J154" t="s">
        <v>476</v>
      </c>
    </row>
    <row r="155" spans="2:12" ht="60" hidden="1" x14ac:dyDescent="0.25">
      <c r="D155" s="178" t="s">
        <v>477</v>
      </c>
      <c r="E155" t="s">
        <v>478</v>
      </c>
      <c r="F155" t="s">
        <v>479</v>
      </c>
      <c r="G155" t="s">
        <v>480</v>
      </c>
      <c r="H155" t="s">
        <v>481</v>
      </c>
      <c r="I155" t="s">
        <v>482</v>
      </c>
      <c r="J155" t="s">
        <v>483</v>
      </c>
      <c r="K155" t="s">
        <v>484</v>
      </c>
    </row>
    <row r="156" spans="2:12" ht="75" hidden="1" x14ac:dyDescent="0.25">
      <c r="B156" t="s">
        <v>584</v>
      </c>
      <c r="C156" t="s">
        <v>583</v>
      </c>
      <c r="D156" s="178" t="s">
        <v>485</v>
      </c>
      <c r="E156" t="s">
        <v>486</v>
      </c>
      <c r="F156" t="s">
        <v>487</v>
      </c>
      <c r="G156" t="s">
        <v>488</v>
      </c>
      <c r="H156" t="s">
        <v>489</v>
      </c>
      <c r="I156" t="s">
        <v>490</v>
      </c>
      <c r="J156" t="s">
        <v>491</v>
      </c>
      <c r="K156" t="s">
        <v>492</v>
      </c>
    </row>
    <row r="157" spans="2:12" ht="45" hidden="1" x14ac:dyDescent="0.25">
      <c r="B157" t="s">
        <v>585</v>
      </c>
      <c r="C157" t="s">
        <v>582</v>
      </c>
      <c r="D157" s="178" t="s">
        <v>493</v>
      </c>
      <c r="E157" t="s">
        <v>494</v>
      </c>
      <c r="F157" t="s">
        <v>495</v>
      </c>
      <c r="G157" t="s">
        <v>496</v>
      </c>
      <c r="H157" t="s">
        <v>497</v>
      </c>
      <c r="I157" t="s">
        <v>498</v>
      </c>
      <c r="J157" t="s">
        <v>499</v>
      </c>
      <c r="K157" t="s">
        <v>500</v>
      </c>
    </row>
    <row r="158" spans="2:12" hidden="1" x14ac:dyDescent="0.25">
      <c r="B158" t="s">
        <v>586</v>
      </c>
      <c r="C158" t="s">
        <v>581</v>
      </c>
      <c r="F158" t="s">
        <v>501</v>
      </c>
      <c r="G158" t="s">
        <v>502</v>
      </c>
      <c r="H158" t="s">
        <v>503</v>
      </c>
      <c r="I158" t="s">
        <v>504</v>
      </c>
      <c r="J158" t="s">
        <v>505</v>
      </c>
      <c r="K158" t="s">
        <v>506</v>
      </c>
    </row>
    <row r="159" spans="2:12" hidden="1" x14ac:dyDescent="0.25">
      <c r="B159" t="s">
        <v>587</v>
      </c>
      <c r="G159" t="s">
        <v>507</v>
      </c>
      <c r="H159" t="s">
        <v>508</v>
      </c>
      <c r="I159" t="s">
        <v>509</v>
      </c>
      <c r="J159" t="s">
        <v>510</v>
      </c>
      <c r="K159" t="s">
        <v>511</v>
      </c>
    </row>
    <row r="160" spans="2:12" hidden="1" x14ac:dyDescent="0.25">
      <c r="C160" t="s">
        <v>512</v>
      </c>
      <c r="J160" t="s">
        <v>513</v>
      </c>
    </row>
    <row r="161" spans="2:10" hidden="1" x14ac:dyDescent="0.25">
      <c r="C161" t="s">
        <v>514</v>
      </c>
      <c r="I161" t="s">
        <v>515</v>
      </c>
      <c r="J161" t="s">
        <v>516</v>
      </c>
    </row>
    <row r="162" spans="2:10" hidden="1" x14ac:dyDescent="0.25">
      <c r="B162" s="224" t="s">
        <v>588</v>
      </c>
      <c r="C162" t="s">
        <v>517</v>
      </c>
      <c r="I162" t="s">
        <v>518</v>
      </c>
      <c r="J162" t="s">
        <v>519</v>
      </c>
    </row>
    <row r="163" spans="2:10" hidden="1" x14ac:dyDescent="0.25">
      <c r="B163" s="224" t="s">
        <v>29</v>
      </c>
      <c r="C163" t="s">
        <v>520</v>
      </c>
      <c r="D163" t="s">
        <v>521</v>
      </c>
      <c r="E163" t="s">
        <v>522</v>
      </c>
      <c r="I163" t="s">
        <v>523</v>
      </c>
      <c r="J163" t="s">
        <v>265</v>
      </c>
    </row>
    <row r="164" spans="2:10" hidden="1" x14ac:dyDescent="0.25">
      <c r="B164" s="224" t="s">
        <v>16</v>
      </c>
      <c r="D164" t="s">
        <v>524</v>
      </c>
      <c r="E164" t="s">
        <v>525</v>
      </c>
      <c r="H164" t="s">
        <v>397</v>
      </c>
      <c r="I164" t="s">
        <v>526</v>
      </c>
    </row>
    <row r="165" spans="2:10" hidden="1" x14ac:dyDescent="0.25">
      <c r="B165" s="224" t="s">
        <v>34</v>
      </c>
      <c r="D165" t="s">
        <v>527</v>
      </c>
      <c r="E165" t="s">
        <v>528</v>
      </c>
      <c r="H165" t="s">
        <v>407</v>
      </c>
      <c r="I165" t="s">
        <v>529</v>
      </c>
      <c r="J165" t="s">
        <v>1062</v>
      </c>
    </row>
    <row r="166" spans="2:10" hidden="1" x14ac:dyDescent="0.25">
      <c r="B166" s="224" t="s">
        <v>589</v>
      </c>
      <c r="C166" t="s">
        <v>530</v>
      </c>
      <c r="D166" t="s">
        <v>531</v>
      </c>
      <c r="H166" t="s">
        <v>413</v>
      </c>
      <c r="I166" t="s">
        <v>532</v>
      </c>
      <c r="J166" t="s">
        <v>1063</v>
      </c>
    </row>
    <row r="167" spans="2:10" hidden="1" x14ac:dyDescent="0.25">
      <c r="B167" s="224" t="s">
        <v>590</v>
      </c>
      <c r="C167" t="s">
        <v>533</v>
      </c>
      <c r="H167" t="s">
        <v>420</v>
      </c>
      <c r="I167" t="s">
        <v>534</v>
      </c>
    </row>
    <row r="168" spans="2:10" hidden="1" x14ac:dyDescent="0.25">
      <c r="B168" s="224" t="s">
        <v>591</v>
      </c>
      <c r="C168" t="s">
        <v>535</v>
      </c>
      <c r="E168" t="s">
        <v>536</v>
      </c>
      <c r="H168" t="s">
        <v>537</v>
      </c>
      <c r="I168" t="s">
        <v>538</v>
      </c>
    </row>
    <row r="169" spans="2:10" hidden="1" x14ac:dyDescent="0.25">
      <c r="B169" s="224" t="s">
        <v>592</v>
      </c>
      <c r="C169" t="s">
        <v>539</v>
      </c>
      <c r="E169" t="s">
        <v>540</v>
      </c>
      <c r="H169" t="s">
        <v>541</v>
      </c>
      <c r="I169" t="s">
        <v>542</v>
      </c>
    </row>
    <row r="170" spans="2:10" hidden="1" x14ac:dyDescent="0.25">
      <c r="B170" s="224" t="s">
        <v>593</v>
      </c>
      <c r="C170" t="s">
        <v>543</v>
      </c>
      <c r="E170" t="s">
        <v>544</v>
      </c>
      <c r="H170" t="s">
        <v>545</v>
      </c>
      <c r="I170" t="s">
        <v>546</v>
      </c>
    </row>
    <row r="171" spans="2:10" hidden="1" x14ac:dyDescent="0.25">
      <c r="B171" s="224" t="s">
        <v>594</v>
      </c>
      <c r="C171" t="s">
        <v>547</v>
      </c>
      <c r="E171" t="s">
        <v>548</v>
      </c>
      <c r="H171" t="s">
        <v>549</v>
      </c>
      <c r="I171" t="s">
        <v>550</v>
      </c>
    </row>
    <row r="172" spans="2:10" hidden="1" x14ac:dyDescent="0.25">
      <c r="B172" s="224" t="s">
        <v>595</v>
      </c>
      <c r="C172" t="s">
        <v>551</v>
      </c>
      <c r="E172" t="s">
        <v>552</v>
      </c>
      <c r="H172" t="s">
        <v>553</v>
      </c>
      <c r="I172" t="s">
        <v>554</v>
      </c>
    </row>
    <row r="173" spans="2:10" hidden="1" x14ac:dyDescent="0.25">
      <c r="B173" s="224" t="s">
        <v>596</v>
      </c>
      <c r="C173" t="s">
        <v>265</v>
      </c>
      <c r="E173" t="s">
        <v>555</v>
      </c>
      <c r="H173" t="s">
        <v>556</v>
      </c>
      <c r="I173" t="s">
        <v>557</v>
      </c>
    </row>
    <row r="174" spans="2:10" hidden="1" x14ac:dyDescent="0.25">
      <c r="B174" s="224" t="s">
        <v>597</v>
      </c>
      <c r="E174" t="s">
        <v>558</v>
      </c>
      <c r="H174" t="s">
        <v>559</v>
      </c>
      <c r="I174" t="s">
        <v>560</v>
      </c>
    </row>
    <row r="175" spans="2:10" hidden="1" x14ac:dyDescent="0.25">
      <c r="B175" s="224" t="s">
        <v>598</v>
      </c>
      <c r="E175" t="s">
        <v>561</v>
      </c>
      <c r="H175" t="s">
        <v>562</v>
      </c>
      <c r="I175" t="s">
        <v>563</v>
      </c>
    </row>
    <row r="176" spans="2:10" hidden="1" x14ac:dyDescent="0.25">
      <c r="B176" s="224" t="s">
        <v>599</v>
      </c>
      <c r="E176" t="s">
        <v>564</v>
      </c>
      <c r="H176" t="s">
        <v>565</v>
      </c>
      <c r="I176" t="s">
        <v>566</v>
      </c>
    </row>
    <row r="177" spans="2:9" hidden="1" x14ac:dyDescent="0.25">
      <c r="B177" s="224" t="s">
        <v>600</v>
      </c>
      <c r="H177" t="s">
        <v>567</v>
      </c>
      <c r="I177" t="s">
        <v>568</v>
      </c>
    </row>
    <row r="178" spans="2:9" hidden="1" x14ac:dyDescent="0.25">
      <c r="B178" s="224" t="s">
        <v>601</v>
      </c>
      <c r="H178" t="s">
        <v>569</v>
      </c>
    </row>
    <row r="179" spans="2:9" hidden="1" x14ac:dyDescent="0.25">
      <c r="B179" s="224" t="s">
        <v>602</v>
      </c>
      <c r="H179" t="s">
        <v>570</v>
      </c>
    </row>
    <row r="180" spans="2:9" hidden="1" x14ac:dyDescent="0.25">
      <c r="B180" s="224" t="s">
        <v>603</v>
      </c>
      <c r="H180" t="s">
        <v>571</v>
      </c>
    </row>
    <row r="181" spans="2:9" hidden="1" x14ac:dyDescent="0.25">
      <c r="B181" s="224" t="s">
        <v>604</v>
      </c>
      <c r="H181" t="s">
        <v>572</v>
      </c>
    </row>
    <row r="182" spans="2:9" hidden="1" x14ac:dyDescent="0.25">
      <c r="B182" s="224" t="s">
        <v>605</v>
      </c>
      <c r="D182" t="s">
        <v>573</v>
      </c>
      <c r="H182" t="s">
        <v>574</v>
      </c>
    </row>
    <row r="183" spans="2:9" hidden="1" x14ac:dyDescent="0.25">
      <c r="B183" s="224" t="s">
        <v>606</v>
      </c>
      <c r="D183" t="s">
        <v>575</v>
      </c>
      <c r="H183" t="s">
        <v>576</v>
      </c>
    </row>
    <row r="184" spans="2:9" hidden="1" x14ac:dyDescent="0.25">
      <c r="B184" s="224" t="s">
        <v>607</v>
      </c>
      <c r="D184" t="s">
        <v>577</v>
      </c>
      <c r="H184" t="s">
        <v>578</v>
      </c>
    </row>
    <row r="185" spans="2:9" hidden="1" x14ac:dyDescent="0.25">
      <c r="B185" s="224" t="s">
        <v>608</v>
      </c>
      <c r="D185" t="s">
        <v>575</v>
      </c>
      <c r="H185" t="s">
        <v>579</v>
      </c>
    </row>
    <row r="186" spans="2:9" hidden="1" x14ac:dyDescent="0.25">
      <c r="B186" s="224" t="s">
        <v>609</v>
      </c>
      <c r="D186" t="s">
        <v>580</v>
      </c>
    </row>
    <row r="187" spans="2:9" hidden="1" x14ac:dyDescent="0.25">
      <c r="B187" s="224" t="s">
        <v>610</v>
      </c>
      <c r="D187" t="s">
        <v>575</v>
      </c>
    </row>
    <row r="188" spans="2:9" hidden="1" x14ac:dyDescent="0.25">
      <c r="B188" s="224" t="s">
        <v>611</v>
      </c>
    </row>
    <row r="189" spans="2:9" hidden="1" x14ac:dyDescent="0.25">
      <c r="B189" s="224" t="s">
        <v>612</v>
      </c>
    </row>
    <row r="190" spans="2:9" hidden="1" x14ac:dyDescent="0.25">
      <c r="B190" s="224" t="s">
        <v>613</v>
      </c>
    </row>
    <row r="191" spans="2:9" hidden="1" x14ac:dyDescent="0.25">
      <c r="B191" s="224" t="s">
        <v>614</v>
      </c>
    </row>
    <row r="192" spans="2:9" hidden="1" x14ac:dyDescent="0.25">
      <c r="B192" s="224" t="s">
        <v>615</v>
      </c>
    </row>
    <row r="193" spans="2:2" hidden="1" x14ac:dyDescent="0.25">
      <c r="B193" s="224" t="s">
        <v>616</v>
      </c>
    </row>
    <row r="194" spans="2:2" hidden="1" x14ac:dyDescent="0.25">
      <c r="B194" s="224" t="s">
        <v>617</v>
      </c>
    </row>
    <row r="195" spans="2:2" hidden="1" x14ac:dyDescent="0.25">
      <c r="B195" s="224" t="s">
        <v>618</v>
      </c>
    </row>
    <row r="196" spans="2:2" hidden="1" x14ac:dyDescent="0.25">
      <c r="B196" s="224" t="s">
        <v>619</v>
      </c>
    </row>
    <row r="197" spans="2:2" hidden="1" x14ac:dyDescent="0.25">
      <c r="B197" s="224" t="s">
        <v>50</v>
      </c>
    </row>
    <row r="198" spans="2:2" hidden="1" x14ac:dyDescent="0.25">
      <c r="B198" s="224" t="s">
        <v>55</v>
      </c>
    </row>
    <row r="199" spans="2:2" hidden="1" x14ac:dyDescent="0.25">
      <c r="B199" s="224" t="s">
        <v>56</v>
      </c>
    </row>
    <row r="200" spans="2:2" hidden="1" x14ac:dyDescent="0.25">
      <c r="B200" s="224" t="s">
        <v>58</v>
      </c>
    </row>
    <row r="201" spans="2:2" hidden="1" x14ac:dyDescent="0.25">
      <c r="B201" s="224" t="s">
        <v>23</v>
      </c>
    </row>
    <row r="202" spans="2:2" hidden="1" x14ac:dyDescent="0.25">
      <c r="B202" s="224" t="s">
        <v>60</v>
      </c>
    </row>
    <row r="203" spans="2:2" hidden="1" x14ac:dyDescent="0.25">
      <c r="B203" s="224" t="s">
        <v>62</v>
      </c>
    </row>
    <row r="204" spans="2:2" hidden="1" x14ac:dyDescent="0.25">
      <c r="B204" s="224" t="s">
        <v>65</v>
      </c>
    </row>
    <row r="205" spans="2:2" hidden="1" x14ac:dyDescent="0.25">
      <c r="B205" s="224" t="s">
        <v>66</v>
      </c>
    </row>
    <row r="206" spans="2:2" hidden="1" x14ac:dyDescent="0.25">
      <c r="B206" s="224" t="s">
        <v>67</v>
      </c>
    </row>
    <row r="207" spans="2:2" hidden="1" x14ac:dyDescent="0.25">
      <c r="B207" s="224" t="s">
        <v>68</v>
      </c>
    </row>
    <row r="208" spans="2:2" hidden="1" x14ac:dyDescent="0.25">
      <c r="B208" s="224" t="s">
        <v>620</v>
      </c>
    </row>
    <row r="209" spans="2:2" hidden="1" x14ac:dyDescent="0.25">
      <c r="B209" s="224" t="s">
        <v>621</v>
      </c>
    </row>
    <row r="210" spans="2:2" hidden="1" x14ac:dyDescent="0.25">
      <c r="B210" s="224" t="s">
        <v>72</v>
      </c>
    </row>
    <row r="211" spans="2:2" hidden="1" x14ac:dyDescent="0.25">
      <c r="B211" s="224" t="s">
        <v>74</v>
      </c>
    </row>
    <row r="212" spans="2:2" hidden="1" x14ac:dyDescent="0.25">
      <c r="B212" s="224" t="s">
        <v>78</v>
      </c>
    </row>
    <row r="213" spans="2:2" hidden="1" x14ac:dyDescent="0.25">
      <c r="B213" s="224" t="s">
        <v>622</v>
      </c>
    </row>
    <row r="214" spans="2:2" hidden="1" x14ac:dyDescent="0.25">
      <c r="B214" s="224" t="s">
        <v>623</v>
      </c>
    </row>
    <row r="215" spans="2:2" hidden="1" x14ac:dyDescent="0.25">
      <c r="B215" s="224" t="s">
        <v>624</v>
      </c>
    </row>
    <row r="216" spans="2:2" hidden="1" x14ac:dyDescent="0.25">
      <c r="B216" s="224" t="s">
        <v>76</v>
      </c>
    </row>
    <row r="217" spans="2:2" hidden="1" x14ac:dyDescent="0.25">
      <c r="B217" s="224" t="s">
        <v>77</v>
      </c>
    </row>
    <row r="218" spans="2:2" hidden="1" x14ac:dyDescent="0.25">
      <c r="B218" s="224" t="s">
        <v>80</v>
      </c>
    </row>
    <row r="219" spans="2:2" hidden="1" x14ac:dyDescent="0.25">
      <c r="B219" s="224" t="s">
        <v>82</v>
      </c>
    </row>
    <row r="220" spans="2:2" hidden="1" x14ac:dyDescent="0.25">
      <c r="B220" s="224" t="s">
        <v>625</v>
      </c>
    </row>
    <row r="221" spans="2:2" hidden="1" x14ac:dyDescent="0.25">
      <c r="B221" s="224" t="s">
        <v>81</v>
      </c>
    </row>
    <row r="222" spans="2:2" hidden="1" x14ac:dyDescent="0.25">
      <c r="B222" s="224" t="s">
        <v>83</v>
      </c>
    </row>
    <row r="223" spans="2:2" hidden="1" x14ac:dyDescent="0.25">
      <c r="B223" s="224" t="s">
        <v>86</v>
      </c>
    </row>
    <row r="224" spans="2:2" hidden="1" x14ac:dyDescent="0.25">
      <c r="B224" s="224" t="s">
        <v>85</v>
      </c>
    </row>
    <row r="225" spans="2:2" hidden="1" x14ac:dyDescent="0.25">
      <c r="B225" s="224" t="s">
        <v>626</v>
      </c>
    </row>
    <row r="226" spans="2:2" hidden="1" x14ac:dyDescent="0.25">
      <c r="B226" s="224" t="s">
        <v>92</v>
      </c>
    </row>
    <row r="227" spans="2:2" hidden="1" x14ac:dyDescent="0.25">
      <c r="B227" s="224" t="s">
        <v>94</v>
      </c>
    </row>
    <row r="228" spans="2:2" hidden="1" x14ac:dyDescent="0.25">
      <c r="B228" s="224" t="s">
        <v>95</v>
      </c>
    </row>
    <row r="229" spans="2:2" hidden="1" x14ac:dyDescent="0.25">
      <c r="B229" s="224" t="s">
        <v>96</v>
      </c>
    </row>
    <row r="230" spans="2:2" hidden="1" x14ac:dyDescent="0.25">
      <c r="B230" s="224" t="s">
        <v>627</v>
      </c>
    </row>
    <row r="231" spans="2:2" hidden="1" x14ac:dyDescent="0.25">
      <c r="B231" s="224" t="s">
        <v>628</v>
      </c>
    </row>
    <row r="232" spans="2:2" hidden="1" x14ac:dyDescent="0.25">
      <c r="B232" s="224" t="s">
        <v>97</v>
      </c>
    </row>
    <row r="233" spans="2:2" hidden="1" x14ac:dyDescent="0.25">
      <c r="B233" s="224" t="s">
        <v>151</v>
      </c>
    </row>
    <row r="234" spans="2:2" hidden="1" x14ac:dyDescent="0.25">
      <c r="B234" s="224" t="s">
        <v>629</v>
      </c>
    </row>
    <row r="235" spans="2:2" ht="30" hidden="1" x14ac:dyDescent="0.25">
      <c r="B235" s="224" t="s">
        <v>630</v>
      </c>
    </row>
    <row r="236" spans="2:2" hidden="1" x14ac:dyDescent="0.25">
      <c r="B236" s="224" t="s">
        <v>102</v>
      </c>
    </row>
    <row r="237" spans="2:2" hidden="1" x14ac:dyDescent="0.25">
      <c r="B237" s="224" t="s">
        <v>104</v>
      </c>
    </row>
    <row r="238" spans="2:2" hidden="1" x14ac:dyDescent="0.25">
      <c r="B238" s="224" t="s">
        <v>631</v>
      </c>
    </row>
    <row r="239" spans="2:2" hidden="1" x14ac:dyDescent="0.25">
      <c r="B239" s="224" t="s">
        <v>152</v>
      </c>
    </row>
    <row r="240" spans="2:2" hidden="1" x14ac:dyDescent="0.25">
      <c r="B240" s="224" t="s">
        <v>169</v>
      </c>
    </row>
    <row r="241" spans="2:2" hidden="1" x14ac:dyDescent="0.25">
      <c r="B241" s="224" t="s">
        <v>103</v>
      </c>
    </row>
    <row r="242" spans="2:2" hidden="1" x14ac:dyDescent="0.25">
      <c r="B242" s="224" t="s">
        <v>107</v>
      </c>
    </row>
    <row r="243" spans="2:2" hidden="1" x14ac:dyDescent="0.25">
      <c r="B243" s="224" t="s">
        <v>101</v>
      </c>
    </row>
    <row r="244" spans="2:2" hidden="1" x14ac:dyDescent="0.25">
      <c r="B244" s="224" t="s">
        <v>123</v>
      </c>
    </row>
    <row r="245" spans="2:2" hidden="1" x14ac:dyDescent="0.25">
      <c r="B245" s="224" t="s">
        <v>632</v>
      </c>
    </row>
    <row r="246" spans="2:2" hidden="1" x14ac:dyDescent="0.25">
      <c r="B246" s="224" t="s">
        <v>109</v>
      </c>
    </row>
    <row r="247" spans="2:2" hidden="1" x14ac:dyDescent="0.25">
      <c r="B247" s="224" t="s">
        <v>112</v>
      </c>
    </row>
    <row r="248" spans="2:2" hidden="1" x14ac:dyDescent="0.25">
      <c r="B248" s="224" t="s">
        <v>118</v>
      </c>
    </row>
    <row r="249" spans="2:2" hidden="1" x14ac:dyDescent="0.25">
      <c r="B249" s="224" t="s">
        <v>115</v>
      </c>
    </row>
    <row r="250" spans="2:2" ht="30" hidden="1" x14ac:dyDescent="0.25">
      <c r="B250" s="224" t="s">
        <v>633</v>
      </c>
    </row>
    <row r="251" spans="2:2" hidden="1" x14ac:dyDescent="0.25">
      <c r="B251" s="224" t="s">
        <v>113</v>
      </c>
    </row>
    <row r="252" spans="2:2" hidden="1" x14ac:dyDescent="0.25">
      <c r="B252" s="224" t="s">
        <v>114</v>
      </c>
    </row>
    <row r="253" spans="2:2" hidden="1" x14ac:dyDescent="0.25">
      <c r="B253" s="224" t="s">
        <v>125</v>
      </c>
    </row>
    <row r="254" spans="2:2" hidden="1" x14ac:dyDescent="0.25">
      <c r="B254" s="224" t="s">
        <v>122</v>
      </c>
    </row>
    <row r="255" spans="2:2" hidden="1" x14ac:dyDescent="0.25">
      <c r="B255" s="224" t="s">
        <v>121</v>
      </c>
    </row>
    <row r="256" spans="2:2" hidden="1" x14ac:dyDescent="0.25">
      <c r="B256" s="224" t="s">
        <v>124</v>
      </c>
    </row>
    <row r="257" spans="2:2" hidden="1" x14ac:dyDescent="0.25">
      <c r="B257" s="224" t="s">
        <v>116</v>
      </c>
    </row>
    <row r="258" spans="2:2" hidden="1" x14ac:dyDescent="0.25">
      <c r="B258" s="224" t="s">
        <v>117</v>
      </c>
    </row>
    <row r="259" spans="2:2" hidden="1" x14ac:dyDescent="0.25">
      <c r="B259" s="224" t="s">
        <v>110</v>
      </c>
    </row>
    <row r="260" spans="2:2" hidden="1" x14ac:dyDescent="0.25">
      <c r="B260" s="224" t="s">
        <v>111</v>
      </c>
    </row>
    <row r="261" spans="2:2" hidden="1" x14ac:dyDescent="0.25">
      <c r="B261" s="224" t="s">
        <v>126</v>
      </c>
    </row>
    <row r="262" spans="2:2" hidden="1" x14ac:dyDescent="0.25">
      <c r="B262" s="224" t="s">
        <v>132</v>
      </c>
    </row>
    <row r="263" spans="2:2" hidden="1" x14ac:dyDescent="0.25">
      <c r="B263" s="224" t="s">
        <v>133</v>
      </c>
    </row>
    <row r="264" spans="2:2" hidden="1" x14ac:dyDescent="0.25">
      <c r="B264" s="224" t="s">
        <v>131</v>
      </c>
    </row>
    <row r="265" spans="2:2" hidden="1" x14ac:dyDescent="0.25">
      <c r="B265" s="224" t="s">
        <v>634</v>
      </c>
    </row>
    <row r="266" spans="2:2" hidden="1" x14ac:dyDescent="0.25">
      <c r="B266" s="224" t="s">
        <v>128</v>
      </c>
    </row>
    <row r="267" spans="2:2" hidden="1" x14ac:dyDescent="0.25">
      <c r="B267" s="224" t="s">
        <v>127</v>
      </c>
    </row>
    <row r="268" spans="2:2" hidden="1" x14ac:dyDescent="0.25">
      <c r="B268" s="224" t="s">
        <v>135</v>
      </c>
    </row>
    <row r="269" spans="2:2" hidden="1" x14ac:dyDescent="0.25">
      <c r="B269" s="224" t="s">
        <v>136</v>
      </c>
    </row>
    <row r="270" spans="2:2" hidden="1" x14ac:dyDescent="0.25">
      <c r="B270" s="224" t="s">
        <v>138</v>
      </c>
    </row>
    <row r="271" spans="2:2" hidden="1" x14ac:dyDescent="0.25">
      <c r="B271" s="224" t="s">
        <v>141</v>
      </c>
    </row>
    <row r="272" spans="2:2" hidden="1" x14ac:dyDescent="0.25">
      <c r="B272" s="224" t="s">
        <v>142</v>
      </c>
    </row>
    <row r="273" spans="2:2" hidden="1" x14ac:dyDescent="0.25">
      <c r="B273" s="224" t="s">
        <v>137</v>
      </c>
    </row>
    <row r="274" spans="2:2" hidden="1" x14ac:dyDescent="0.25">
      <c r="B274" s="224" t="s">
        <v>139</v>
      </c>
    </row>
    <row r="275" spans="2:2" hidden="1" x14ac:dyDescent="0.25">
      <c r="B275" s="224" t="s">
        <v>143</v>
      </c>
    </row>
    <row r="276" spans="2:2" hidden="1" x14ac:dyDescent="0.25">
      <c r="B276" s="224" t="s">
        <v>635</v>
      </c>
    </row>
    <row r="277" spans="2:2" hidden="1" x14ac:dyDescent="0.25">
      <c r="B277" s="224" t="s">
        <v>140</v>
      </c>
    </row>
    <row r="278" spans="2:2" hidden="1" x14ac:dyDescent="0.25">
      <c r="B278" s="224" t="s">
        <v>148</v>
      </c>
    </row>
    <row r="279" spans="2:2" hidden="1" x14ac:dyDescent="0.25">
      <c r="B279" s="224" t="s">
        <v>149</v>
      </c>
    </row>
    <row r="280" spans="2:2" hidden="1" x14ac:dyDescent="0.25">
      <c r="B280" s="224" t="s">
        <v>150</v>
      </c>
    </row>
    <row r="281" spans="2:2" hidden="1" x14ac:dyDescent="0.25">
      <c r="B281" s="224" t="s">
        <v>157</v>
      </c>
    </row>
    <row r="282" spans="2:2" hidden="1" x14ac:dyDescent="0.25">
      <c r="B282" s="224" t="s">
        <v>170</v>
      </c>
    </row>
    <row r="283" spans="2:2" hidden="1" x14ac:dyDescent="0.25">
      <c r="B283" s="224" t="s">
        <v>158</v>
      </c>
    </row>
    <row r="284" spans="2:2" hidden="1" x14ac:dyDescent="0.25">
      <c r="B284" s="224" t="s">
        <v>165</v>
      </c>
    </row>
    <row r="285" spans="2:2" hidden="1" x14ac:dyDescent="0.25">
      <c r="B285" s="224" t="s">
        <v>161</v>
      </c>
    </row>
    <row r="286" spans="2:2" hidden="1" x14ac:dyDescent="0.25">
      <c r="B286" s="224" t="s">
        <v>63</v>
      </c>
    </row>
    <row r="287" spans="2:2" hidden="1" x14ac:dyDescent="0.25">
      <c r="B287" s="224" t="s">
        <v>155</v>
      </c>
    </row>
    <row r="288" spans="2:2" hidden="1" x14ac:dyDescent="0.25">
      <c r="B288" s="224" t="s">
        <v>159</v>
      </c>
    </row>
    <row r="289" spans="2:2" hidden="1" x14ac:dyDescent="0.25">
      <c r="B289" s="224" t="s">
        <v>156</v>
      </c>
    </row>
    <row r="290" spans="2:2" hidden="1" x14ac:dyDescent="0.25">
      <c r="B290" s="224" t="s">
        <v>171</v>
      </c>
    </row>
    <row r="291" spans="2:2" hidden="1" x14ac:dyDescent="0.25">
      <c r="B291" s="224" t="s">
        <v>636</v>
      </c>
    </row>
    <row r="292" spans="2:2" hidden="1" x14ac:dyDescent="0.25">
      <c r="B292" s="224" t="s">
        <v>164</v>
      </c>
    </row>
    <row r="293" spans="2:2" hidden="1" x14ac:dyDescent="0.25">
      <c r="B293" s="224" t="s">
        <v>172</v>
      </c>
    </row>
    <row r="294" spans="2:2" hidden="1" x14ac:dyDescent="0.25">
      <c r="B294" s="224" t="s">
        <v>160</v>
      </c>
    </row>
    <row r="295" spans="2:2" hidden="1" x14ac:dyDescent="0.25">
      <c r="B295" s="224" t="s">
        <v>175</v>
      </c>
    </row>
    <row r="296" spans="2:2" hidden="1" x14ac:dyDescent="0.25">
      <c r="B296" s="224" t="s">
        <v>637</v>
      </c>
    </row>
    <row r="297" spans="2:2" hidden="1" x14ac:dyDescent="0.25">
      <c r="B297" s="224" t="s">
        <v>180</v>
      </c>
    </row>
    <row r="298" spans="2:2" hidden="1" x14ac:dyDescent="0.25">
      <c r="B298" s="224" t="s">
        <v>177</v>
      </c>
    </row>
    <row r="299" spans="2:2" hidden="1" x14ac:dyDescent="0.25">
      <c r="B299" s="224" t="s">
        <v>176</v>
      </c>
    </row>
    <row r="300" spans="2:2" hidden="1" x14ac:dyDescent="0.25">
      <c r="B300" s="224" t="s">
        <v>185</v>
      </c>
    </row>
    <row r="301" spans="2:2" hidden="1" x14ac:dyDescent="0.25">
      <c r="B301" s="224" t="s">
        <v>181</v>
      </c>
    </row>
    <row r="302" spans="2:2" hidden="1" x14ac:dyDescent="0.25">
      <c r="B302" s="224" t="s">
        <v>182</v>
      </c>
    </row>
    <row r="303" spans="2:2" hidden="1" x14ac:dyDescent="0.25">
      <c r="B303" s="224" t="s">
        <v>183</v>
      </c>
    </row>
    <row r="304" spans="2:2" hidden="1" x14ac:dyDescent="0.25">
      <c r="B304" s="224" t="s">
        <v>184</v>
      </c>
    </row>
    <row r="305" spans="2:2" hidden="1" x14ac:dyDescent="0.25">
      <c r="B305" s="224" t="s">
        <v>186</v>
      </c>
    </row>
    <row r="306" spans="2:2" hidden="1" x14ac:dyDescent="0.25">
      <c r="B306" s="224" t="s">
        <v>638</v>
      </c>
    </row>
    <row r="307" spans="2:2" hidden="1" x14ac:dyDescent="0.25">
      <c r="B307" s="224" t="s">
        <v>187</v>
      </c>
    </row>
    <row r="308" spans="2:2" hidden="1" x14ac:dyDescent="0.25">
      <c r="B308" s="224" t="s">
        <v>188</v>
      </c>
    </row>
    <row r="309" spans="2:2" hidden="1" x14ac:dyDescent="0.25">
      <c r="B309" s="224" t="s">
        <v>193</v>
      </c>
    </row>
    <row r="310" spans="2:2" hidden="1" x14ac:dyDescent="0.25">
      <c r="B310" s="224" t="s">
        <v>194</v>
      </c>
    </row>
    <row r="311" spans="2:2" ht="30" hidden="1" x14ac:dyDescent="0.25">
      <c r="B311" s="224" t="s">
        <v>153</v>
      </c>
    </row>
    <row r="312" spans="2:2" hidden="1" x14ac:dyDescent="0.25">
      <c r="B312" s="224" t="s">
        <v>639</v>
      </c>
    </row>
    <row r="313" spans="2:2" hidden="1" x14ac:dyDescent="0.25">
      <c r="B313" s="224" t="s">
        <v>640</v>
      </c>
    </row>
    <row r="314" spans="2:2" hidden="1" x14ac:dyDescent="0.25">
      <c r="B314" s="224" t="s">
        <v>195</v>
      </c>
    </row>
    <row r="315" spans="2:2" hidden="1" x14ac:dyDescent="0.25">
      <c r="B315" s="224" t="s">
        <v>154</v>
      </c>
    </row>
    <row r="316" spans="2:2" hidden="1" x14ac:dyDescent="0.25">
      <c r="B316" s="224" t="s">
        <v>641</v>
      </c>
    </row>
    <row r="317" spans="2:2" hidden="1" x14ac:dyDescent="0.25">
      <c r="B317" s="224" t="s">
        <v>167</v>
      </c>
    </row>
    <row r="318" spans="2:2" hidden="1" x14ac:dyDescent="0.25">
      <c r="B318" s="224" t="s">
        <v>199</v>
      </c>
    </row>
    <row r="319" spans="2:2" hidden="1" x14ac:dyDescent="0.25">
      <c r="B319" s="224" t="s">
        <v>200</v>
      </c>
    </row>
    <row r="320" spans="2:2" hidden="1" x14ac:dyDescent="0.25">
      <c r="B320" s="224" t="s">
        <v>179</v>
      </c>
    </row>
    <row r="321" hidden="1" x14ac:dyDescent="0.25"/>
  </sheetData>
  <dataConsolidate/>
  <mergeCells count="352">
    <mergeCell ref="D19:G19"/>
    <mergeCell ref="H19:K19"/>
    <mergeCell ref="L19:O19"/>
    <mergeCell ref="P19:S19"/>
    <mergeCell ref="B20:B23"/>
    <mergeCell ref="C20:C23"/>
    <mergeCell ref="C2:G2"/>
    <mergeCell ref="C3:G3"/>
    <mergeCell ref="B6:G6"/>
    <mergeCell ref="B7:G7"/>
    <mergeCell ref="B8:G8"/>
    <mergeCell ref="B10:C10"/>
    <mergeCell ref="D25:G25"/>
    <mergeCell ref="H25:K25"/>
    <mergeCell ref="L25:O25"/>
    <mergeCell ref="P25:S25"/>
    <mergeCell ref="B26:B28"/>
    <mergeCell ref="C26:C28"/>
    <mergeCell ref="D26:E26"/>
    <mergeCell ref="H26:I26"/>
    <mergeCell ref="L26:M26"/>
    <mergeCell ref="P26:Q26"/>
    <mergeCell ref="R27:R28"/>
    <mergeCell ref="S27:S28"/>
    <mergeCell ref="J27:J28"/>
    <mergeCell ref="K27:K28"/>
    <mergeCell ref="N27:N28"/>
    <mergeCell ref="O27:O28"/>
    <mergeCell ref="B29:B38"/>
    <mergeCell ref="C29:C38"/>
    <mergeCell ref="B39:B50"/>
    <mergeCell ref="C39:C50"/>
    <mergeCell ref="D40:D41"/>
    <mergeCell ref="E40:E41"/>
    <mergeCell ref="H40:H41"/>
    <mergeCell ref="I40:I41"/>
    <mergeCell ref="F27:F28"/>
    <mergeCell ref="G27:G28"/>
    <mergeCell ref="D46:D47"/>
    <mergeCell ref="E46:E47"/>
    <mergeCell ref="H46:H47"/>
    <mergeCell ref="I46:I47"/>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C58:C59"/>
    <mergeCell ref="D61:G61"/>
    <mergeCell ref="H61:K61"/>
    <mergeCell ref="L61:O61"/>
    <mergeCell ref="P61:S61"/>
    <mergeCell ref="L62:M62"/>
    <mergeCell ref="N62:O62"/>
    <mergeCell ref="P62:Q62"/>
    <mergeCell ref="R62:S62"/>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R68:S68"/>
    <mergeCell ref="F69:G69"/>
    <mergeCell ref="J69:K69"/>
    <mergeCell ref="N69:O69"/>
    <mergeCell ref="R69:S69"/>
    <mergeCell ref="N65:O65"/>
    <mergeCell ref="R65:S65"/>
    <mergeCell ref="D67:G67"/>
    <mergeCell ref="H67:K67"/>
    <mergeCell ref="L67:O67"/>
    <mergeCell ref="P67:S67"/>
    <mergeCell ref="F74:G74"/>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F72:G72"/>
    <mergeCell ref="F76:G76"/>
    <mergeCell ref="J76:K76"/>
    <mergeCell ref="N76:O76"/>
    <mergeCell ref="R76:S76"/>
    <mergeCell ref="B77:B83"/>
    <mergeCell ref="C77:C83"/>
    <mergeCell ref="E77:F77"/>
    <mergeCell ref="I77:J77"/>
    <mergeCell ref="M77:N77"/>
    <mergeCell ref="Q77:R77"/>
    <mergeCell ref="C70:C76"/>
    <mergeCell ref="F70:G70"/>
    <mergeCell ref="J70:K70"/>
    <mergeCell ref="N70:O70"/>
    <mergeCell ref="R70:S70"/>
    <mergeCell ref="F71:G71"/>
    <mergeCell ref="J71:K71"/>
    <mergeCell ref="N71:O71"/>
    <mergeCell ref="R71:S71"/>
    <mergeCell ref="B68:B76"/>
    <mergeCell ref="C68:C69"/>
    <mergeCell ref="F68:G68"/>
    <mergeCell ref="J68:K68"/>
    <mergeCell ref="N68:O68"/>
    <mergeCell ref="E80:F80"/>
    <mergeCell ref="I80:J80"/>
    <mergeCell ref="M80:N80"/>
    <mergeCell ref="Q80:R80"/>
    <mergeCell ref="E81:F81"/>
    <mergeCell ref="I81:J81"/>
    <mergeCell ref="M81:N81"/>
    <mergeCell ref="Q81:R81"/>
    <mergeCell ref="E78:F78"/>
    <mergeCell ref="I78:J78"/>
    <mergeCell ref="M78:N78"/>
    <mergeCell ref="Q78:R78"/>
    <mergeCell ref="E79:F79"/>
    <mergeCell ref="I79:J79"/>
    <mergeCell ref="M79:N79"/>
    <mergeCell ref="Q79:R79"/>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D98:D99"/>
    <mergeCell ref="E98:E99"/>
    <mergeCell ref="F98:F99"/>
    <mergeCell ref="G98:G99"/>
    <mergeCell ref="H98:H99"/>
    <mergeCell ref="I98:I99"/>
    <mergeCell ref="J98:J99"/>
    <mergeCell ref="K98:K99"/>
    <mergeCell ref="L98:L99"/>
    <mergeCell ref="N95:N96"/>
    <mergeCell ref="O95:O96"/>
    <mergeCell ref="P95:P96"/>
    <mergeCell ref="Q95:Q96"/>
    <mergeCell ref="R95:R96"/>
    <mergeCell ref="B102:B111"/>
    <mergeCell ref="C102:C103"/>
    <mergeCell ref="F102:G102"/>
    <mergeCell ref="J102:K102"/>
    <mergeCell ref="N102:O102"/>
    <mergeCell ref="M98:M99"/>
    <mergeCell ref="N98:N99"/>
    <mergeCell ref="O98:O99"/>
    <mergeCell ref="P98:P99"/>
    <mergeCell ref="R102:S102"/>
    <mergeCell ref="F103:G103"/>
    <mergeCell ref="J103:K103"/>
    <mergeCell ref="N103:O103"/>
    <mergeCell ref="R103:S103"/>
    <mergeCell ref="C104:C111"/>
    <mergeCell ref="S98:S99"/>
    <mergeCell ref="D101:G101"/>
    <mergeCell ref="H101:K101"/>
    <mergeCell ref="L101:O101"/>
    <mergeCell ref="I119:J119"/>
    <mergeCell ref="M119:N119"/>
    <mergeCell ref="R119:S119"/>
    <mergeCell ref="E117:F117"/>
    <mergeCell ref="I117:J117"/>
    <mergeCell ref="M117:N117"/>
    <mergeCell ref="P101:S101"/>
    <mergeCell ref="Q98:Q99"/>
    <mergeCell ref="R98:R99"/>
    <mergeCell ref="R114:S114"/>
    <mergeCell ref="E115:F115"/>
    <mergeCell ref="I115:J115"/>
    <mergeCell ref="M115:N115"/>
    <mergeCell ref="R115:S115"/>
    <mergeCell ref="E116:F116"/>
    <mergeCell ref="I116:J116"/>
    <mergeCell ref="M116:N116"/>
    <mergeCell ref="R116:S116"/>
    <mergeCell ref="E114:F114"/>
    <mergeCell ref="I114:J114"/>
    <mergeCell ref="M114:N114"/>
    <mergeCell ref="P123:S123"/>
    <mergeCell ref="B124:B125"/>
    <mergeCell ref="C124:C125"/>
    <mergeCell ref="D124:G124"/>
    <mergeCell ref="H124:K124"/>
    <mergeCell ref="L124:O124"/>
    <mergeCell ref="P124:S124"/>
    <mergeCell ref="I120:J120"/>
    <mergeCell ref="M120:N120"/>
    <mergeCell ref="R120:S120"/>
    <mergeCell ref="E121:F121"/>
    <mergeCell ref="I121:J121"/>
    <mergeCell ref="M121:N121"/>
    <mergeCell ref="R121:S121"/>
    <mergeCell ref="B112:B121"/>
    <mergeCell ref="C112:C113"/>
    <mergeCell ref="C114:C121"/>
    <mergeCell ref="E120:F120"/>
    <mergeCell ref="R117:S117"/>
    <mergeCell ref="E118:F118"/>
    <mergeCell ref="I118:J118"/>
    <mergeCell ref="M118:N118"/>
    <mergeCell ref="R118:S118"/>
    <mergeCell ref="E119:F119"/>
    <mergeCell ref="B126:B129"/>
    <mergeCell ref="C126:C127"/>
    <mergeCell ref="C128:C129"/>
    <mergeCell ref="E128:F128"/>
    <mergeCell ref="I128:J128"/>
    <mergeCell ref="M128:N128"/>
    <mergeCell ref="D123:G123"/>
    <mergeCell ref="H123:K123"/>
    <mergeCell ref="L123:O123"/>
    <mergeCell ref="Q128:R128"/>
    <mergeCell ref="E129:F129"/>
    <mergeCell ref="I129:J129"/>
    <mergeCell ref="M129:N129"/>
    <mergeCell ref="Q129:R129"/>
    <mergeCell ref="D125:G125"/>
    <mergeCell ref="H125:K125"/>
    <mergeCell ref="L125:O125"/>
    <mergeCell ref="P125:S125"/>
  </mergeCells>
  <conditionalFormatting sqref="E136">
    <cfRule type="iconSet" priority="1">
      <iconSet iconSet="4ArrowsGray">
        <cfvo type="percent" val="0"/>
        <cfvo type="percent" val="25"/>
        <cfvo type="percent" val="50"/>
        <cfvo type="percent" val="75"/>
      </iconSet>
    </cfRule>
  </conditionalFormatting>
  <dataValidations count="65">
    <dataValidation type="list" allowBlank="1" showInputMessage="1" showErrorMessage="1" error="Select from the drop-down list._x000a_" prompt="Select overall effectiveness" sqref="G27:G28 K27:K28 O27:O28 S27:S28" xr:uid="{00000000-0002-0000-0A00-000000000000}">
      <formula1>$K$155:$K$159</formula1>
    </dataValidation>
    <dataValidation allowBlank="1" showInputMessage="1" showErrorMessage="1" prompt="Enter the name of the Implementing Entity_x000a_" sqref="C13" xr:uid="{00000000-0002-0000-0A00-000001000000}"/>
    <dataValidation allowBlank="1" showInputMessage="1" showErrorMessage="1" prompt="Please enter your project ID" sqref="C12" xr:uid="{00000000-0002-0000-0A00-000002000000}"/>
    <dataValidation type="list" allowBlank="1" showInputMessage="1" showErrorMessage="1" error="Select from the drop-down list" prompt="Select from the drop-down list" sqref="C15" xr:uid="{00000000-0002-0000-0A00-000003000000}">
      <formula1>$B$162:$B$320</formula1>
    </dataValidation>
    <dataValidation type="list" allowBlank="1" showInputMessage="1" showErrorMessage="1" error="Select from the drop-down list" prompt="Select from the drop-down list" sqref="C16" xr:uid="{00000000-0002-0000-0A00-000004000000}">
      <formula1>$B$156:$B$159</formula1>
    </dataValidation>
    <dataValidation type="list" allowBlank="1" showInputMessage="1" showErrorMessage="1" error="Please select from the drop-down list" prompt="Please select from the drop-down list" sqref="C14" xr:uid="{00000000-0002-0000-0A00-000005000000}">
      <formula1>$C$156:$C$158</formula1>
    </dataValidation>
    <dataValidation type="list" allowBlank="1" showInputMessage="1" showErrorMessage="1" error="Please select the from the drop-down list_x000a_" prompt="Please select from the drop-down list" sqref="C17" xr:uid="{00000000-0002-0000-0A00-000006000000}">
      <formula1>$J$147:$J$154</formula1>
    </dataValidation>
    <dataValidation type="list" allowBlank="1" showInputMessage="1" showErrorMessage="1" prompt="Select state of enforcement" sqref="E129:F129 Q129:R129 M129:N129 I129:J129" xr:uid="{00000000-0002-0000-0A00-000007000000}">
      <formula1>$I$136:$I$140</formula1>
    </dataValidation>
    <dataValidation type="list" allowBlank="1" showInputMessage="1" showErrorMessage="1" prompt="Select integration level" sqref="D125:S125" xr:uid="{00000000-0002-0000-0A00-000008000000}">
      <formula1>$H$143:$H$147</formula1>
    </dataValidation>
    <dataValidation type="list" allowBlank="1" showInputMessage="1" showErrorMessage="1" prompt="Select adaptation strategy" sqref="G113 S113 O113 K113" xr:uid="{00000000-0002-0000-0A00-000009000000}">
      <formula1>$I$161:$I$177</formula1>
    </dataValidation>
    <dataValidation type="list" allowBlank="1" showInputMessage="1" showErrorMessage="1" error="Please select improvement level from the drop-down list" prompt="Select improvement level" sqref="F103:G103 R103:S103 N103:O103 J103:K103" xr:uid="{00000000-0002-0000-0A00-00000A000000}">
      <formula1>$H$150:$H$154</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xr:uid="{00000000-0002-0000-0A00-00000B000000}">
      <formula1>$K$155:$K$159</formula1>
    </dataValidation>
    <dataValidation type="list" allowBlank="1" showInputMessage="1" showErrorMessage="1" prompt="Select type" sqref="G87 O87 S87 K87" xr:uid="{00000000-0002-0000-0A00-00000C000000}">
      <formula1>$F$136:$F$140</formula1>
    </dataValidation>
    <dataValidation type="list" allowBlank="1" showInputMessage="1" showErrorMessage="1" prompt="Select level of improvements" sqref="D87:E87 P87 L87 H87" xr:uid="{00000000-0002-0000-0A00-00000D000000}">
      <formula1>$K$155:$K$159</formula1>
    </dataValidation>
    <dataValidation type="list" allowBlank="1" showInputMessage="1" showErrorMessage="1" sqref="E78:F83 I78:J83 M78:N83 Q78:R83" xr:uid="{00000000-0002-0000-0A00-00000E000000}">
      <formula1>type1</formula1>
    </dataValidation>
    <dataValidation type="list" allowBlank="1" showInputMessage="1" showErrorMessage="1" prompt="Select type" sqref="F57:G57 P59 L59 H59 D59 R57:S57 N57:O57 J57:K57" xr:uid="{00000000-0002-0000-0A00-00000F000000}">
      <formula1>$D$147:$D$149</formula1>
    </dataValidation>
    <dataValidation type="list" allowBlank="1" showInputMessage="1" showErrorMessage="1" errorTitle="Select from the list" error="Select from the list" prompt="Select hazard addressed by the Early Warning System" sqref="S39 G39 G42 G45 G48 K48 K45 K42 K39 O39 O42 O45 O48 S48 S45 S42" xr:uid="{00000000-0002-0000-0A00-000010000000}">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A00-000011000000}">
      <formula1>0</formula1>
      <formula2>99999</formula2>
    </dataValidation>
    <dataValidation type="list" allowBlank="1" showInputMessage="1" showErrorMessage="1" error="Select from the drop-down list" prompt="Select type of hazards information generated from the drop-down list_x000a_" sqref="F27:F28 R27:R28 N27:N28 J27:J28" xr:uid="{00000000-0002-0000-0A00-000012000000}">
      <formula1>$D$135:$D$142</formula1>
    </dataValidation>
    <dataValidation type="list" allowBlank="1" showInputMessage="1" showErrorMessage="1" sqref="B66" xr:uid="{00000000-0002-0000-0A00-000013000000}">
      <formula1>selectyn</formula1>
    </dataValidation>
    <dataValidation type="list" allowBlank="1" showInputMessage="1" showErrorMessage="1" sqref="I126 O112 K77 I77 G77 K126 M126 Q77 S77 E126 O126 F112 G126 S112 O77 M77 K112 S126 Q126" xr:uid="{00000000-0002-0000-0A00-000014000000}">
      <formula1>group</formula1>
    </dataValidation>
    <dataValidation type="list" allowBlank="1" showInputMessage="1" showErrorMessage="1" prompt="Select sector" sqref="F54 Q127 R54 R113 N113 J113 F113 R59 E127 S78:S83 P71:P76 O78:O83 L71:L76 K78:K83 H71:H76 G78:G83 D71:D76 J59 N59 I127 J54 N54 M127 F59" xr:uid="{00000000-0002-0000-0A00-000015000000}">
      <formula1>$J$146:$J$154</formula1>
    </dataValidation>
    <dataValidation type="list" allowBlank="1" showInputMessage="1" showErrorMessage="1" prompt="Select capacity level" sqref="G54 S54 K54 O54" xr:uid="{00000000-0002-0000-0A00-000016000000}">
      <formula1>$F$155:$F$158</formula1>
    </dataValidation>
    <dataValidation type="list" allowBlank="1" showInputMessage="1" showErrorMessage="1" prompt="Select scale" sqref="F127 Q59 M59 I59 E59 R38 R36 R34 R32 R30 N30 N32 N34 N36 N38 J38 J36 J34 J32 J30 F38 F36 F34 F32 F30 R127 N127 J127" xr:uid="{00000000-0002-0000-0A00-000017000000}">
      <formula1>$D$151:$D$153</formula1>
    </dataValidation>
    <dataValidation type="list" allowBlank="1" showInputMessage="1" showErrorMessage="1" prompt="Select scale" sqref="G59 S59 K59 O59" xr:uid="{00000000-0002-0000-0A00-000018000000}">
      <formula1>$F$155:$F$158</formula1>
    </dataValidation>
    <dataValidation type="list" allowBlank="1" showInputMessage="1" showErrorMessage="1" prompt="Select level of awarness" sqref="F65:G65 R65:S65 N65:O65 J65:K65" xr:uid="{00000000-0002-0000-0A00-000019000000}">
      <formula1>$G$155:$G$159</formula1>
    </dataValidation>
    <dataValidation type="list" allowBlank="1" showInputMessage="1" showErrorMessage="1" prompt="Select project/programme sector" sqref="D69 Q30 Q32 Q34 Q36 Q38 M38 M36 M34 M32 M30 I30 I32 I34 I36 I38 E38 E36 E34 E32 E30 P69 L69 H69" xr:uid="{00000000-0002-0000-0A00-00001A000000}">
      <formula1>$J$146:$J$154</formula1>
    </dataValidation>
    <dataValidation type="list" allowBlank="1" showInputMessage="1" showErrorMessage="1" prompt="Select geographical scale" sqref="E69 Q69 M69 I69" xr:uid="{00000000-0002-0000-0A00-00001B000000}">
      <formula1>$D$151:$D$153</formula1>
    </dataValidation>
    <dataValidation type="list" allowBlank="1" showInputMessage="1" showErrorMessage="1" prompt="Select response level" sqref="F69 R69 N69 J69" xr:uid="{00000000-0002-0000-0A00-00001C000000}">
      <formula1>$H$155:$H$159</formula1>
    </dataValidation>
    <dataValidation type="list" allowBlank="1" showInputMessage="1" showErrorMessage="1" prompt="Select changes in asset" sqref="F71:G76 R71:S76 N71:O76 J71:K76" xr:uid="{00000000-0002-0000-0A00-00001D000000}">
      <formula1>$I$155:$I$159</formula1>
    </dataValidation>
    <dataValidation type="list" allowBlank="1" showInputMessage="1" showErrorMessage="1" prompt="Select level of improvements" sqref="I87 M87 Q87" xr:uid="{00000000-0002-0000-0A00-00001E000000}">
      <formula1>effectiveness</formula1>
    </dataValidation>
    <dataValidation type="list" allowBlank="1" showInputMessage="1" showErrorMessage="1" prompt="Select programme/sector" sqref="F87 R87 N87 J87" xr:uid="{00000000-0002-0000-0A00-00001F000000}">
      <formula1>$J$146:$J$154</formula1>
    </dataValidation>
    <dataValidation type="list" allowBlank="1" showInputMessage="1" showErrorMessage="1" prompt="Select the effectiveness of protection/rehabilitation" sqref="S98 S92 S95 S89" xr:uid="{00000000-0002-0000-0A00-000020000000}">
      <formula1>effectiveness</formula1>
    </dataValidation>
    <dataValidation type="list" allowBlank="1" showInputMessage="1" showErrorMessage="1" prompt="Select income source" sqref="Q115 Q119 Q121 Q117" xr:uid="{00000000-0002-0000-0A00-000021000000}">
      <formula1>incomesource</formula1>
    </dataValidation>
    <dataValidation type="list" allowBlank="1" showInputMessage="1" showErrorMessage="1" prompt="Select type of policy" sqref="S127 K127 O127" xr:uid="{00000000-0002-0000-0A00-000022000000}">
      <formula1>policy</formula1>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xr:uid="{00000000-0002-0000-0A00-000023000000}">
      <formula1>0</formula1>
      <formula2>100</formula2>
    </dataValidation>
    <dataValidation type="decimal" allowBlank="1" showInputMessage="1" showErrorMessage="1" errorTitle="Invalid data" error="Enter a percentage between 0 and 100" prompt="Enter a percentage (between 0 and 100)" sqref="F22:G23 J22:K23 R22:S23 N22:O23" xr:uid="{00000000-0002-0000-0A00-000024000000}">
      <formula1>0</formula1>
      <formula2>100</formula2>
    </dataValidation>
    <dataValidation type="decimal" allowBlank="1" showInputMessage="1" showErrorMessage="1" errorTitle="Invalid data" error="Please enter a number between 0 and 9999999" prompt="Enter a number here" sqref="E21:G21 E27 I21:K21 Q21:S21 M27 I27 M21:O21 Q27" xr:uid="{00000000-0002-0000-0A00-000025000000}">
      <formula1>0</formula1>
      <formula2>99999999999</formula2>
    </dataValidation>
    <dataValidation type="list" allowBlank="1" showInputMessage="1" showErrorMessage="1" prompt="Select a sector" sqref="F63:G63 R63:S63 N63:O63 J63:K63" xr:uid="{00000000-0002-0000-0A00-000026000000}">
      <formula1>$J$146:$J$154</formula1>
    </dataValidation>
    <dataValidation type="list" allowBlank="1" showInputMessage="1" showErrorMessage="1" prompt="Select effectiveness" sqref="G129 S129 O129 K129" xr:uid="{00000000-0002-0000-0A00-000027000000}">
      <formula1>$K$155:$K$159</formula1>
    </dataValidation>
    <dataValidation type="list" allowBlank="1" showInputMessage="1" showErrorMessage="1" sqref="E142:E143" xr:uid="{00000000-0002-0000-0A00-000028000000}">
      <formula1>$D$16:$D$18</formula1>
    </dataValidation>
    <dataValidation type="list" allowBlank="1" showInputMessage="1" showErrorMessage="1" prompt="Select status" sqref="O38 S38 S36 S34 S32 S30 O36 O34 O32 O30 K36 K34 K32 K30 G38 G34 G32 G30 G36 K38" xr:uid="{00000000-0002-0000-0A00-000029000000}">
      <formula1>$E$163:$E$165</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00000000-0002-0000-0A00-00002A000000}">
      <formula1>$D$163:$D$166</formula1>
    </dataValidation>
    <dataValidation type="list" allowBlank="1" showInputMessage="1" showErrorMessage="1" prompt="Select targeted asset" sqref="E71:E76 I71:I76 M71:M76 Q71:Q76" xr:uid="{00000000-0002-0000-0A00-00002B000000}">
      <formula1>$J$165:$J$166</formula1>
    </dataValidation>
    <dataValidation type="list" allowBlank="1" showInputMessage="1" showErrorMessage="1" prompt="Enter the unit and type of the natural asset of ecosystem restored" sqref="F89:F90 J92:J93 J95:J96 J98:J99 N92:N93 N95:N96 N98:N99 F98:F99 F95:F96 F92:F93 N89:N90 J89:J90" xr:uid="{00000000-0002-0000-0A00-00002C000000}">
      <formula1>$C$160:$C$163</formula1>
    </dataValidation>
    <dataValidation type="list" allowBlank="1" showInputMessage="1" showErrorMessage="1" prompt="Select type of natural assets protected or rehabilitated" sqref="D89:D90 D92:D93 D95:D96 D98:D99 H89:H90 H92:H93 H95:H96 H98:H99 L92:L93 L95:L96 L98:L99 P92:P93 P95:P96 P98:P99 L89:L90 P89:P90" xr:uid="{00000000-0002-0000-0A00-00002D000000}">
      <formula1>$C$166:$C$173</formula1>
    </dataValidation>
    <dataValidation type="list" allowBlank="1" showInputMessage="1" showErrorMessage="1" prompt="Select % increase in income level" sqref="F111 R111 R109 R107 R105 N109 N107 N105 J109 J107 J105 F109 F107 J111 F105 N111" xr:uid="{00000000-0002-0000-0A00-00002E000000}">
      <formula1>$E$168:$E$176</formula1>
    </dataValidation>
    <dataValidation type="list" allowBlank="1" showInputMessage="1" showErrorMessage="1" prompt="Please select the alternate source" sqref="G111 S111 S109 S107 S105 O109 O107 O105 K109 K107 K105 G109 G107 K111 G105 O111" xr:uid="{00000000-0002-0000-0A00-00002F000000}">
      <formula1>$K$139:$K$153</formula1>
    </dataValidation>
    <dataValidation type="list" allowBlank="1" showInputMessage="1" showErrorMessage="1" prompt="Select income source" sqref="E115:F115 R121 R119 R117 M121 M119 M117 I121 I119 I117 R115 M115 I115 E117:F117 E119:F119 E121:F121" xr:uid="{00000000-0002-0000-0A00-000030000000}">
      <formula1>$K$139:$K$153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A00-000031000000}">
      <formula1>0</formula1>
      <formula2>9999999999</formula2>
    </dataValidation>
    <dataValidation type="list" allowBlank="1" showInputMessage="1" showErrorMessage="1" error="Select from the drop-down list" prompt="Select the geographical coverage of the Early Warning System" sqref="G40 S49 S46 S43 S40 O49 O46 O43 O40 K49 K46 K43 K40 G49 G46 G43" xr:uid="{00000000-0002-0000-0A00-000032000000}">
      <formula1>$D$151:$D$153</formula1>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A00-000033000000}">
      <formula1>0</formula1>
      <formula2>9999999</formula2>
    </dataValidation>
    <dataValidation type="decimal" allowBlank="1" showInputMessage="1" showErrorMessage="1" errorTitle="Invalid data" error="Please enter a number" sqref="Q54 P57 L57 H57 M54" xr:uid="{00000000-0002-0000-0A00-000034000000}">
      <formula1>0</formula1>
      <formula2>9999999999</formula2>
    </dataValidation>
    <dataValidation type="decimal" allowBlank="1" showInputMessage="1" showErrorMessage="1" errorTitle="Invalid data" error="Please enter a number" prompt="Enter total number of staff trained" sqref="D57" xr:uid="{00000000-0002-0000-0A00-000035000000}">
      <formula1>0</formula1>
      <formula2>9999999999</formula2>
    </dataValidation>
    <dataValidation type="decimal" allowBlank="1" showInputMessage="1" showErrorMessage="1" errorTitle="Invalid data" error="Please enter a number" prompt="Please enter a number here" sqref="E54 I54 D65 H65 L65 P65" xr:uid="{00000000-0002-0000-0A00-000036000000}">
      <formula1>0</formula1>
      <formula2>9999999999</formula2>
    </dataValidation>
    <dataValidation type="whole" allowBlank="1" showInputMessage="1" showErrorMessage="1" error="Please enter a number here" prompt="Please enter a number" sqref="D78:D83 H78:H83 L78:L83 P78:P83" xr:uid="{00000000-0002-0000-0A00-000037000000}">
      <formula1>0</formula1>
      <formula2>9999999999999990</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xr:uid="{00000000-0002-0000-0A00-000038000000}">
      <formula1>0</formula1>
    </dataValidation>
    <dataValidation type="whole" allowBlank="1" showInputMessage="1" showErrorMessage="1" error="Please enter a number here" prompt="Please enter the No. of targeted households" sqref="D103 L111 H103 D111 H111 L103 P103 D105 D107 D109 H105 H107 H109 L105 L107 L109 P105 P107 P109 P111" xr:uid="{00000000-0002-0000-0A00-000039000000}">
      <formula1>0</formula1>
      <formula2>999999999999999</formula2>
    </dataValidation>
    <dataValidation type="whole" allowBlank="1" showInputMessage="1" showErrorMessage="1" prompt="Enter number of assets" sqref="D113 P113 L113 H113" xr:uid="{00000000-0002-0000-0A00-00003A000000}">
      <formula1>0</formula1>
      <formula2>9999999999999</formula2>
    </dataValidation>
    <dataValidation type="whole" allowBlank="1" showInputMessage="1" showErrorMessage="1" prompt="Enter number of households" sqref="L121 D121 H121 D115 D117 D119 H115 H117 H119 L115 L117 L119 P115 P117 P119 P121" xr:uid="{00000000-0002-0000-0A00-00003B000000}">
      <formula1>0</formula1>
      <formula2>999999999999</formula2>
    </dataValidation>
    <dataValidation type="decimal" allowBlank="1" showInputMessage="1" showErrorMessage="1" error="Please enter a number" prompt="Enter income level of households" sqref="O121 G121 K121 G115 G117 G119 K115 K117 K119 O115 O117 O119" xr:uid="{00000000-0002-0000-0A00-00003C000000}">
      <formula1>0</formula1>
      <formula2>9999999999999</formula2>
    </dataValidation>
    <dataValidation type="whole" allowBlank="1" showInputMessage="1" showErrorMessage="1" error="Please enter a number" prompt="Enter No. of policy introduced or adjusted" sqref="D127 H127 L127 P127" xr:uid="{00000000-0002-0000-0A00-00003D000000}">
      <formula1>0</formula1>
      <formula2>999999999999</formula2>
    </dataValidation>
    <dataValidation type="whole" allowBlank="1" showInputMessage="1" showErrorMessage="1" error="Please enter a number here" prompt="Enter No. of development strategies" sqref="D129 H129 L129 P129" xr:uid="{00000000-0002-0000-0A00-00003E000000}">
      <formula1>0</formula1>
      <formula2>999999999</formula2>
    </dataValidation>
    <dataValidation type="list" allowBlank="1" showInputMessage="1" showErrorMessage="1" prompt="Select type of assets" sqref="E113 Q113 M113 I113" xr:uid="{00000000-0002-0000-0A00-00003F000000}">
      <formula1>$L$140:$L$146</formula1>
    </dataValidation>
    <dataValidation type="list" allowBlank="1" showInputMessage="1" showErrorMessage="1" prompt="Select type of policy" sqref="G127" xr:uid="{00000000-0002-0000-0A00-000040000000}">
      <formula1>$H$164:$H$185</formula1>
    </dataValidation>
  </dataValidations>
  <pageMargins left="0.7" right="0.7" top="0.75" bottom="0.75" header="0.3" footer="0.3"/>
  <pageSetup paperSize="8" scale="36" fitToHeight="0" orientation="landscape" cellComments="asDisplayed"/>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'Results Tracker'!incomelevel</vt:lpstr>
      <vt:lpstr>'Results Tracker'!info</vt:lpstr>
      <vt:lpstr>'Results Tracker'!overalleffect</vt:lpstr>
      <vt:lpstr>'Results Tracker'!physicalassets</vt:lpstr>
      <vt:lpstr>'Results Tracker'!quality</vt:lpstr>
      <vt:lpstr>'Results Tracker'!question</vt:lpstr>
      <vt:lpstr>'Results Tracker'!responses</vt:lpstr>
      <vt:lpstr>'Results Tracker'!state</vt:lpstr>
      <vt:lpstr>'Results Tracker'!type1</vt:lpstr>
      <vt:lpstr>'Results Tracker'!yesno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Hugo Remaury</cp:lastModifiedBy>
  <cp:lastPrinted>2019-07-02T21:11:44Z</cp:lastPrinted>
  <dcterms:created xsi:type="dcterms:W3CDTF">2010-11-30T14:15:01Z</dcterms:created>
  <dcterms:modified xsi:type="dcterms:W3CDTF">2023-09-26T13:57:11Z</dcterms:modified>
</cp:coreProperties>
</file>