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sharedStrings.xml" ContentType="application/vnd.openxmlformats-officedocument.spreadsheetml.sharedStrings+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Adaptation Fund\Project reports\Eritrea\PPR 2013\"/>
    </mc:Choice>
  </mc:AlternateContent>
  <bookViews>
    <workbookView xWindow="0" yWindow="180" windowWidth="14640" windowHeight="7665"/>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7" r:id="rId7"/>
    <sheet name="Units for Indicators" sheetId="6" r:id="rId8"/>
    <sheet name="Sheet1" sheetId="10" r:id="rId9"/>
  </sheets>
  <externalReferences>
    <externalReference r:id="rId10"/>
  </externalReferences>
  <definedNames>
    <definedName name="Month">[1]Dropdowns!$G$2:$G$13</definedName>
    <definedName name="Year">[1]Dropdowns!$H$2:$H$36</definedName>
  </definedNames>
  <calcPr calcId="152511"/>
</workbook>
</file>

<file path=xl/calcChain.xml><?xml version="1.0" encoding="utf-8"?>
<calcChain xmlns="http://schemas.openxmlformats.org/spreadsheetml/2006/main">
  <c r="F43" i="2" l="1"/>
  <c r="F20" i="2" l="1"/>
  <c r="L34" i="2"/>
  <c r="L35" i="2" s="1"/>
  <c r="L36" i="2" s="1"/>
  <c r="N34" i="2"/>
  <c r="N35" i="2" s="1"/>
  <c r="N37" i="2" s="1"/>
</calcChain>
</file>

<file path=xl/sharedStrings.xml><?xml version="1.0" encoding="utf-8"?>
<sst xmlns="http://schemas.openxmlformats.org/spreadsheetml/2006/main" count="588" uniqueCount="459">
  <si>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</si>
  <si>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</si>
  <si>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</si>
  <si>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</si>
  <si>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</si>
  <si>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</si>
  <si>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</si>
  <si>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</si>
  <si>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</si>
  <si>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</si>
  <si>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</si>
  <si>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</si>
  <si>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</si>
  <si>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</si>
  <si>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</si>
  <si>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</si>
  <si>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</si>
  <si>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</si>
  <si>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</si>
  <si>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</si>
  <si>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</si>
  <si>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</si>
  <si>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</si>
  <si>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</si>
  <si>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</si>
  <si>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</si>
  <si>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</si>
  <si>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</si>
  <si>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</si>
  <si>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</si>
  <si>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</si>
  <si>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</si>
  <si>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</si>
  <si>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</si>
  <si>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</si>
  <si>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</si>
  <si>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</si>
  <si>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</si>
  <si>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</si>
  <si>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</si>
  <si>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</si>
  <si>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</si>
  <si>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</si>
  <si>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</si>
  <si>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</si>
  <si>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</si>
  <si>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</si>
  <si>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</si>
  <si>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</si>
  <si>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</si>
  <si>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</si>
  <si>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</si>
  <si>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</si>
  <si>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</si>
  <si>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</si>
  <si>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</si>
  <si>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</si>
  <si>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</si>
  <si>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</si>
  <si>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</si>
  <si>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</si>
  <si>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</si>
  <si>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</si>
  <si>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</si>
  <si>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</si>
  <si>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</si>
  <si>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</si>
  <si>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</si>
  <si>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</si>
  <si>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</si>
  <si>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</si>
  <si>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</si>
  <si>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</si>
  <si>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</si>
  <si>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</si>
  <si>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</si>
  <si>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</si>
  <si>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</si>
  <si>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</si>
  <si>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</si>
  <si>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</si>
  <si>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</si>
  <si>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</si>
  <si>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</si>
  <si>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</si>
  <si>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</si>
  <si>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</si>
  <si>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</si>
  <si>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</si>
  <si>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</si>
  <si>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</si>
  <si>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</si>
  <si>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</si>
  <si>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</si>
  <si>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</si>
  <si>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</si>
  <si>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</si>
  <si>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</si>
  <si>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</si>
  <si>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</si>
  <si>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</si>
  <si>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</si>
  <si>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</si>
  <si>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</si>
  <si>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</si>
  <si>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</si>
  <si>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</si>
  <si>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</si>
  <si>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</si>
  <si>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</si>
  <si>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</si>
  <si>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</si>
  <si>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</si>
  <si>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</si>
  <si>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</si>
  <si>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</si>
  <si>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</si>
  <si>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</si>
  <si>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</si>
  <si>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</si>
  <si>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</si>
  <si>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</si>
  <si>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</si>
  <si>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</si>
  <si>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</si>
  <si>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</si>
  <si>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</si>
  <si>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</si>
  <si>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</si>
  <si>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</si>
  <si>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</si>
  <si>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</si>
  <si>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</si>
  <si>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</si>
  <si>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</si>
  <si>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</si>
  <si>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</si>
  <si>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</si>
  <si>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</si>
  <si>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</si>
  <si>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</si>
  <si>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</si>
  <si>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</si>
  <si>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</si>
  <si>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</si>
  <si>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</si>
  <si>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</si>
  <si>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</si>
  <si>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</si>
  <si>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</si>
  <si>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</si>
  <si>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</si>
  <si>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</si>
  <si>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</si>
  <si>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</si>
  <si>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</si>
  <si>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</si>
  <si>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</si>
  <si>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</si>
  <si>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</si>
  <si>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</si>
  <si>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</si>
  <si>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</si>
  <si>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</si>
  <si>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</si>
  <si>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</si>
  <si>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</si>
  <si>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</si>
  <si>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</si>
  <si>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</si>
  <si>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</si>
  <si>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</si>
  <si>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</si>
  <si>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</si>
  <si>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</si>
  <si>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</si>
  <si>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</si>
  <si>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</si>
  <si>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</si>
  <si>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</si>
  <si>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</si>
  <si>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</si>
  <si>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</si>
  <si>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</si>
  <si>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</si>
  <si>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</si>
  <si>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</si>
  <si>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</si>
  <si>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</si>
  <si>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</si>
  <si>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</si>
  <si>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</si>
  <si>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</si>
  <si>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</si>
  <si>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</si>
  <si>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</si>
  <si>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</si>
  <si>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</si>
  <si>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</si>
  <si>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</si>
  <si>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</si>
  <si>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</si>
  <si>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</si>
  <si>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</si>
  <si>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</si>
  <si>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</si>
  <si>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</si>
  <si>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</si>
  <si>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</si>
  <si>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</si>
  <si>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</si>
  <si>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</si>
  <si>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</si>
  <si>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</si>
  <si>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</si>
  <si>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</si>
  <si>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</si>
  <si>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</si>
  <si>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</si>
  <si>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</si>
  <si>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</si>
  <si>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</si>
  <si>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</si>
  <si>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</si>
  <si>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</si>
  <si>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</si>
  <si>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</si>
  <si>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</si>
  <si>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</si>
  <si>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</si>
  <si>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</si>
  <si>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</si>
  <si>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</si>
  <si>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</si>
  <si>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</si>
  <si>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</si>
  <si>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Financial information:  cumulative from project start to [insert date]</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</si>
  <si>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</si>
  <si>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</si>
  <si>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</si>
  <si>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</si>
  <si>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</si>
  <si>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</si>
  <si>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</si>
  <si>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OBJECTIVE 1</t>
  </si>
  <si>
    <t>Fund Outcome</t>
  </si>
  <si>
    <t>Please select  from dropdown menu below</t>
  </si>
  <si>
    <t>Fund Outcome Indicator</t>
  </si>
  <si>
    <t>Target at CEO Endorsement                    (see Units in next sheet)</t>
  </si>
  <si>
    <t>Baseline                 (see Units in next sheet)</t>
  </si>
  <si>
    <t>Mid-term Results</t>
  </si>
  <si>
    <t>Fund Output</t>
  </si>
  <si>
    <t>Fund Output Indicator</t>
  </si>
  <si>
    <t>OBJECTIVE 2</t>
  </si>
  <si>
    <t xml:space="preserve">Target at CEO Endorsement </t>
  </si>
  <si>
    <t>Baseline</t>
  </si>
  <si>
    <t>OBJECTIVE 3</t>
  </si>
  <si>
    <t>OBJECTIVE 4</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</si>
  <si>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</si>
  <si>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</si>
  <si>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</si>
  <si>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</si>
  <si>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</si>
  <si>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</si>
  <si>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</si>
  <si>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</si>
  <si>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</si>
  <si>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</si>
  <si>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</si>
  <si>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</si>
  <si>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</si>
  <si>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</si>
  <si>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</si>
  <si>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</si>
  <si>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</si>
  <si>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</si>
  <si>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</si>
  <si>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</si>
  <si>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</si>
  <si>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</si>
  <si>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</si>
  <si>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</si>
  <si>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</si>
  <si>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</si>
  <si>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</si>
  <si>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</si>
  <si>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</si>
  <si>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</si>
  <si>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</si>
  <si>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</si>
  <si>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</si>
  <si>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</si>
  <si>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</si>
  <si>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</si>
  <si>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</si>
  <si>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</si>
  <si>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</si>
  <si>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</si>
  <si>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</si>
  <si>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</si>
  <si>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</si>
  <si>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</si>
  <si>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</si>
  <si>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</si>
  <si>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</si>
  <si>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</si>
  <si>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</si>
  <si>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</si>
  <si>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</si>
  <si>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</si>
  <si>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</si>
  <si>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</si>
  <si>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</si>
  <si>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</si>
  <si>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</si>
  <si>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</si>
  <si>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</si>
  <si>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</si>
  <si>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</si>
  <si>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</si>
  <si>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</si>
  <si>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</si>
  <si>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</si>
  <si>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</si>
  <si>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</si>
  <si>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</si>
  <si>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</si>
  <si>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</si>
  <si>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</si>
  <si>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</si>
  <si>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</si>
  <si>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</si>
  <si>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</si>
  <si>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t xml:space="preserve">Please select the relevant Fund level </t>
    </r>
    <r>
      <rPr>
        <b/>
        <i/>
        <sz val="10"/>
        <color indexed="8"/>
        <rFont val="Times New Roman"/>
        <family val="1"/>
      </rPr>
      <t xml:space="preserve">Outcome and Output indicators </t>
    </r>
    <r>
      <rPr>
        <b/>
        <sz val="10"/>
        <color indexed="8"/>
        <rFont val="Times New Roman"/>
        <family val="1"/>
      </rPr>
      <t>that allign with the project objectives and outcomes</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</si>
  <si>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</si>
  <si>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</si>
  <si>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</si>
  <si>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</si>
  <si>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</si>
  <si>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</si>
  <si>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Climate Change Adaptation Programme in Water and Agriculture in Anseba Region,Eritrea.</t>
  </si>
  <si>
    <t>Output 1.2</t>
  </si>
  <si>
    <t>out put 1.4</t>
  </si>
  <si>
    <t>Outcome 1 subtotal</t>
  </si>
  <si>
    <t>Execution Costs</t>
  </si>
  <si>
    <t xml:space="preserve">Inception report                                                                                                                            Field report                                                                                                                                   Progress Report                                                                                                                                                                       </t>
  </si>
  <si>
    <t>Mr. Ghebremeskel Tewolde</t>
  </si>
  <si>
    <t>anejigna@yahoo.com</t>
  </si>
  <si>
    <t>Ministry of National Development</t>
  </si>
  <si>
    <t>m.bairu@gmail.com</t>
  </si>
  <si>
    <t>Hamelmalo and Habero</t>
  </si>
  <si>
    <t>A site for construction of soil and water conservation structure identified and enclosed. Soil and water conservation structures constructed, economical trees like a.senegal and sisal planted and site is enclosed for natural regenaration.</t>
  </si>
  <si>
    <t>Outcome 1</t>
  </si>
  <si>
    <t>Change in level of renewable water resources used in programme area</t>
  </si>
  <si>
    <r>
      <t>3000 quintal of cement for the construction of diversion structure is procured                                                -7,307.25M</t>
    </r>
    <r>
      <rPr>
        <vertAlign val="superscript"/>
        <sz val="11"/>
        <color indexed="8"/>
        <rFont val="Times New Roman"/>
        <family val="1"/>
      </rPr>
      <t>3</t>
    </r>
    <r>
      <rPr>
        <sz val="11"/>
        <color indexed="8"/>
        <rFont val="Times New Roman"/>
        <family val="1"/>
      </rPr>
      <t xml:space="preserve"> of checkdam and  233.84 Km of terracin is constructed                  -143,000 trees are planted</t>
    </r>
  </si>
  <si>
    <t>Outcome2</t>
  </si>
  <si>
    <r>
      <t>Change in food security in the programme area as a result of using climate resilient agricultural and livestock production methods, measured as</t>
    </r>
    <r>
      <rPr>
        <sz val="11"/>
        <color indexed="8"/>
        <rFont val="Calibri"/>
        <family val="2"/>
      </rPr>
      <t>#</t>
    </r>
    <r>
      <rPr>
        <sz val="11"/>
        <color indexed="8"/>
        <rFont val="Times New Roman"/>
        <family val="1"/>
      </rPr>
      <t xml:space="preserve"> of months per year additionally covered by local production</t>
    </r>
  </si>
  <si>
    <t>Outcome 3</t>
  </si>
  <si>
    <t>Percentage of programme beneficiaries making use of improved climate risk information and climate monitoring processes, disaggregated according gender</t>
  </si>
  <si>
    <t>Outcome 4</t>
  </si>
  <si>
    <t>Minnistry of Land, Water and Enviroment</t>
  </si>
  <si>
    <t>Site identified, specification prepared, quotationss distributed to potential suppliers</t>
  </si>
  <si>
    <t>Ministry of Land Water and Environment</t>
  </si>
  <si>
    <t>Governmemnt</t>
  </si>
  <si>
    <t>Yes, There was budget delay in implementation. Revising the proposed plan of action and a series of consultation with the stakeholder and community was done to mitigate the delay.</t>
  </si>
  <si>
    <r>
      <t xml:space="preserve">1.1: </t>
    </r>
    <r>
      <rPr>
        <i/>
        <sz val="11"/>
        <color theme="1"/>
        <rFont val="Times New Roman"/>
        <family val="1"/>
      </rPr>
      <t>Groundwater recharged and irrigation technologies implemented for crop and forage production by developing a sub-surface dam within the Anseba River</t>
    </r>
  </si>
  <si>
    <r>
      <t xml:space="preserve">1.2.: </t>
    </r>
    <r>
      <rPr>
        <i/>
        <sz val="11"/>
        <color theme="1"/>
        <rFont val="Times New Roman"/>
        <family val="1"/>
      </rPr>
      <t>Floodwater harvested to enable irrigation of rain-fed cereal production and rangelands.</t>
    </r>
  </si>
  <si>
    <r>
      <t xml:space="preserve">1.3: </t>
    </r>
    <r>
      <rPr>
        <i/>
        <sz val="11"/>
        <color theme="1"/>
        <rFont val="Times New Roman"/>
        <family val="1"/>
      </rPr>
      <t>Two micro dams constructed to retain and store rainfall run-off and to enable higher cereal and forage production levels as well as supply of water for livestock</t>
    </r>
  </si>
  <si>
    <r>
      <t xml:space="preserve">1.4: </t>
    </r>
    <r>
      <rPr>
        <i/>
        <sz val="11"/>
        <color theme="1"/>
        <rFont val="Times New Roman"/>
        <family val="1"/>
      </rPr>
      <t xml:space="preserve">Soil and water conservation measures implemented to improve runoff management and infiltration </t>
    </r>
    <r>
      <rPr>
        <sz val="11"/>
        <color theme="1"/>
        <rFont val="Times New Roman"/>
        <family val="1"/>
      </rPr>
      <t>for improved rangeland management and enhanced cereal production</t>
    </r>
  </si>
  <si>
    <t>3.1 Improved climate risk information generated and capacity developed for climate monitoring and analysis</t>
  </si>
  <si>
    <t>,</t>
  </si>
  <si>
    <t>2.1 A range of climate-resilient agricultural technologies and methods developed and transferred to farmers</t>
  </si>
  <si>
    <r>
      <t xml:space="preserve">2.2: </t>
    </r>
    <r>
      <rPr>
        <i/>
        <sz val="11"/>
        <color theme="1"/>
        <rFont val="Times New Roman"/>
        <family val="1"/>
      </rPr>
      <t>Seasonal forecasts used in a farmer-led collaborative action learning process to enhance adaptive capacity and climate-proof production systems</t>
    </r>
  </si>
  <si>
    <t>1.1: Groundwater recharged and irrigation technologies implemented for crop and forage production by developing a sub-surface dam within the Anseba River</t>
  </si>
  <si>
    <t>1.4: Soil and water conservation measures implemented to improve runoff management and infiltration for improved rangeland management and enhanced cereal production</t>
  </si>
  <si>
    <t>1.2.: Floodwater harvested to enable irrigation of rain-fed cereal production and rangelands.</t>
  </si>
  <si>
    <t>2.2: Seasonal forecasts used in a farmer-led collaborative action learning process to enhance adaptive capacity and climate-proof production systems</t>
  </si>
  <si>
    <t>Technical Design and bill of quantity is done. A bid document is prepared and submitted to bidders.</t>
  </si>
  <si>
    <t>1.3: Two micro dams constructed to retain and store rainfall run-off and to enable higher cereal and forage production levels as well as supply of water for livestock</t>
  </si>
  <si>
    <t>specification for solar instalation prepared and sent to potential supplier. A quotation of the spulliers collected and the winner of the bid identified</t>
  </si>
  <si>
    <t>70% of programme beneficiaries have sufficient food for at least an additional three months per year</t>
  </si>
  <si>
    <t>70% of programme beneficiaries make use of improved climate risk information</t>
  </si>
  <si>
    <t xml:space="preserve">         Select the location for the proposed diversion weir,Prepare topographic map  and constrcution of diversion structure</t>
  </si>
  <si>
    <t xml:space="preserve">Sub-surface dam with associated pumping and irrigation water distribution facilities completed.Increase in forage production per ha of irrigated land </t>
  </si>
  <si>
    <t xml:space="preserve">Construct hillside terracing along contours in identified locations using stone faced hillside terracing,: Construct check dams,Implement planned enclosure and afforestation activities, using multipurpose trees </t>
  </si>
  <si>
    <t>Site for metrological stations identified in two zobas, specification in consultation with MET committee from different institutes prepared, quotations distributed to potential suppliers.</t>
  </si>
  <si>
    <t>Sites selected,equipment purchased and installed for one Class 1 meteorological station in sub-zoba Habero and Hamelmalo</t>
  </si>
  <si>
    <t>Identify suitable locations for the two micro dams based on vulnerable communities, streamflow characteristics and irrigable potential of land,Prepare construction level drawings with accurate costing for the construction of the micro dams and their appurtenant structures (spillway and outlet work),Complete construction of the micro dams ,maintenance of the irrigation structures and pumps</t>
  </si>
  <si>
    <t>Site for for micro dams identified, technical Design of the two micro dams completed and bill of quantity prepared for all construction materials . A bid document  prepared and distributed/submitted to bidders. 2nd week of December Contract award will be issued and construction activities will commence.</t>
  </si>
  <si>
    <t>Sub Zoba Hamelmalo and Habero ranked the top five (out of 11) most affected zobas by food insecurity due to increased impact of climate change.</t>
  </si>
  <si>
    <t>Output 1.3</t>
  </si>
  <si>
    <t>Output 3.1</t>
  </si>
  <si>
    <r>
      <t>Estimated cumulative total disbursement as of</t>
    </r>
    <r>
      <rPr>
        <b/>
        <sz val="11"/>
        <color indexed="10"/>
        <rFont val="Times New Roman"/>
        <family val="1"/>
      </rPr>
      <t xml:space="preserve"> [05/12/31]</t>
    </r>
  </si>
  <si>
    <t>3.2 Awareness raised at different levels on climate change risks facing Zoba Anseba</t>
  </si>
  <si>
    <t>4.1 Knowledge management system established and knowledge management activities implemented</t>
  </si>
  <si>
    <t>Project Management</t>
  </si>
  <si>
    <t xml:space="preserve"> - Due to the rainy season construction couldn't be executed as planned, to save time and expedite implementation after the rainy season cement for construction was procured.                                                     - Construction of soil and water -conservation measures, and afforestation were implemented prior to the proposed schedule                                                </t>
  </si>
  <si>
    <t>The compliance of the project with Equal Opportunity Act is mandatory as per Government legal framework. Focus on Gender has been fully integrated into project activities through involvement of women in activities (Women's association have been actively involved in the adaption project: plantation of selected trees like seasal, acacia.... and women participation in soil and water conservation (terracing, check dams ....... was very high.</t>
  </si>
  <si>
    <t>December,2013</t>
  </si>
  <si>
    <t>3.3 Community preparedness enhanced through development of a community-based early warning system in sub-zobas Hamelmalo and Habero</t>
  </si>
  <si>
    <t>4.2 Policy  advocacy activities implemented</t>
  </si>
  <si>
    <t>Develop a detailed strategy for the climate change awareness raising campaign for the programme, spelling out a workplan, target audiences and modes of communication,CC awareness raising campaign to capture public imagination and secure initial political commitment,</t>
  </si>
  <si>
    <t>Not included in the signed AWP of 2013</t>
  </si>
  <si>
    <t xml:space="preserve">Despite the late start of the project, the project has achieved much physical work activities. </t>
  </si>
  <si>
    <t>In 2014, the project will have a varity of activities from all its planned outputs and much more tangible results are expected to be achieved by timely implementation and active collaboration of key stakeholders.</t>
  </si>
  <si>
    <t xml:space="preserve">Much physical work and identification of sites for future interventions as well as purchases of equipment, supplies and construction materials have been undertaken. </t>
  </si>
  <si>
    <t>Yoseph Admekom (UNDP)</t>
  </si>
  <si>
    <t>yoseph.admekom@undp.org</t>
  </si>
  <si>
    <t>Gebremeskel Tewolde (NPC)</t>
  </si>
  <si>
    <t>I have visited the project and have been closely monitoring its implementation. I have found out that the project has done well and achieved its intended results with some changes made in accommodating other activities brought forward that were not in the AWP due to necessary action taken to mitigate impacts of delay in the start up.</t>
  </si>
  <si>
    <t>Strongly believe that all outcomes of the project will be realized and the project will hit its goals.</t>
  </si>
  <si>
    <t>Soil and water conservation, afforestation activities, design of micro dams, dicersion structure, well renovations, enclosure protection activities, etc. were undertaken. The has also prepared itself much in terms of design and materials of work to be achieved in for 2014.</t>
  </si>
  <si>
    <t>Mogos Woldeyohannes (Director Geenral and National Environment Focal Point)</t>
  </si>
  <si>
    <t>The project has just started and has a long way to implement its activities and measure its output and outcomes.At this moment, one can oly state that the so-fare accomplished is within a veryshort period of tim. With the dedication of staff and stakeholders as well the support the rpoject recieves from highest government officials, including the Governor of Anseba, theproject has much chance of accomplishing all its outcomes in the coming 4-5 years.</t>
  </si>
  <si>
    <t xml:space="preserve"> Train community members in data collection, carry out institutional strengthening of relevant community institutions and establish community-based early warning system in the two programme sub-zobas</t>
  </si>
  <si>
    <t>programme sites for the collaborative action learning process and hold introductory meetings at each locality, attended by farmers, research professionals and extension agents</t>
  </si>
  <si>
    <t>Enhance capacity and effectiveness of agricultural extension agents through training and enhanced mobility and communications</t>
  </si>
  <si>
    <t>Severe drought or other extreme weather events</t>
  </si>
  <si>
    <t>Groundwater level dropping and salinisation of wells leading to potential scarcity and competition, possibly leading to conflict.</t>
  </si>
  <si>
    <t>Low human and institutional capacity for the implementation of CC-related interventions.</t>
  </si>
  <si>
    <t xml:space="preserve">Delays in programme implementation, particularly for infrastructure. </t>
  </si>
  <si>
    <t xml:space="preserve">Eritrea already has an extreme climate and adaptation project intervensions are geared towards these extremes. </t>
  </si>
  <si>
    <t>All necessary environmental assessment procedures will be followed to ensure that the design of the investments follows best practice.  A monitoring plan to measure re-charge rates will be put into place in 2014.</t>
  </si>
  <si>
    <t>Capacity is low for Outcome 3 of the project:  climate risk information and community preparedness systems.   For all other Outcomes there is sufficient expertise to implement the project.</t>
  </si>
  <si>
    <t xml:space="preserve">Micro-dams are intended to re-charge groundwater levels.  A monitoring plan is in process of being developed by Hamelmalo college to measure recharge rates (as well as other impacts from project activities).  </t>
  </si>
  <si>
    <t>Carry out an international procurement to bring in expertise to help develop capacity in GoE to design climate risk information systems for use by by local communities.</t>
  </si>
  <si>
    <t>Price escalation and unavailability of commodities and materials.</t>
  </si>
  <si>
    <t>Failure of zoba administration to institutionalise early warning system and meterological/climate observation components.</t>
  </si>
  <si>
    <t>Activities to implement the climate monitoring and risk information aspects of the project have not yet begun.  However, capacities in GoE would benefit from support.</t>
  </si>
  <si>
    <t>Migration of human and livestock population under conditions of extreme severity to localities with a better natural resource base.</t>
  </si>
  <si>
    <t>Project is intended to provide  resilient livelihood opportunities for local communities which will help stem migration.</t>
  </si>
  <si>
    <t>Project implementation.</t>
  </si>
  <si>
    <t>Accessibility and communications in the programme</t>
  </si>
  <si>
    <r>
      <rPr>
        <b/>
        <sz val="11"/>
        <color indexed="8"/>
        <rFont val="Times New Roman"/>
        <family val="1"/>
      </rPr>
      <t xml:space="preserve">Only about 1 Million cubic meters is put in use. </t>
    </r>
    <r>
      <rPr>
        <sz val="11"/>
        <color indexed="8"/>
        <rFont val="Times New Roman"/>
        <family val="1"/>
      </rPr>
      <t xml:space="preserve"> 1)Integrated water/agriculture adaptation actions are not implemented, Eritrea’s rural areas will continue to experience increasing vulnerability and growing insecurity, due to decreased availability of water and conflicts between crop and livestock uses. This will damage the social fabric in rural areas. 2)Communities in the two zobas have serious shortage of water supply. </t>
    </r>
  </si>
  <si>
    <t>No improved climate risk information available yet.</t>
  </si>
  <si>
    <t>Number of lessons learned and natural resource management in the context of climate change as a result of the programme.</t>
  </si>
  <si>
    <t>No relevant lessons learned are being captured or disseminatd.</t>
  </si>
  <si>
    <t xml:space="preserve">At least five lessons learned codified ad disseminated </t>
  </si>
  <si>
    <r>
      <rPr>
        <b/>
        <sz val="11"/>
        <color indexed="8"/>
        <rFont val="Times New Roman"/>
        <family val="1"/>
      </rPr>
      <t>5.3 million cubic meters of renewable water resources used in programme area (an increase of 4.3 million m3). Achieved by building t</t>
    </r>
    <r>
      <rPr>
        <sz val="11"/>
        <color indexed="8"/>
        <rFont val="Times New Roman"/>
        <family val="1"/>
      </rPr>
      <t xml:space="preserve">wo micro dams constructed to retain and store rainfall run-off and to enable higher cereal and forage production levels as well as supply of water for livestock.  </t>
    </r>
  </si>
  <si>
    <t>A site for construction of soil and water conservation structure identified and enclosed. Soil and water conservation structures constructed (232 km hill terracing, 7307.23m3 capacity check dams), 143,000 economical trees like a.senegal(130,000) and (13000) sisal planted, 6 guards to protect enclosures recruited, temporary nursery site selected and site is enclosed for natural regenaration.</t>
  </si>
  <si>
    <t>Specification for solar installation prepared and sent to potential supplier. A quotation for the construction of sub surface dam collected and the winner of the bid identified. Construction will be started 1st week of December</t>
  </si>
  <si>
    <t>The objective of the project  is to: ''to increase community resilence and adaptive capacity to climate change through an integrated water management and agricultural developmemnt approach in the Sub-zoba Hamelmalo and Habero, Anseba region,Eritrea.'' The Hamelmalo and Hebero sub zobas are bisected by the Anseba River. Large part of these areas has been deforested and the rugged topography is exposed to severe soil erosions reducing the top soil and making the forest and woodland regeneration difficult.  The two sub regions have been identified as having vulnerable livelihood system, low agricultural productivity and ranked among the most top five zobas affected by food insecurity due increased impact of climate change and rainfall variability.    This project is designed to enhance the availability of water for increased productivity and to develop the adaptive capacity of vulnerable communities by expanding small scale irrigation to increase agricultural production and to conserve water and soil through rangeland development.    
The project comprises of five key outcomes as follows:
1. Increased water availability and erosion control through groundwater recharge,rainwater harvesting,irrigation and soil and water conservation measures.      It comprises Construction of sub-surface dam associated with pumping and irrigation water distribution facilities, construction of two microdams to retain and store rainfall runoff and soil and water conservation measures implemented to improve runoff management and infiltration.
2.Climate resilient agricultural and livestock production enhanced .   This focus on a range of climate resilient agricultural technologies and methods developed and transfered to farmers like drought and disease resistant varieties, integrated crop-livestock production system, conservation agriculture, agroforestry, rangeland management; and traditional improved fuel efficient stove. Seasonal forecast used a farmer-led collaborative action learing process to enhanceadaptive capacity and climate proof production system.
3. Improved climate risk information and climate monitoring used to raise awareness and enhance community prepaedness to climate change.
This mainly emphasis on the improved climate risk information generated and capacity developed for climate monitoring and analysis. awareness raised at different levels on climate change risks facing zoba Anseba
4. Knoweledge management system established and knoweledge managemnt activities implemented.
This component consists of establishment of knoweledge management system and implementation of knweledge management actiovites, and implementation of policy advocacy activities.</t>
  </si>
  <si>
    <t>There has been a very high amount of work done in a very short period of time (effective date of start – July 2013).  The progress of the project implementation is highly affected by the delay of disbursement of advances. The six month delay was due to the introduction of new working procedures and norms established by the government to be applied by a UN system in Eritrea. Then funds were released during the rainy season which made it difficult to conduct any construction activities. In addition, the rough road was worsened by the rainy season hampering smooth and and speedy implementation. To avoid unsatisfactory result new activities were taken up by the project to compensate for delayed activities.  Procurements were made.  And soil and water conservation activities have been accomplished in the project sites by the 800 members of the community through a cash for work mechanism. This covers 456 hectares (about 50% of planned treatment area) of one of the two Districts - Hamelmalo.  After construction, the community have shown initiatives to protect interventions such as the treated enclosures which the local government is also committed to support.</t>
  </si>
  <si>
    <t xml:space="preserve">The budget of the project was released during the rainy season which was not convenient to implement the proposed action of diversion schemes. Infrastructure will be built in 2014.  </t>
  </si>
  <si>
    <t xml:space="preserve">Design and BoQ of the activities were prepared. 3000 quintal of cement was purchased for the construction of diversion structure. Continous negotiation and consultation was done with ministry of National Development and ministry of Land water and Enviroment. A serious of letter were written to these ministry to speed up the implementation process. </t>
  </si>
  <si>
    <t>A site for flood water diversion was identified, a design has been prepared. 3000 quintal of cement for construction has been procured. Provision construction materials like stone and sand collected at the project site area and construction is ongoing.</t>
  </si>
  <si>
    <t xml:space="preserve">The budget of the project was released during the rainy season which was not convenient to implement the proposed action of diversion schemes. Infrastructure will be built in 2014.  Design and BoQ of the activities were prepared. 3000 quintal of cement was purchased for the construction of diversion structure. Continous negotiation and consultation was done with ministry of National Development and ministry of Land water and Enviroment. A serious of letter were written to these ministry to speed up the implementation process. </t>
  </si>
  <si>
    <t>For extension agents once Outcome 3 begins implementation:  Off road motorbikes for extension agents and mobile phones/radio for communities</t>
  </si>
  <si>
    <t xml:space="preserve">Purchase of motorbikes and mobile phones/radio communication </t>
  </si>
  <si>
    <t>Potential conflict with neighbouring Ethiopia.</t>
  </si>
  <si>
    <t>None</t>
  </si>
  <si>
    <t>n/a</t>
  </si>
  <si>
    <t xml:space="preserve">Design and establish a knowledge management system for the programme, based on existing processes in the Zoba Anseba administration, to be institutionalised within the administration. This will include identifying a lead agency for this purpose, as well as a coordination mechanism between relevant departments for sharing lessons, and developing a standardised system for capturing lessons learned, Conduct a study tour </t>
  </si>
  <si>
    <t>4.2 Policy advocacy activities implemented</t>
  </si>
  <si>
    <t>Conduct regular policy advocacy activities throughout the life of the programme, including at relevant national and regional events. Develop appropriate knowledge products, including photo stories, presentations and briefing notes, for use in policy advocacy activities</t>
  </si>
  <si>
    <t>none</t>
  </si>
  <si>
    <t>PROJECTED COST:  2014 budget</t>
  </si>
  <si>
    <t>COMPLIANCE WITH SAFEGUARDS?</t>
  </si>
  <si>
    <t>Yoseph Admekom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</si>
</sst>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dd\-mmm\-yyyy"/>
    <numFmt numFmtId="166" formatCode="_(* #,##0_);_(* \(#,##0\);_(* &quot;-&quot;??_);_(@_)"/>
  </numFmts>
  <fonts count="54" x14ac:knownFonts="1">
    <font>
      <sz val="11"/>
      <color theme="1"/>
      <name val="Calibri"/>
      <family val="2"/>
      <scheme val="minor"/>
    </font>
    <font>
      <sz val="11"/>
      <color indexed="8"/>
      <name val="Calibri"/>
      <family val="2"/>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sz val="9"/>
      <color indexed="8"/>
      <name val="Microsoft Sans Serif"/>
      <family val="2"/>
    </font>
    <font>
      <b/>
      <sz val="9"/>
      <color indexed="8"/>
      <name val="Microsoft Sans Serif"/>
      <family val="2"/>
    </font>
    <font>
      <b/>
      <sz val="10"/>
      <color indexed="8"/>
      <name val="Times New Roman"/>
      <family val="1"/>
    </font>
    <font>
      <b/>
      <i/>
      <sz val="10"/>
      <color indexed="8"/>
      <name val="Times New Roman"/>
      <family val="1"/>
    </font>
    <font>
      <sz val="11"/>
      <color theme="1"/>
      <name val="Calibri"/>
      <family val="2"/>
      <scheme val="minor"/>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b/>
      <sz val="10"/>
      <color rgb="FFFFFFFF"/>
      <name val="Times New Roman"/>
      <family val="1"/>
    </font>
    <font>
      <sz val="9"/>
      <color theme="1"/>
      <name val="Microsoft Sans Serif"/>
      <family val="2"/>
    </font>
    <font>
      <i/>
      <sz val="11"/>
      <color theme="1"/>
      <name val="Times New Roman"/>
      <family val="1"/>
    </font>
    <font>
      <b/>
      <sz val="11"/>
      <color rgb="FFFFFFFF"/>
      <name val="Times New Roman"/>
      <family val="1"/>
    </font>
    <font>
      <b/>
      <sz val="14"/>
      <color theme="0"/>
      <name val="Calibri"/>
      <family val="2"/>
      <scheme val="minor"/>
    </font>
    <font>
      <b/>
      <sz val="10"/>
      <color theme="1"/>
      <name val="Times New Roman"/>
      <family val="1"/>
    </font>
    <font>
      <sz val="18"/>
      <color theme="1"/>
      <name val="Calibri"/>
      <family val="2"/>
      <scheme val="minor"/>
    </font>
    <font>
      <sz val="12"/>
      <name val="Times New Roman"/>
      <family val="1"/>
    </font>
    <font>
      <vertAlign val="superscript"/>
      <sz val="11"/>
      <color indexed="8"/>
      <name val="Times New Roman"/>
      <family val="1"/>
    </font>
    <font>
      <b/>
      <i/>
      <sz val="11"/>
      <color theme="1"/>
      <name val="Times New Roman"/>
      <family val="1"/>
    </font>
    <font>
      <sz val="11"/>
      <color theme="1"/>
      <name val="Arial"/>
      <family val="2"/>
    </font>
    <font>
      <sz val="10"/>
      <color theme="1"/>
      <name val="Arial"/>
      <family val="2"/>
    </font>
  </fonts>
  <fills count="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FFFF00"/>
        <bgColor indexed="64"/>
      </patternFill>
    </fill>
  </fills>
  <borders count="6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s>
  <cellStyleXfs count="4">
    <xf numFmtId="0" fontId="0" fillId="0" borderId="0"/>
    <xf numFmtId="43" fontId="29" fillId="0" borderId="0" applyFont="0" applyFill="0" applyBorder="0" applyAlignment="0" applyProtection="0"/>
    <xf numFmtId="0" fontId="30" fillId="0" borderId="0" applyNumberFormat="0" applyFill="0" applyBorder="0" applyAlignment="0" applyProtection="0">
      <alignment vertical="top"/>
      <protection locked="0"/>
    </xf>
    <xf numFmtId="164" fontId="29" fillId="0" borderId="0" applyFont="0" applyFill="0" applyBorder="0" applyAlignment="0" applyProtection="0"/>
  </cellStyleXfs>
  <cellXfs count="437">
    <xf numFmtId="0" fontId="0" fillId="0" borderId="0" xfId="0"/>
    <xf numFmtId="0" fontId="31" fillId="0" borderId="0" xfId="0" applyFont="1" applyFill="1" applyProtection="1"/>
    <xf numFmtId="0" fontId="31" fillId="0" borderId="0" xfId="0" applyFont="1" applyProtection="1"/>
    <xf numFmtId="0" fontId="2" fillId="0" borderId="0" xfId="0" applyFont="1" applyFill="1" applyProtection="1"/>
    <xf numFmtId="0" fontId="4" fillId="0" borderId="0" xfId="0" applyFont="1" applyProtection="1"/>
    <xf numFmtId="0" fontId="7" fillId="0" borderId="0" xfId="0" applyFont="1" applyFill="1" applyProtection="1"/>
    <xf numFmtId="0" fontId="0" fillId="0" borderId="0" xfId="0" applyFill="1"/>
    <xf numFmtId="0" fontId="9"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0" fillId="0" borderId="0" xfId="0" applyFill="1" applyBorder="1"/>
    <xf numFmtId="0" fontId="8" fillId="0" borderId="0" xfId="0" applyFont="1" applyFill="1" applyBorder="1" applyAlignment="1" applyProtection="1"/>
    <xf numFmtId="0" fontId="8" fillId="0" borderId="0" xfId="0" applyFont="1" applyFill="1" applyBorder="1" applyProtection="1"/>
    <xf numFmtId="0" fontId="0" fillId="0" borderId="0" xfId="0" applyAlignment="1">
      <alignment horizontal="left" vertical="center"/>
    </xf>
    <xf numFmtId="0" fontId="0" fillId="2" borderId="0" xfId="0" applyFill="1"/>
    <xf numFmtId="0" fontId="2" fillId="0" borderId="0" xfId="0" applyFont="1" applyFill="1" applyBorder="1" applyProtection="1"/>
    <xf numFmtId="0" fontId="2" fillId="0" borderId="0" xfId="0" applyFont="1" applyFill="1" applyBorder="1" applyAlignment="1" applyProtection="1">
      <alignment vertical="top" wrapText="1"/>
    </xf>
    <xf numFmtId="0" fontId="2" fillId="2" borderId="1" xfId="0" applyFont="1" applyFill="1" applyBorder="1" applyAlignment="1" applyProtection="1">
      <alignment horizontal="left" vertical="top" wrapText="1"/>
      <protection locked="0"/>
    </xf>
    <xf numFmtId="1" fontId="2" fillId="2" borderId="2" xfId="0" applyNumberFormat="1" applyFont="1" applyFill="1" applyBorder="1" applyAlignment="1" applyProtection="1">
      <alignment horizontal="left"/>
      <protection locked="0"/>
    </xf>
    <xf numFmtId="1" fontId="2" fillId="2" borderId="3" xfId="0" applyNumberFormat="1" applyFont="1" applyFill="1" applyBorder="1" applyAlignment="1" applyProtection="1">
      <alignment horizontal="left"/>
      <protection locked="0"/>
    </xf>
    <xf numFmtId="0" fontId="2" fillId="2" borderId="3" xfId="0" applyFont="1" applyFill="1" applyBorder="1" applyProtection="1">
      <protection locked="0"/>
    </xf>
    <xf numFmtId="0" fontId="2" fillId="2" borderId="1" xfId="0" applyFont="1" applyFill="1" applyBorder="1" applyAlignment="1" applyProtection="1">
      <alignment vertical="top" wrapText="1"/>
      <protection locked="0"/>
    </xf>
    <xf numFmtId="0" fontId="2" fillId="2" borderId="2" xfId="0" applyFont="1" applyFill="1" applyBorder="1" applyProtection="1">
      <protection locked="0"/>
    </xf>
    <xf numFmtId="165" fontId="2" fillId="2" borderId="4" xfId="0" applyNumberFormat="1" applyFont="1" applyFill="1" applyBorder="1" applyAlignment="1" applyProtection="1">
      <alignment horizontal="left"/>
      <protection locked="0"/>
    </xf>
    <xf numFmtId="0" fontId="31" fillId="0" borderId="0" xfId="0" applyFont="1" applyAlignment="1">
      <alignment horizontal="left" vertical="center"/>
    </xf>
    <xf numFmtId="0" fontId="31" fillId="0" borderId="0" xfId="0" applyFont="1"/>
    <xf numFmtId="0" fontId="31" fillId="0" borderId="0" xfId="0" applyFont="1" applyFill="1"/>
    <xf numFmtId="0" fontId="3" fillId="0" borderId="0" xfId="0" applyFont="1" applyFill="1" applyBorder="1" applyAlignment="1" applyProtection="1">
      <alignment horizontal="center" vertical="top" wrapText="1"/>
    </xf>
    <xf numFmtId="0" fontId="3" fillId="0" borderId="0" xfId="0" applyFont="1" applyFill="1" applyBorder="1" applyAlignment="1" applyProtection="1">
      <alignment vertical="top" wrapText="1"/>
    </xf>
    <xf numFmtId="0" fontId="2" fillId="2" borderId="6" xfId="0" applyFont="1" applyFill="1" applyBorder="1" applyAlignment="1" applyProtection="1">
      <alignment vertical="top" wrapText="1"/>
    </xf>
    <xf numFmtId="0" fontId="2" fillId="0" borderId="0" xfId="0" applyFont="1" applyFill="1" applyBorder="1" applyAlignment="1" applyProtection="1">
      <alignment horizontal="left" vertical="center" wrapText="1"/>
    </xf>
    <xf numFmtId="0" fontId="31" fillId="0" borderId="0" xfId="0" applyFont="1" applyAlignment="1">
      <alignment wrapText="1"/>
    </xf>
    <xf numFmtId="0" fontId="3"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xf numFmtId="0" fontId="31" fillId="0" borderId="0" xfId="0" applyFont="1" applyAlignment="1"/>
    <xf numFmtId="0" fontId="2" fillId="2" borderId="2"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17" fillId="2" borderId="1" xfId="0" applyFont="1" applyFill="1" applyBorder="1" applyAlignment="1" applyProtection="1">
      <alignment vertical="top" wrapText="1"/>
    </xf>
    <xf numFmtId="0" fontId="17" fillId="2" borderId="1" xfId="0" applyFont="1" applyFill="1" applyBorder="1" applyAlignment="1" applyProtection="1">
      <alignment horizontal="center" vertical="top" wrapText="1"/>
    </xf>
    <xf numFmtId="0" fontId="16" fillId="2" borderId="11" xfId="0" applyFont="1" applyFill="1" applyBorder="1" applyAlignment="1" applyProtection="1">
      <alignment vertical="top" wrapText="1"/>
    </xf>
    <xf numFmtId="0" fontId="16" fillId="2" borderId="3" xfId="0" applyFont="1" applyFill="1" applyBorder="1" applyAlignment="1" applyProtection="1">
      <alignment vertical="top" wrapText="1"/>
    </xf>
    <xf numFmtId="0" fontId="16" fillId="2" borderId="4" xfId="0" applyFont="1" applyFill="1" applyBorder="1" applyAlignment="1" applyProtection="1">
      <alignment vertical="top" wrapText="1"/>
    </xf>
    <xf numFmtId="0" fontId="0" fillId="0" borderId="0" xfId="0" applyAlignment="1">
      <alignment horizontal="center" vertical="center"/>
    </xf>
    <xf numFmtId="0" fontId="32" fillId="3" borderId="12" xfId="0" applyFont="1" applyFill="1" applyBorder="1" applyAlignment="1">
      <alignment horizontal="center" vertical="center" wrapText="1"/>
    </xf>
    <xf numFmtId="0" fontId="33" fillId="4" borderId="13"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2" borderId="12" xfId="0" applyFont="1" applyFill="1" applyBorder="1" applyAlignment="1">
      <alignment vertical="top" wrapText="1"/>
    </xf>
    <xf numFmtId="0" fontId="32" fillId="2" borderId="0" xfId="0" applyFont="1" applyFill="1" applyBorder="1" applyAlignment="1">
      <alignment horizontal="left" vertical="top" wrapText="1"/>
    </xf>
    <xf numFmtId="0" fontId="32" fillId="2" borderId="0" xfId="0" applyFont="1" applyFill="1" applyBorder="1" applyAlignment="1">
      <alignment horizontal="center" vertical="center" wrapText="1"/>
    </xf>
    <xf numFmtId="0" fontId="18" fillId="2" borderId="0" xfId="0" applyFont="1" applyFill="1" applyBorder="1" applyAlignment="1" applyProtection="1">
      <alignment vertical="top" wrapText="1"/>
    </xf>
    <xf numFmtId="0" fontId="34" fillId="2" borderId="0" xfId="0" applyFont="1" applyFill="1" applyBorder="1" applyAlignment="1" applyProtection="1">
      <alignment vertical="top" wrapText="1"/>
    </xf>
    <xf numFmtId="0" fontId="32" fillId="2" borderId="0" xfId="0" applyFont="1" applyFill="1" applyBorder="1" applyAlignment="1">
      <alignment horizontal="center" vertical="top" wrapText="1"/>
    </xf>
    <xf numFmtId="0" fontId="30" fillId="2" borderId="0" xfId="2" applyFill="1" applyBorder="1" applyAlignment="1" applyProtection="1">
      <alignment horizontal="center" vertical="top" wrapText="1"/>
    </xf>
    <xf numFmtId="0" fontId="33" fillId="4" borderId="14" xfId="0" applyFont="1" applyFill="1" applyBorder="1" applyAlignment="1">
      <alignment horizontal="center" vertical="center" wrapText="1"/>
    </xf>
    <xf numFmtId="0" fontId="18" fillId="3" borderId="10" xfId="0" applyFont="1" applyFill="1" applyBorder="1" applyAlignment="1" applyProtection="1">
      <alignment horizontal="left" vertical="top" wrapText="1"/>
    </xf>
    <xf numFmtId="0" fontId="34" fillId="3" borderId="15" xfId="0" applyFont="1" applyFill="1" applyBorder="1" applyAlignment="1" applyProtection="1">
      <alignment vertical="top" wrapText="1"/>
    </xf>
    <xf numFmtId="0" fontId="2" fillId="3" borderId="16" xfId="0" applyFont="1" applyFill="1" applyBorder="1" applyProtection="1"/>
    <xf numFmtId="0" fontId="2" fillId="3" borderId="17" xfId="0" applyFont="1" applyFill="1" applyBorder="1" applyAlignment="1" applyProtection="1">
      <alignment horizontal="left" vertical="center"/>
    </xf>
    <xf numFmtId="0" fontId="2" fillId="3" borderId="17" xfId="0" applyFont="1" applyFill="1" applyBorder="1" applyProtection="1"/>
    <xf numFmtId="0" fontId="2" fillId="3" borderId="18" xfId="0" applyFont="1" applyFill="1" applyBorder="1" applyProtection="1"/>
    <xf numFmtId="0" fontId="2" fillId="3" borderId="19" xfId="0" applyFont="1" applyFill="1" applyBorder="1" applyProtection="1"/>
    <xf numFmtId="0" fontId="2" fillId="3" borderId="20" xfId="0" applyFont="1" applyFill="1" applyBorder="1" applyProtection="1"/>
    <xf numFmtId="0" fontId="2" fillId="3" borderId="0" xfId="0" applyFont="1" applyFill="1" applyBorder="1" applyAlignment="1" applyProtection="1">
      <alignment horizontal="left" vertical="center"/>
    </xf>
    <xf numFmtId="0" fontId="2" fillId="3" borderId="0" xfId="0" applyFont="1" applyFill="1" applyBorder="1" applyProtection="1"/>
    <xf numFmtId="0" fontId="3" fillId="3" borderId="0" xfId="0" applyFont="1" applyFill="1" applyBorder="1" applyAlignment="1" applyProtection="1">
      <alignment vertical="top" wrapText="1"/>
    </xf>
    <xf numFmtId="0" fontId="2" fillId="3" borderId="19" xfId="0" applyFont="1" applyFill="1" applyBorder="1" applyAlignment="1" applyProtection="1">
      <alignment horizontal="left" vertical="center"/>
    </xf>
    <xf numFmtId="0" fontId="2" fillId="3" borderId="20"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xf>
    <xf numFmtId="0" fontId="11" fillId="3" borderId="0" xfId="0" applyFont="1" applyFill="1" applyBorder="1" applyAlignment="1" applyProtection="1">
      <alignment vertical="top" wrapText="1"/>
    </xf>
    <xf numFmtId="0" fontId="2" fillId="3" borderId="21" xfId="0" applyFont="1" applyFill="1" applyBorder="1" applyProtection="1"/>
    <xf numFmtId="0" fontId="2" fillId="3" borderId="22" xfId="0" applyFont="1" applyFill="1" applyBorder="1" applyAlignment="1" applyProtection="1">
      <alignment horizontal="left" vertical="center" wrapText="1"/>
    </xf>
    <xf numFmtId="0" fontId="2" fillId="3" borderId="22" xfId="0" applyFont="1" applyFill="1" applyBorder="1" applyAlignment="1" applyProtection="1">
      <alignment vertical="top" wrapText="1"/>
    </xf>
    <xf numFmtId="0" fontId="2" fillId="3" borderId="23" xfId="0" applyFont="1" applyFill="1" applyBorder="1" applyProtection="1"/>
    <xf numFmtId="0" fontId="16" fillId="3" borderId="20" xfId="0" applyFont="1" applyFill="1" applyBorder="1" applyAlignment="1" applyProtection="1">
      <alignment vertical="top" wrapText="1"/>
    </xf>
    <xf numFmtId="0" fontId="16" fillId="3" borderId="19" xfId="0" applyFont="1" applyFill="1" applyBorder="1" applyAlignment="1" applyProtection="1">
      <alignment vertical="top" wrapText="1"/>
    </xf>
    <xf numFmtId="0" fontId="16" fillId="3" borderId="0" xfId="0" applyFont="1" applyFill="1" applyBorder="1" applyProtection="1"/>
    <xf numFmtId="0" fontId="16" fillId="3" borderId="0" xfId="0" applyFont="1" applyFill="1" applyBorder="1" applyAlignment="1" applyProtection="1">
      <alignment vertical="top" wrapText="1"/>
    </xf>
    <xf numFmtId="0" fontId="17" fillId="3" borderId="0" xfId="0" applyFont="1" applyFill="1" applyBorder="1" applyAlignment="1" applyProtection="1">
      <alignment vertical="top" wrapText="1"/>
    </xf>
    <xf numFmtId="0" fontId="8" fillId="3" borderId="21" xfId="0" applyFont="1" applyFill="1" applyBorder="1" applyAlignment="1" applyProtection="1">
      <alignment vertical="top" wrapText="1"/>
    </xf>
    <xf numFmtId="0" fontId="8" fillId="3" borderId="22" xfId="0" applyFont="1" applyFill="1" applyBorder="1" applyAlignment="1" applyProtection="1">
      <alignment vertical="top" wrapText="1"/>
    </xf>
    <xf numFmtId="0" fontId="8" fillId="3" borderId="23" xfId="0" applyFont="1" applyFill="1" applyBorder="1" applyAlignment="1" applyProtection="1">
      <alignment vertical="top" wrapText="1"/>
    </xf>
    <xf numFmtId="0" fontId="31" fillId="3" borderId="16" xfId="0" applyFont="1" applyFill="1" applyBorder="1" applyAlignment="1">
      <alignment horizontal="left" vertical="center"/>
    </xf>
    <xf numFmtId="0" fontId="31" fillId="3" borderId="17" xfId="0" applyFont="1" applyFill="1" applyBorder="1" applyAlignment="1">
      <alignment horizontal="left" vertical="center"/>
    </xf>
    <xf numFmtId="0" fontId="31" fillId="3" borderId="17" xfId="0" applyFont="1" applyFill="1" applyBorder="1"/>
    <xf numFmtId="0" fontId="31" fillId="3" borderId="18" xfId="0" applyFont="1" applyFill="1" applyBorder="1"/>
    <xf numFmtId="0" fontId="31" fillId="3" borderId="19" xfId="0" applyFont="1" applyFill="1" applyBorder="1" applyAlignment="1">
      <alignment horizontal="left" vertical="center"/>
    </xf>
    <xf numFmtId="0" fontId="2" fillId="3" borderId="20" xfId="0" applyFont="1" applyFill="1" applyBorder="1" applyAlignment="1" applyProtection="1">
      <alignment vertical="top" wrapText="1"/>
    </xf>
    <xf numFmtId="0" fontId="2" fillId="3" borderId="19" xfId="0" applyFont="1" applyFill="1" applyBorder="1" applyAlignment="1" applyProtection="1">
      <alignment horizontal="left" vertical="center" wrapText="1"/>
    </xf>
    <xf numFmtId="0" fontId="2" fillId="3" borderId="0" xfId="0" applyFont="1" applyFill="1" applyBorder="1" applyAlignment="1" applyProtection="1">
      <alignment vertical="top" wrapText="1"/>
    </xf>
    <xf numFmtId="0" fontId="2" fillId="3" borderId="21" xfId="0" applyFont="1" applyFill="1" applyBorder="1" applyAlignment="1" applyProtection="1">
      <alignment horizontal="left" vertical="center" wrapText="1"/>
    </xf>
    <xf numFmtId="0" fontId="3" fillId="3" borderId="22" xfId="0" applyFont="1" applyFill="1" applyBorder="1" applyAlignment="1" applyProtection="1">
      <alignment vertical="top" wrapText="1"/>
    </xf>
    <xf numFmtId="0" fontId="2" fillId="3" borderId="23" xfId="0" applyFont="1" applyFill="1" applyBorder="1" applyAlignment="1" applyProtection="1">
      <alignment vertical="top" wrapText="1"/>
    </xf>
    <xf numFmtId="0" fontId="31" fillId="3" borderId="17" xfId="0" applyFont="1" applyFill="1" applyBorder="1" applyProtection="1"/>
    <xf numFmtId="0" fontId="31" fillId="3" borderId="18" xfId="0" applyFont="1" applyFill="1" applyBorder="1" applyProtection="1"/>
    <xf numFmtId="0" fontId="31" fillId="3" borderId="0" xfId="0" applyFont="1" applyFill="1" applyBorder="1" applyProtection="1"/>
    <xf numFmtId="0" fontId="31" fillId="3" borderId="20" xfId="0" applyFont="1" applyFill="1" applyBorder="1" applyProtection="1"/>
    <xf numFmtId="0" fontId="3" fillId="3" borderId="0" xfId="0" applyFont="1" applyFill="1" applyBorder="1" applyAlignment="1" applyProtection="1">
      <alignment horizontal="right" vertical="center"/>
    </xf>
    <xf numFmtId="0" fontId="3" fillId="3" borderId="0" xfId="0" applyFont="1" applyFill="1" applyBorder="1" applyAlignment="1" applyProtection="1">
      <alignment horizontal="right" vertical="top"/>
    </xf>
    <xf numFmtId="0" fontId="3" fillId="3" borderId="0" xfId="0" applyFont="1" applyFill="1" applyBorder="1" applyAlignment="1" applyProtection="1">
      <alignment horizontal="right"/>
    </xf>
    <xf numFmtId="0" fontId="7" fillId="3" borderId="20" xfId="0" applyFont="1" applyFill="1" applyBorder="1" applyProtection="1"/>
    <xf numFmtId="0" fontId="2" fillId="3" borderId="0" xfId="0" applyFont="1" applyFill="1" applyBorder="1" applyAlignment="1" applyProtection="1">
      <alignment horizontal="center"/>
    </xf>
    <xf numFmtId="0" fontId="3" fillId="3" borderId="0" xfId="0" applyFont="1" applyFill="1" applyBorder="1" applyProtection="1"/>
    <xf numFmtId="0" fontId="2" fillId="3" borderId="0" xfId="0" applyFont="1" applyFill="1" applyBorder="1" applyAlignment="1" applyProtection="1">
      <alignment horizontal="right"/>
    </xf>
    <xf numFmtId="0" fontId="2" fillId="3" borderId="22" xfId="0" applyFont="1" applyFill="1" applyBorder="1" applyProtection="1"/>
    <xf numFmtId="0" fontId="35" fillId="0" borderId="1" xfId="0" applyFont="1" applyBorder="1" applyAlignment="1">
      <alignment horizontal="center" readingOrder="1"/>
    </xf>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0" fillId="3" borderId="0" xfId="0" applyFill="1" applyBorder="1"/>
    <xf numFmtId="0" fontId="15" fillId="3" borderId="20" xfId="0" applyFont="1" applyFill="1" applyBorder="1" applyAlignment="1" applyProtection="1"/>
    <xf numFmtId="0" fontId="0" fillId="3" borderId="20" xfId="0" applyFill="1" applyBorder="1"/>
    <xf numFmtId="0" fontId="36" fillId="3" borderId="16" xfId="0" applyFont="1" applyFill="1" applyBorder="1" applyAlignment="1">
      <alignment vertical="center"/>
    </xf>
    <xf numFmtId="0" fontId="36" fillId="3" borderId="19" xfId="0" applyFont="1" applyFill="1" applyBorder="1" applyAlignment="1">
      <alignment vertical="center"/>
    </xf>
    <xf numFmtId="0" fontId="36" fillId="3" borderId="0" xfId="0" applyFont="1" applyFill="1" applyBorder="1" applyAlignment="1">
      <alignment vertical="center"/>
    </xf>
    <xf numFmtId="0" fontId="0" fillId="0" borderId="0" xfId="0" applyBorder="1"/>
    <xf numFmtId="0" fontId="33" fillId="4" borderId="13" xfId="0" applyFont="1" applyFill="1" applyBorder="1" applyAlignment="1">
      <alignment horizontal="center" vertical="center" wrapText="1"/>
    </xf>
    <xf numFmtId="0" fontId="0" fillId="0" borderId="0" xfId="0" applyAlignment="1"/>
    <xf numFmtId="0" fontId="0" fillId="0" borderId="0" xfId="0" applyAlignment="1">
      <alignment horizontal="left"/>
    </xf>
    <xf numFmtId="0" fontId="0" fillId="2"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3" fillId="2" borderId="1" xfId="0" applyFont="1" applyFill="1" applyBorder="1" applyAlignment="1" applyProtection="1">
      <alignment horizontal="center" vertical="center" wrapText="1"/>
    </xf>
    <xf numFmtId="0" fontId="2" fillId="3" borderId="21" xfId="0" applyFont="1" applyFill="1" applyBorder="1" applyAlignment="1" applyProtection="1">
      <alignment vertical="center"/>
    </xf>
    <xf numFmtId="0" fontId="2" fillId="3" borderId="22" xfId="0" applyFont="1" applyFill="1" applyBorder="1" applyAlignment="1" applyProtection="1">
      <alignment vertical="center"/>
    </xf>
    <xf numFmtId="0" fontId="2" fillId="3" borderId="23" xfId="0" applyFont="1" applyFill="1" applyBorder="1" applyAlignment="1" applyProtection="1">
      <alignment vertical="center"/>
    </xf>
    <xf numFmtId="0" fontId="3" fillId="3" borderId="24" xfId="0" applyFont="1" applyFill="1" applyBorder="1" applyAlignment="1" applyProtection="1">
      <alignment vertical="center" wrapText="1"/>
    </xf>
    <xf numFmtId="0" fontId="3" fillId="3" borderId="25" xfId="0" applyFont="1" applyFill="1" applyBorder="1" applyAlignment="1" applyProtection="1">
      <alignment vertical="center" wrapText="1"/>
    </xf>
    <xf numFmtId="0" fontId="3"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3" fillId="3" borderId="20" xfId="0" applyFont="1" applyFill="1" applyBorder="1" applyAlignment="1" applyProtection="1">
      <alignment horizontal="left" vertical="center" wrapText="1"/>
    </xf>
    <xf numFmtId="0" fontId="3" fillId="3" borderId="0" xfId="0" applyFont="1" applyFill="1" applyBorder="1" applyAlignment="1" applyProtection="1">
      <alignment horizontal="center" vertical="center" wrapText="1"/>
    </xf>
    <xf numFmtId="0" fontId="33" fillId="4" borderId="13" xfId="0" applyFont="1" applyFill="1" applyBorder="1" applyAlignment="1">
      <alignment horizontal="center" vertical="center" wrapText="1"/>
    </xf>
    <xf numFmtId="0" fontId="0" fillId="3" borderId="17" xfId="0" applyFill="1" applyBorder="1" applyAlignment="1"/>
    <xf numFmtId="0" fontId="0" fillId="3" borderId="0" xfId="0" applyFill="1" applyBorder="1" applyAlignment="1"/>
    <xf numFmtId="0" fontId="0" fillId="3" borderId="22" xfId="0" applyFill="1" applyBorder="1" applyAlignment="1"/>
    <xf numFmtId="0" fontId="0" fillId="2" borderId="1" xfId="0" applyFill="1" applyBorder="1" applyAlignment="1"/>
    <xf numFmtId="0" fontId="12"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2" fillId="5" borderId="0"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2" fillId="5" borderId="1" xfId="0" applyFont="1" applyFill="1" applyBorder="1" applyAlignment="1" applyProtection="1">
      <alignment horizontal="left" vertical="center"/>
    </xf>
    <xf numFmtId="0" fontId="31" fillId="3" borderId="16" xfId="0" applyFont="1" applyFill="1" applyBorder="1"/>
    <xf numFmtId="0" fontId="31" fillId="3" borderId="19" xfId="0" applyFont="1" applyFill="1" applyBorder="1"/>
    <xf numFmtId="0" fontId="31" fillId="3" borderId="20" xfId="0" applyFont="1" applyFill="1" applyBorder="1"/>
    <xf numFmtId="0" fontId="37" fillId="3" borderId="0" xfId="0" applyFont="1" applyFill="1" applyBorder="1"/>
    <xf numFmtId="0" fontId="38" fillId="3" borderId="0" xfId="0" applyFont="1" applyFill="1" applyBorder="1"/>
    <xf numFmtId="0" fontId="37" fillId="0" borderId="25" xfId="0" applyFont="1" applyFill="1" applyBorder="1" applyAlignment="1">
      <alignment vertical="top" wrapText="1"/>
    </xf>
    <xf numFmtId="0" fontId="37" fillId="0" borderId="23" xfId="0" applyFont="1" applyFill="1" applyBorder="1" applyAlignment="1">
      <alignment vertical="top" wrapText="1"/>
    </xf>
    <xf numFmtId="0" fontId="37" fillId="0" borderId="24" xfId="0" applyFont="1" applyFill="1" applyBorder="1" applyAlignment="1">
      <alignment vertical="top" wrapText="1"/>
    </xf>
    <xf numFmtId="0" fontId="37" fillId="0" borderId="20" xfId="0" applyFont="1" applyFill="1" applyBorder="1" applyAlignment="1">
      <alignment vertical="top" wrapText="1"/>
    </xf>
    <xf numFmtId="0" fontId="37" fillId="0" borderId="1" xfId="0" applyFont="1" applyFill="1" applyBorder="1" applyAlignment="1">
      <alignment vertical="top" wrapText="1"/>
    </xf>
    <xf numFmtId="0" fontId="37" fillId="0" borderId="13" xfId="0" applyFont="1" applyFill="1" applyBorder="1" applyAlignment="1">
      <alignment vertical="top" wrapText="1"/>
    </xf>
    <xf numFmtId="0" fontId="37" fillId="0" borderId="1" xfId="0" applyFont="1" applyFill="1" applyBorder="1"/>
    <xf numFmtId="0" fontId="31" fillId="0" borderId="1" xfId="0" applyFont="1" applyFill="1" applyBorder="1" applyAlignment="1">
      <alignment vertical="top" wrapText="1"/>
    </xf>
    <xf numFmtId="0" fontId="31" fillId="3" borderId="22" xfId="0" applyFont="1" applyFill="1" applyBorder="1"/>
    <xf numFmtId="0" fontId="39" fillId="0" borderId="1" xfId="0" applyFont="1" applyFill="1" applyBorder="1" applyAlignment="1">
      <alignment horizontal="center" vertical="top" wrapText="1"/>
    </xf>
    <xf numFmtId="0" fontId="39" fillId="0" borderId="13" xfId="0" applyFont="1" applyFill="1" applyBorder="1" applyAlignment="1">
      <alignment horizontal="center" vertical="top" wrapText="1"/>
    </xf>
    <xf numFmtId="0" fontId="39" fillId="0" borderId="1" xfId="0" applyFont="1" applyFill="1" applyBorder="1" applyAlignment="1">
      <alignment horizontal="center" vertical="top"/>
    </xf>
    <xf numFmtId="0" fontId="12" fillId="3" borderId="0" xfId="0" applyFont="1" applyFill="1" applyBorder="1" applyAlignment="1" applyProtection="1">
      <alignment horizontal="center" wrapText="1"/>
    </xf>
    <xf numFmtId="0" fontId="2" fillId="2" borderId="3" xfId="0" applyFont="1" applyFill="1" applyBorder="1" applyAlignment="1" applyProtection="1">
      <alignment vertical="top" wrapText="1"/>
    </xf>
    <xf numFmtId="1" fontId="2" fillId="2" borderId="29" xfId="0" applyNumberFormat="1" applyFont="1" applyFill="1" applyBorder="1" applyAlignment="1" applyProtection="1">
      <alignment horizontal="left"/>
      <protection locked="0"/>
    </xf>
    <xf numFmtId="1" fontId="2" fillId="2" borderId="1" xfId="0" applyNumberFormat="1" applyFont="1" applyFill="1" applyBorder="1" applyAlignment="1" applyProtection="1">
      <alignment horizontal="left"/>
      <protection locked="0"/>
    </xf>
    <xf numFmtId="0" fontId="3" fillId="3" borderId="0" xfId="0" applyFont="1" applyFill="1" applyBorder="1" applyAlignment="1" applyProtection="1">
      <alignment horizontal="left" vertical="center" wrapText="1"/>
    </xf>
    <xf numFmtId="0" fontId="31" fillId="0" borderId="0" xfId="0" applyFont="1" applyFill="1" applyAlignment="1" applyProtection="1">
      <alignment horizontal="right"/>
    </xf>
    <xf numFmtId="0" fontId="31" fillId="3" borderId="16" xfId="0" applyFont="1" applyFill="1" applyBorder="1" applyAlignment="1" applyProtection="1">
      <alignment horizontal="right"/>
    </xf>
    <xf numFmtId="0" fontId="31" fillId="3" borderId="17" xfId="0" applyFont="1" applyFill="1" applyBorder="1" applyAlignment="1" applyProtection="1">
      <alignment horizontal="right"/>
    </xf>
    <xf numFmtId="0" fontId="31" fillId="3" borderId="19" xfId="0" applyFont="1" applyFill="1" applyBorder="1" applyAlignment="1" applyProtection="1">
      <alignment horizontal="right"/>
    </xf>
    <xf numFmtId="0" fontId="31" fillId="3" borderId="0" xfId="0" applyFont="1" applyFill="1" applyBorder="1" applyAlignment="1" applyProtection="1">
      <alignment horizontal="right"/>
    </xf>
    <xf numFmtId="0" fontId="2" fillId="3" borderId="19" xfId="0" applyFont="1" applyFill="1" applyBorder="1" applyAlignment="1" applyProtection="1">
      <alignment horizontal="right"/>
    </xf>
    <xf numFmtId="0" fontId="2" fillId="3" borderId="19" xfId="0" applyFont="1" applyFill="1" applyBorder="1" applyAlignment="1" applyProtection="1">
      <alignment horizontal="right" vertical="top" wrapText="1"/>
    </xf>
    <xf numFmtId="0" fontId="40"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6" fillId="3" borderId="0" xfId="0" applyFont="1" applyFill="1" applyBorder="1" applyAlignment="1" applyProtection="1">
      <alignment horizontal="right"/>
    </xf>
    <xf numFmtId="0" fontId="2" fillId="3" borderId="21" xfId="0" applyFont="1" applyFill="1" applyBorder="1" applyAlignment="1" applyProtection="1">
      <alignment horizontal="right"/>
    </xf>
    <xf numFmtId="0" fontId="2" fillId="3" borderId="22" xfId="0" applyFont="1" applyFill="1" applyBorder="1" applyAlignment="1" applyProtection="1">
      <alignment horizontal="right"/>
    </xf>
    <xf numFmtId="0" fontId="2" fillId="2" borderId="1" xfId="0" applyFont="1" applyFill="1" applyBorder="1" applyAlignment="1" applyProtection="1">
      <alignment vertical="top" wrapText="1"/>
    </xf>
    <xf numFmtId="0" fontId="3" fillId="2" borderId="28" xfId="0" applyFont="1" applyFill="1" applyBorder="1" applyAlignment="1" applyProtection="1">
      <alignment horizontal="right" vertical="center" wrapText="1"/>
    </xf>
    <xf numFmtId="0" fontId="3" fillId="2" borderId="31"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41" fillId="2" borderId="1" xfId="0" applyFont="1" applyFill="1" applyBorder="1" applyAlignment="1" applyProtection="1">
      <alignment horizontal="center"/>
    </xf>
    <xf numFmtId="0" fontId="5" fillId="3" borderId="0" xfId="0" applyFont="1" applyFill="1" applyBorder="1" applyAlignment="1" applyProtection="1"/>
    <xf numFmtId="0" fontId="16" fillId="2" borderId="6" xfId="0" applyFont="1" applyFill="1" applyBorder="1" applyAlignment="1" applyProtection="1">
      <alignment vertical="top" wrapText="1"/>
    </xf>
    <xf numFmtId="0" fontId="2" fillId="3" borderId="0" xfId="0" applyFont="1" applyFill="1" applyBorder="1" applyAlignment="1" applyProtection="1">
      <alignment horizontal="left" vertical="top" wrapText="1"/>
    </xf>
    <xf numFmtId="0" fontId="3" fillId="3" borderId="0" xfId="0" applyFont="1" applyFill="1" applyBorder="1" applyAlignment="1" applyProtection="1">
      <alignment horizontal="left" vertical="center" wrapText="1"/>
    </xf>
    <xf numFmtId="0" fontId="0" fillId="3" borderId="0" xfId="0" applyFill="1"/>
    <xf numFmtId="0" fontId="31" fillId="3" borderId="21" xfId="0" applyFont="1" applyFill="1" applyBorder="1"/>
    <xf numFmtId="0" fontId="31" fillId="3" borderId="23" xfId="0" applyFont="1" applyFill="1" applyBorder="1"/>
    <xf numFmtId="0" fontId="42" fillId="4" borderId="13" xfId="0" applyFont="1" applyFill="1" applyBorder="1" applyAlignment="1">
      <alignment horizontal="center" vertical="center" wrapText="1"/>
    </xf>
    <xf numFmtId="0" fontId="42" fillId="4" borderId="18" xfId="0" applyFont="1" applyFill="1" applyBorder="1" applyAlignment="1">
      <alignment horizontal="center" vertical="center" wrapText="1"/>
    </xf>
    <xf numFmtId="0" fontId="25" fillId="0" borderId="10" xfId="0" applyFont="1" applyBorder="1" applyAlignment="1" applyProtection="1">
      <alignment vertical="top" wrapText="1"/>
    </xf>
    <xf numFmtId="0" fontId="25" fillId="0" borderId="10" xfId="0" applyFont="1" applyBorder="1" applyAlignment="1" applyProtection="1">
      <alignment horizontal="left" vertical="top" wrapText="1"/>
    </xf>
    <xf numFmtId="0" fontId="25" fillId="0" borderId="15" xfId="0" applyFont="1" applyBorder="1" applyAlignment="1" applyProtection="1">
      <alignment vertical="top" wrapText="1"/>
    </xf>
    <xf numFmtId="0" fontId="43" fillId="0" borderId="15" xfId="0" applyFont="1" applyBorder="1" applyAlignment="1" applyProtection="1">
      <alignment vertical="top" wrapText="1"/>
    </xf>
    <xf numFmtId="0" fontId="42" fillId="4" borderId="1" xfId="0" applyFont="1" applyFill="1" applyBorder="1" applyAlignment="1">
      <alignment horizontal="center" vertical="center" wrapText="1"/>
    </xf>
    <xf numFmtId="0" fontId="42" fillId="4" borderId="13" xfId="0" applyFont="1" applyFill="1" applyBorder="1" applyAlignment="1">
      <alignment horizontal="center" vertical="center" wrapText="1"/>
    </xf>
    <xf numFmtId="14" fontId="2" fillId="2" borderId="3" xfId="0" applyNumberFormat="1" applyFont="1" applyFill="1" applyBorder="1" applyAlignment="1" applyProtection="1">
      <alignment horizontal="left"/>
    </xf>
    <xf numFmtId="0" fontId="3" fillId="2" borderId="6" xfId="0" applyFont="1" applyFill="1" applyBorder="1" applyAlignment="1" applyProtection="1">
      <alignment vertical="top" wrapText="1"/>
    </xf>
    <xf numFmtId="4" fontId="3" fillId="2" borderId="30" xfId="0" applyNumberFormat="1" applyFont="1" applyFill="1" applyBorder="1" applyAlignment="1" applyProtection="1">
      <alignment vertical="top" wrapText="1"/>
    </xf>
    <xf numFmtId="0" fontId="30" fillId="2" borderId="3" xfId="2" applyFill="1" applyBorder="1" applyAlignment="1" applyProtection="1">
      <protection locked="0"/>
    </xf>
    <xf numFmtId="0" fontId="30" fillId="2" borderId="1" xfId="2" applyFill="1" applyBorder="1" applyAlignment="1" applyProtection="1">
      <alignment vertical="top" wrapText="1"/>
      <protection locked="0"/>
    </xf>
    <xf numFmtId="43" fontId="3" fillId="0" borderId="0" xfId="1" applyFont="1" applyFill="1" applyBorder="1" applyAlignment="1" applyProtection="1">
      <alignment vertical="top" wrapText="1"/>
    </xf>
    <xf numFmtId="0" fontId="40" fillId="3" borderId="12" xfId="0" applyFont="1" applyFill="1" applyBorder="1" applyAlignment="1">
      <alignment horizontal="center" vertical="center" wrapText="1"/>
    </xf>
    <xf numFmtId="0" fontId="3" fillId="2" borderId="12"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3" borderId="8" xfId="0" applyFont="1" applyFill="1" applyBorder="1" applyAlignment="1" applyProtection="1">
      <alignment vertical="center" wrapText="1"/>
    </xf>
    <xf numFmtId="0" fontId="2" fillId="2" borderId="1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3"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12" fillId="3" borderId="0" xfId="0" applyFont="1" applyFill="1" applyBorder="1" applyAlignment="1" applyProtection="1">
      <alignment vertical="top" wrapText="1"/>
    </xf>
    <xf numFmtId="0" fontId="3" fillId="2" borderId="31" xfId="0" applyFont="1" applyFill="1" applyBorder="1" applyAlignment="1" applyProtection="1">
      <alignment horizontal="center" vertical="center" wrapText="1"/>
    </xf>
    <xf numFmtId="0" fontId="12" fillId="3" borderId="0" xfId="0" applyFont="1" applyFill="1" applyBorder="1" applyAlignment="1" applyProtection="1">
      <alignment horizontal="left" vertical="center" wrapText="1"/>
    </xf>
    <xf numFmtId="0" fontId="51" fillId="0" borderId="8" xfId="0" applyFont="1" applyBorder="1" applyAlignment="1">
      <alignment vertical="justify"/>
    </xf>
    <xf numFmtId="4" fontId="31" fillId="0" borderId="0" xfId="0" applyNumberFormat="1" applyFont="1"/>
    <xf numFmtId="43" fontId="31" fillId="0" borderId="0" xfId="1" applyFont="1"/>
    <xf numFmtId="0" fontId="31" fillId="0" borderId="8" xfId="0" applyFont="1" applyBorder="1" applyAlignment="1">
      <alignment vertical="justify"/>
    </xf>
    <xf numFmtId="3" fontId="31" fillId="0" borderId="0" xfId="0" applyNumberFormat="1" applyFont="1" applyFill="1"/>
    <xf numFmtId="43" fontId="31" fillId="0" borderId="0" xfId="1" applyFont="1" applyFill="1"/>
    <xf numFmtId="164" fontId="31" fillId="0" borderId="0" xfId="0" applyNumberFormat="1" applyFont="1"/>
    <xf numFmtId="0" fontId="51" fillId="0" borderId="8" xfId="0" applyFont="1" applyBorder="1" applyAlignment="1">
      <alignment horizontal="justify" vertical="center"/>
    </xf>
    <xf numFmtId="0" fontId="44" fillId="0" borderId="8" xfId="0" applyFont="1" applyBorder="1" applyAlignment="1">
      <alignment horizontal="justify" vertical="center"/>
    </xf>
    <xf numFmtId="3" fontId="31" fillId="0" borderId="0" xfId="0" applyNumberFormat="1" applyFont="1"/>
    <xf numFmtId="0" fontId="2" fillId="3" borderId="8" xfId="0" applyFont="1" applyFill="1" applyBorder="1" applyAlignment="1" applyProtection="1">
      <alignment horizontal="left" vertical="center"/>
    </xf>
    <xf numFmtId="0" fontId="2" fillId="3" borderId="50" xfId="0" applyFont="1" applyFill="1" applyBorder="1" applyAlignment="1" applyProtection="1">
      <alignment horizontal="left" vertical="center"/>
    </xf>
    <xf numFmtId="0" fontId="2" fillId="2" borderId="11" xfId="0" applyFont="1" applyFill="1" applyBorder="1" applyAlignment="1" applyProtection="1">
      <alignment horizontal="left" vertical="center" wrapText="1"/>
    </xf>
    <xf numFmtId="0" fontId="2" fillId="2" borderId="33" xfId="0" applyFont="1" applyFill="1" applyBorder="1" applyAlignment="1" applyProtection="1">
      <alignment horizontal="left" vertical="center" wrapText="1"/>
    </xf>
    <xf numFmtId="0" fontId="3" fillId="3" borderId="54" xfId="0" applyFont="1" applyFill="1" applyBorder="1" applyAlignment="1" applyProtection="1">
      <alignment vertical="center" wrapText="1"/>
    </xf>
    <xf numFmtId="0" fontId="0" fillId="0" borderId="50" xfId="0" applyBorder="1"/>
    <xf numFmtId="0" fontId="3" fillId="3" borderId="0"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3" fontId="22" fillId="2" borderId="27" xfId="0" applyNumberFormat="1" applyFont="1" applyFill="1" applyBorder="1" applyAlignment="1" applyProtection="1">
      <alignment vertical="top" wrapText="1"/>
    </xf>
    <xf numFmtId="0" fontId="0" fillId="2" borderId="1" xfId="0" applyFill="1" applyBorder="1" applyAlignment="1">
      <alignment wrapText="1"/>
    </xf>
    <xf numFmtId="14" fontId="2" fillId="2" borderId="4" xfId="0" applyNumberFormat="1" applyFont="1" applyFill="1" applyBorder="1" applyAlignment="1" applyProtection="1">
      <alignment horizontal="left"/>
    </xf>
    <xf numFmtId="0" fontId="31" fillId="2" borderId="0" xfId="0" applyFont="1" applyFill="1"/>
    <xf numFmtId="0" fontId="16" fillId="2" borderId="3" xfId="0" applyFont="1" applyFill="1" applyBorder="1" applyAlignment="1" applyProtection="1">
      <alignment vertical="top" wrapText="1"/>
    </xf>
    <xf numFmtId="43" fontId="2" fillId="2" borderId="7" xfId="1" applyFont="1" applyFill="1" applyBorder="1" applyAlignment="1" applyProtection="1">
      <alignment vertical="top" wrapText="1"/>
    </xf>
    <xf numFmtId="43" fontId="3" fillId="2" borderId="7" xfId="1" applyFont="1" applyFill="1" applyBorder="1" applyAlignment="1" applyProtection="1">
      <alignment vertical="top" wrapText="1"/>
    </xf>
    <xf numFmtId="43" fontId="40" fillId="2" borderId="0" xfId="0" applyNumberFormat="1" applyFont="1" applyFill="1"/>
    <xf numFmtId="43" fontId="3" fillId="2" borderId="15" xfId="1" applyFont="1" applyFill="1" applyBorder="1" applyAlignment="1" applyProtection="1">
      <alignment vertical="top" wrapText="1"/>
    </xf>
    <xf numFmtId="43" fontId="16" fillId="2" borderId="7" xfId="1" applyFont="1" applyFill="1" applyBorder="1" applyAlignment="1" applyProtection="1">
      <alignment vertical="top" wrapText="1"/>
    </xf>
    <xf numFmtId="0" fontId="31" fillId="2" borderId="8" xfId="0" applyFont="1" applyFill="1" applyBorder="1"/>
    <xf numFmtId="0" fontId="2" fillId="2" borderId="20" xfId="0" applyFont="1" applyFill="1" applyBorder="1" applyAlignment="1" applyProtection="1">
      <alignment vertical="top" wrapText="1"/>
    </xf>
    <xf numFmtId="0" fontId="2" fillId="2" borderId="3" xfId="0" applyNumberFormat="1" applyFont="1" applyFill="1" applyBorder="1" applyAlignment="1" applyProtection="1">
      <alignment horizontal="center" vertical="top" wrapText="1"/>
    </xf>
    <xf numFmtId="0" fontId="2" fillId="2" borderId="2" xfId="0" applyNumberFormat="1" applyFont="1" applyFill="1" applyBorder="1" applyAlignment="1" applyProtection="1">
      <alignment vertical="top" wrapText="1"/>
    </xf>
    <xf numFmtId="43" fontId="31" fillId="2" borderId="0" xfId="1" applyFont="1" applyFill="1"/>
    <xf numFmtId="0" fontId="0" fillId="6" borderId="0" xfId="0" applyFill="1" applyAlignment="1"/>
    <xf numFmtId="166" fontId="31" fillId="2" borderId="8" xfId="1" applyNumberFormat="1" applyFont="1" applyFill="1" applyBorder="1" applyAlignment="1">
      <alignment horizontal="right" vertical="justify"/>
    </xf>
    <xf numFmtId="166" fontId="2" fillId="2" borderId="27" xfId="1" applyNumberFormat="1" applyFont="1" applyFill="1" applyBorder="1" applyAlignment="1" applyProtection="1">
      <alignment horizontal="right" vertical="top" wrapText="1"/>
    </xf>
    <xf numFmtId="166" fontId="2" fillId="2" borderId="26" xfId="1" applyNumberFormat="1" applyFont="1" applyFill="1" applyBorder="1" applyAlignment="1" applyProtection="1">
      <alignment horizontal="right" vertical="top" wrapText="1"/>
    </xf>
    <xf numFmtId="166" fontId="53" fillId="2" borderId="0" xfId="1" applyNumberFormat="1" applyFont="1" applyFill="1" applyAlignment="1">
      <alignment vertical="center"/>
    </xf>
    <xf numFmtId="166" fontId="52" fillId="2" borderId="0" xfId="1" applyNumberFormat="1" applyFont="1" applyFill="1" applyAlignment="1">
      <alignment horizontal="right" vertical="center"/>
    </xf>
    <xf numFmtId="166" fontId="22" fillId="2" borderId="27" xfId="1" applyNumberFormat="1" applyFont="1" applyFill="1" applyBorder="1" applyAlignment="1" applyProtection="1">
      <alignment vertical="top" wrapText="1"/>
    </xf>
    <xf numFmtId="0" fontId="0" fillId="2" borderId="0" xfId="0" applyFill="1" applyAlignment="1"/>
    <xf numFmtId="0" fontId="4" fillId="0" borderId="0" xfId="0" applyFont="1" applyFill="1" applyProtection="1"/>
    <xf numFmtId="14" fontId="2" fillId="2" borderId="12" xfId="0" applyNumberFormat="1" applyFont="1" applyFill="1" applyBorder="1" applyAlignment="1" applyProtection="1">
      <alignment horizontal="left"/>
    </xf>
    <xf numFmtId="0" fontId="2" fillId="2" borderId="11" xfId="0" applyFont="1" applyFill="1" applyBorder="1" applyAlignment="1" applyProtection="1">
      <alignment horizontal="left"/>
    </xf>
    <xf numFmtId="0" fontId="3" fillId="3" borderId="19" xfId="0" applyFont="1" applyFill="1" applyBorder="1" applyAlignment="1" applyProtection="1">
      <alignment horizontal="right" wrapText="1"/>
    </xf>
    <xf numFmtId="0" fontId="3" fillId="3" borderId="20" xfId="0" applyFont="1" applyFill="1" applyBorder="1" applyAlignment="1" applyProtection="1">
      <alignment horizontal="right" wrapText="1"/>
    </xf>
    <xf numFmtId="0" fontId="3" fillId="3" borderId="0" xfId="0" applyFont="1" applyFill="1" applyBorder="1" applyAlignment="1" applyProtection="1">
      <alignment horizontal="right" wrapText="1"/>
    </xf>
    <xf numFmtId="0" fontId="3" fillId="3" borderId="19" xfId="0" applyFont="1" applyFill="1" applyBorder="1" applyAlignment="1" applyProtection="1">
      <alignment horizontal="right" vertical="top" wrapText="1"/>
    </xf>
    <xf numFmtId="0" fontId="3" fillId="3" borderId="20" xfId="0" applyFont="1" applyFill="1" applyBorder="1" applyAlignment="1" applyProtection="1">
      <alignment horizontal="right" vertical="top" wrapText="1"/>
    </xf>
    <xf numFmtId="0" fontId="15" fillId="2" borderId="36" xfId="0" applyFont="1" applyFill="1" applyBorder="1" applyAlignment="1" applyProtection="1">
      <alignment horizontal="center"/>
    </xf>
    <xf numFmtId="0" fontId="15" fillId="2" borderId="14" xfId="0" applyFont="1" applyFill="1" applyBorder="1" applyAlignment="1" applyProtection="1">
      <alignment horizontal="center"/>
    </xf>
    <xf numFmtId="0" fontId="15" fillId="2" borderId="13" xfId="0" applyFont="1" applyFill="1" applyBorder="1" applyAlignment="1" applyProtection="1">
      <alignment horizontal="center"/>
    </xf>
    <xf numFmtId="0" fontId="3"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center"/>
    </xf>
    <xf numFmtId="0" fontId="11" fillId="3" borderId="19" xfId="0" applyFont="1" applyFill="1" applyBorder="1" applyAlignment="1" applyProtection="1">
      <alignment horizontal="center" wrapText="1"/>
    </xf>
    <xf numFmtId="0" fontId="11" fillId="3" borderId="0" xfId="0" applyFont="1" applyFill="1" applyBorder="1" applyAlignment="1" applyProtection="1">
      <alignment horizontal="center" wrapText="1"/>
    </xf>
    <xf numFmtId="0" fontId="2" fillId="2" borderId="36"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3" fontId="2" fillId="0" borderId="36" xfId="0" applyNumberFormat="1" applyFont="1" applyFill="1" applyBorder="1" applyAlignment="1" applyProtection="1">
      <alignment horizontal="center" vertical="top" wrapText="1"/>
      <protection locked="0"/>
    </xf>
    <xf numFmtId="3" fontId="2" fillId="0" borderId="13" xfId="0" applyNumberFormat="1" applyFont="1" applyFill="1" applyBorder="1" applyAlignment="1" applyProtection="1">
      <alignment horizontal="center" vertical="top" wrapText="1"/>
      <protection locked="0"/>
    </xf>
    <xf numFmtId="0" fontId="5" fillId="3"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top" wrapText="1"/>
      <protection locked="0"/>
    </xf>
    <xf numFmtId="3" fontId="2" fillId="0" borderId="0" xfId="0" applyNumberFormat="1" applyFont="1" applyFill="1" applyBorder="1" applyAlignment="1" applyProtection="1">
      <alignment vertical="top" wrapText="1"/>
      <protection locked="0"/>
    </xf>
    <xf numFmtId="0" fontId="2" fillId="2" borderId="29" xfId="0" applyFont="1" applyFill="1" applyBorder="1" applyAlignment="1" applyProtection="1">
      <alignment horizontal="center" vertical="top" wrapText="1"/>
    </xf>
    <xf numFmtId="0" fontId="2" fillId="2" borderId="11" xfId="0" applyFont="1" applyFill="1" applyBorder="1" applyAlignment="1" applyProtection="1">
      <alignment horizontal="center" vertical="top" wrapText="1"/>
    </xf>
    <xf numFmtId="0" fontId="3" fillId="0" borderId="0" xfId="0" applyFont="1" applyFill="1" applyBorder="1" applyAlignment="1" applyProtection="1">
      <alignment horizontal="center" vertical="top" wrapText="1"/>
    </xf>
    <xf numFmtId="0" fontId="3" fillId="0" borderId="0" xfId="0" applyFont="1" applyFill="1" applyBorder="1" applyAlignment="1" applyProtection="1">
      <alignment horizontal="left" vertical="center" wrapText="1"/>
    </xf>
    <xf numFmtId="0" fontId="3" fillId="3" borderId="22" xfId="0" applyFont="1" applyFill="1" applyBorder="1" applyAlignment="1" applyProtection="1">
      <alignment horizontal="left" vertical="center" wrapText="1"/>
    </xf>
    <xf numFmtId="0" fontId="51" fillId="0" borderId="8" xfId="0" applyFont="1" applyBorder="1" applyAlignment="1">
      <alignment horizontal="center" vertical="justify"/>
    </xf>
    <xf numFmtId="0" fontId="2" fillId="2" borderId="36" xfId="0" applyFont="1" applyFill="1" applyBorder="1" applyAlignment="1" applyProtection="1">
      <alignment vertical="top" wrapText="1"/>
      <protection locked="0"/>
    </xf>
    <xf numFmtId="0" fontId="2" fillId="2" borderId="13" xfId="0" applyFont="1" applyFill="1" applyBorder="1" applyAlignment="1" applyProtection="1">
      <alignment vertical="top" wrapText="1"/>
      <protection locked="0"/>
    </xf>
    <xf numFmtId="0" fontId="3" fillId="2" borderId="36" xfId="0" applyFont="1" applyFill="1" applyBorder="1" applyAlignment="1" applyProtection="1">
      <alignment horizontal="center" vertical="top" wrapText="1"/>
    </xf>
    <xf numFmtId="0" fontId="3" fillId="2" borderId="13" xfId="0" applyFont="1" applyFill="1" applyBorder="1" applyAlignment="1" applyProtection="1">
      <alignment horizontal="center" vertical="top" wrapText="1"/>
    </xf>
    <xf numFmtId="3" fontId="2" fillId="2" borderId="36" xfId="0" applyNumberFormat="1" applyFont="1" applyFill="1" applyBorder="1" applyAlignment="1" applyProtection="1">
      <alignment vertical="top" wrapText="1"/>
      <protection locked="0"/>
    </xf>
    <xf numFmtId="3" fontId="2" fillId="2" borderId="13" xfId="0" applyNumberFormat="1" applyFont="1" applyFill="1" applyBorder="1" applyAlignment="1" applyProtection="1">
      <alignment vertical="top" wrapText="1"/>
      <protection locked="0"/>
    </xf>
    <xf numFmtId="166" fontId="2" fillId="2" borderId="60" xfId="1" applyNumberFormat="1" applyFont="1" applyFill="1" applyBorder="1" applyAlignment="1" applyProtection="1">
      <alignment horizontal="right" vertical="top" wrapText="1"/>
    </xf>
    <xf numFmtId="166" fontId="2" fillId="2" borderId="37" xfId="1" applyNumberFormat="1" applyFont="1" applyFill="1" applyBorder="1" applyAlignment="1" applyProtection="1">
      <alignment horizontal="right" vertical="top" wrapText="1"/>
    </xf>
    <xf numFmtId="0" fontId="17" fillId="3" borderId="0" xfId="0" applyFont="1" applyFill="1" applyBorder="1" applyAlignment="1" applyProtection="1">
      <alignment horizontal="left" vertical="top" wrapText="1"/>
    </xf>
    <xf numFmtId="0" fontId="16" fillId="3" borderId="19" xfId="0" applyFont="1" applyFill="1" applyBorder="1" applyAlignment="1" applyProtection="1">
      <alignment horizontal="center" wrapText="1"/>
    </xf>
    <xf numFmtId="0" fontId="16" fillId="3" borderId="0" xfId="0" applyFont="1" applyFill="1" applyBorder="1" applyAlignment="1" applyProtection="1">
      <alignment horizontal="center" wrapText="1"/>
    </xf>
    <xf numFmtId="0" fontId="16" fillId="2" borderId="6" xfId="0" applyFont="1" applyFill="1" applyBorder="1" applyAlignment="1" applyProtection="1">
      <alignment horizontal="center" vertical="top" wrapText="1"/>
    </xf>
    <xf numFmtId="0" fontId="16" fillId="2" borderId="7"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8"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40" fillId="3" borderId="0" xfId="0" applyFont="1" applyFill="1" applyAlignment="1">
      <alignment horizontal="left"/>
    </xf>
    <xf numFmtId="0" fontId="44" fillId="3" borderId="0" xfId="0" applyFont="1" applyFill="1" applyAlignment="1">
      <alignment horizontal="left"/>
    </xf>
    <xf numFmtId="0" fontId="16" fillId="2" borderId="9" xfId="0" applyFont="1" applyFill="1" applyBorder="1" applyAlignment="1" applyProtection="1">
      <alignment horizontal="center" vertical="top" wrapText="1"/>
    </xf>
    <xf numFmtId="0" fontId="16" fillId="2" borderId="10" xfId="0" applyFont="1" applyFill="1" applyBorder="1" applyAlignment="1" applyProtection="1">
      <alignment horizontal="center" vertical="top" wrapText="1"/>
    </xf>
    <xf numFmtId="0" fontId="40" fillId="3" borderId="0" xfId="0" applyFont="1" applyFill="1" applyAlignment="1">
      <alignment horizontal="left" wrapText="1"/>
    </xf>
    <xf numFmtId="0" fontId="9" fillId="0" borderId="0" xfId="0" applyFont="1" applyFill="1" applyBorder="1" applyAlignment="1" applyProtection="1">
      <alignment horizontal="center" vertical="top" wrapText="1"/>
    </xf>
    <xf numFmtId="3" fontId="8" fillId="0" borderId="0" xfId="0" applyNumberFormat="1" applyFont="1" applyFill="1" applyBorder="1" applyAlignment="1" applyProtection="1">
      <alignment vertical="top" wrapText="1"/>
      <protection locked="0"/>
    </xf>
    <xf numFmtId="0" fontId="16" fillId="2" borderId="36" xfId="0" applyFont="1" applyFill="1" applyBorder="1" applyAlignment="1" applyProtection="1">
      <alignment horizontal="center" vertical="top" wrapText="1"/>
    </xf>
    <xf numFmtId="0" fontId="16" fillId="2" borderId="14" xfId="0" applyFont="1" applyFill="1" applyBorder="1" applyAlignment="1" applyProtection="1">
      <alignment horizontal="center" vertical="top" wrapText="1"/>
    </xf>
    <xf numFmtId="0" fontId="16" fillId="2" borderId="13" xfId="0" applyFont="1" applyFill="1" applyBorder="1" applyAlignment="1" applyProtection="1">
      <alignment horizontal="center" vertical="top" wrapText="1"/>
    </xf>
    <xf numFmtId="0" fontId="12" fillId="3" borderId="0" xfId="0" applyFont="1" applyFill="1" applyBorder="1" applyAlignment="1" applyProtection="1">
      <alignment horizontal="left" vertical="top" wrapText="1"/>
    </xf>
    <xf numFmtId="0" fontId="10" fillId="0" borderId="0" xfId="0" applyFont="1" applyFill="1" applyBorder="1" applyAlignment="1" applyProtection="1">
      <alignment vertical="top" wrapText="1"/>
    </xf>
    <xf numFmtId="0" fontId="16" fillId="3" borderId="0" xfId="0" applyFont="1" applyFill="1" applyBorder="1" applyAlignment="1" applyProtection="1">
      <alignment horizontal="left" vertical="top" wrapText="1"/>
    </xf>
    <xf numFmtId="0" fontId="17" fillId="2" borderId="28" xfId="0" applyFont="1" applyFill="1" applyBorder="1" applyAlignment="1" applyProtection="1">
      <alignment horizontal="center" vertical="top" wrapText="1"/>
    </xf>
    <xf numFmtId="0" fontId="17" fillId="2" borderId="15" xfId="0" applyFont="1" applyFill="1" applyBorder="1" applyAlignment="1" applyProtection="1">
      <alignment horizontal="center" vertical="top" wrapText="1"/>
    </xf>
    <xf numFmtId="0" fontId="16" fillId="3" borderId="0" xfId="0" applyFont="1" applyFill="1" applyBorder="1" applyAlignment="1" applyProtection="1">
      <alignment horizontal="center"/>
    </xf>
    <xf numFmtId="0" fontId="16" fillId="2" borderId="5" xfId="0" applyFont="1" applyFill="1" applyBorder="1" applyAlignment="1" applyProtection="1">
      <alignment horizontal="center" vertical="top" wrapText="1"/>
    </xf>
    <xf numFmtId="0" fontId="16" fillId="2" borderId="37" xfId="0" applyFont="1" applyFill="1" applyBorder="1" applyAlignment="1" applyProtection="1">
      <alignment horizontal="center" vertical="top" wrapText="1"/>
    </xf>
    <xf numFmtId="0" fontId="2" fillId="2" borderId="8" xfId="0" applyFont="1" applyFill="1" applyBorder="1" applyAlignment="1" applyProtection="1">
      <alignment horizontal="left" vertical="center" wrapText="1"/>
    </xf>
    <xf numFmtId="0" fontId="2" fillId="2" borderId="51" xfId="0" applyFont="1" applyFill="1" applyBorder="1" applyAlignment="1" applyProtection="1">
      <alignment horizontal="left" vertical="center" wrapText="1"/>
    </xf>
    <xf numFmtId="0" fontId="2" fillId="2" borderId="36"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54" xfId="0" applyFont="1" applyFill="1" applyBorder="1" applyAlignment="1" applyProtection="1">
      <alignment horizontal="left" vertical="center" wrapText="1"/>
    </xf>
    <xf numFmtId="0" fontId="0" fillId="0" borderId="8" xfId="0" applyBorder="1" applyAlignment="1">
      <alignment horizontal="center" vertical="center" wrapText="1"/>
    </xf>
    <xf numFmtId="0" fontId="16" fillId="2" borderId="44" xfId="0" applyFont="1" applyFill="1" applyBorder="1" applyAlignment="1" applyProtection="1">
      <alignment horizontal="left" vertical="center" wrapText="1"/>
    </xf>
    <xf numFmtId="0" fontId="16" fillId="2" borderId="45" xfId="0" applyFont="1" applyFill="1" applyBorder="1" applyAlignment="1" applyProtection="1">
      <alignment horizontal="left" vertical="center" wrapText="1"/>
    </xf>
    <xf numFmtId="0" fontId="16" fillId="2" borderId="46" xfId="0" applyFont="1" applyFill="1" applyBorder="1" applyAlignment="1" applyProtection="1">
      <alignment horizontal="left" vertical="center" wrapText="1"/>
    </xf>
    <xf numFmtId="0" fontId="16" fillId="2" borderId="38" xfId="0" applyFont="1" applyFill="1" applyBorder="1" applyAlignment="1" applyProtection="1">
      <alignment horizontal="left" vertical="center" wrapText="1"/>
    </xf>
    <xf numFmtId="0" fontId="16" fillId="2" borderId="39" xfId="0" applyFont="1" applyFill="1" applyBorder="1" applyAlignment="1" applyProtection="1">
      <alignment horizontal="left" vertical="center" wrapText="1"/>
    </xf>
    <xf numFmtId="0" fontId="16" fillId="2" borderId="40" xfId="0" applyFont="1" applyFill="1" applyBorder="1" applyAlignment="1" applyProtection="1">
      <alignment horizontal="left" vertical="center" wrapText="1"/>
    </xf>
    <xf numFmtId="0" fontId="16" fillId="2" borderId="41" xfId="0" applyFont="1" applyFill="1" applyBorder="1" applyAlignment="1" applyProtection="1">
      <alignment horizontal="left" vertical="center" wrapText="1"/>
    </xf>
    <xf numFmtId="0" fontId="16" fillId="2" borderId="42" xfId="0" applyFont="1" applyFill="1" applyBorder="1" applyAlignment="1" applyProtection="1">
      <alignment horizontal="left" vertical="center" wrapText="1"/>
    </xf>
    <xf numFmtId="0" fontId="16" fillId="2" borderId="43" xfId="0" applyFont="1" applyFill="1" applyBorder="1" applyAlignment="1" applyProtection="1">
      <alignment horizontal="left" vertical="center" wrapText="1"/>
    </xf>
    <xf numFmtId="0" fontId="2" fillId="2" borderId="36"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30" fillId="2" borderId="36" xfId="2" applyFill="1" applyBorder="1" applyAlignment="1" applyProtection="1">
      <alignment horizontal="center"/>
      <protection locked="0"/>
    </xf>
    <xf numFmtId="0" fontId="23" fillId="3" borderId="0" xfId="0" applyFont="1" applyFill="1" applyBorder="1" applyAlignment="1" applyProtection="1">
      <alignment horizontal="left" vertical="center" wrapText="1"/>
    </xf>
    <xf numFmtId="0" fontId="12" fillId="0" borderId="36" xfId="0"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30" fillId="2" borderId="14" xfId="2" applyFill="1" applyBorder="1" applyAlignment="1" applyProtection="1">
      <alignment horizontal="center"/>
      <protection locked="0"/>
    </xf>
    <xf numFmtId="0" fontId="30" fillId="2" borderId="13" xfId="2" applyFill="1" applyBorder="1" applyAlignment="1" applyProtection="1">
      <alignment horizontal="center"/>
      <protection locked="0"/>
    </xf>
    <xf numFmtId="0" fontId="5" fillId="3" borderId="0" xfId="0" applyFont="1" applyFill="1" applyBorder="1" applyAlignment="1" applyProtection="1">
      <alignment horizontal="left"/>
    </xf>
    <xf numFmtId="0" fontId="3" fillId="3" borderId="22" xfId="0" applyFont="1" applyFill="1" applyBorder="1" applyAlignment="1" applyProtection="1">
      <alignment horizontal="center" vertical="center" wrapText="1"/>
    </xf>
    <xf numFmtId="0" fontId="49" fillId="0" borderId="16" xfId="0" applyFont="1" applyFill="1" applyBorder="1" applyAlignment="1" applyProtection="1">
      <alignment horizontal="left" vertical="center" wrapText="1"/>
    </xf>
    <xf numFmtId="0" fontId="12" fillId="0" borderId="17" xfId="0" applyFont="1" applyFill="1" applyBorder="1" applyAlignment="1" applyProtection="1">
      <alignment horizontal="left" vertical="center" wrapText="1"/>
    </xf>
    <xf numFmtId="0" fontId="12" fillId="0" borderId="18" xfId="0" applyFont="1" applyFill="1" applyBorder="1" applyAlignment="1" applyProtection="1">
      <alignment horizontal="left" vertical="center" wrapText="1"/>
    </xf>
    <xf numFmtId="0" fontId="12" fillId="0" borderId="19"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2" fillId="0" borderId="20" xfId="0" applyFont="1" applyFill="1" applyBorder="1" applyAlignment="1" applyProtection="1">
      <alignment horizontal="left" vertical="center" wrapText="1"/>
    </xf>
    <xf numFmtId="0" fontId="12" fillId="0" borderId="21"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2" fillId="2" borderId="16" xfId="0" applyFont="1" applyFill="1" applyBorder="1" applyAlignment="1" applyProtection="1">
      <alignment horizontal="left" vertical="center" wrapText="1"/>
    </xf>
    <xf numFmtId="0" fontId="2" fillId="2" borderId="17" xfId="0" applyFont="1" applyFill="1" applyBorder="1" applyAlignment="1" applyProtection="1">
      <alignment horizontal="left" vertical="center" wrapText="1"/>
    </xf>
    <xf numFmtId="0" fontId="2" fillId="2" borderId="18" xfId="0" applyFont="1" applyFill="1" applyBorder="1" applyAlignment="1" applyProtection="1">
      <alignment horizontal="left" vertical="center" wrapText="1"/>
    </xf>
    <xf numFmtId="0" fontId="2" fillId="2" borderId="27" xfId="0" applyFont="1" applyFill="1" applyBorder="1" applyAlignment="1" applyProtection="1">
      <alignment horizontal="left" vertical="center" wrapText="1"/>
    </xf>
    <xf numFmtId="0" fontId="2" fillId="2" borderId="50" xfId="0" applyFont="1" applyFill="1" applyBorder="1" applyAlignment="1" applyProtection="1">
      <alignment horizontal="left" vertical="center" wrapText="1"/>
    </xf>
    <xf numFmtId="0" fontId="2" fillId="2" borderId="27" xfId="0" applyFont="1" applyFill="1" applyBorder="1" applyAlignment="1" applyProtection="1">
      <alignment horizontal="center" vertical="center" wrapText="1"/>
    </xf>
    <xf numFmtId="0" fontId="2" fillId="2" borderId="50" xfId="0" applyFont="1" applyFill="1" applyBorder="1" applyAlignment="1" applyProtection="1">
      <alignment horizontal="center" vertical="center" wrapText="1"/>
    </xf>
    <xf numFmtId="0" fontId="12" fillId="3" borderId="17" xfId="0" applyFont="1" applyFill="1" applyBorder="1" applyAlignment="1" applyProtection="1">
      <alignment horizontal="center" wrapText="1"/>
    </xf>
    <xf numFmtId="0" fontId="2" fillId="2" borderId="36" xfId="0" applyFont="1" applyFill="1" applyBorder="1" applyAlignment="1" applyProtection="1">
      <alignment horizontal="left" vertical="center" wrapText="1"/>
    </xf>
    <xf numFmtId="0" fontId="2" fillId="2" borderId="13" xfId="0" applyFont="1" applyFill="1" applyBorder="1" applyAlignment="1" applyProtection="1">
      <alignment horizontal="left" vertical="center" wrapText="1"/>
    </xf>
    <xf numFmtId="0" fontId="0" fillId="0" borderId="36" xfId="0" applyBorder="1" applyAlignment="1">
      <alignment horizontal="center" vertical="center" wrapText="1"/>
    </xf>
    <xf numFmtId="0" fontId="0" fillId="0" borderId="49" xfId="0" applyBorder="1" applyAlignment="1">
      <alignment horizontal="center" vertical="center" wrapText="1"/>
    </xf>
    <xf numFmtId="0" fontId="31" fillId="2" borderId="27" xfId="0" applyFont="1" applyFill="1" applyBorder="1" applyAlignment="1">
      <alignment horizontal="left" vertical="justify"/>
    </xf>
    <xf numFmtId="0" fontId="0" fillId="2" borderId="50" xfId="0" applyFill="1" applyBorder="1" applyAlignment="1">
      <alignment horizontal="left" vertical="justify"/>
    </xf>
    <xf numFmtId="0" fontId="31" fillId="0" borderId="21" xfId="0" applyFont="1" applyBorder="1" applyAlignment="1">
      <alignment horizontal="left" vertical="justify"/>
    </xf>
    <xf numFmtId="0" fontId="31" fillId="0" borderId="52" xfId="0" applyFont="1" applyBorder="1" applyAlignment="1">
      <alignment horizontal="left" vertical="justify"/>
    </xf>
    <xf numFmtId="0" fontId="0" fillId="2" borderId="36" xfId="0" applyFill="1" applyBorder="1" applyAlignment="1">
      <alignment horizontal="center" vertical="justify"/>
    </xf>
    <xf numFmtId="0" fontId="0" fillId="2" borderId="49" xfId="0" applyFill="1" applyBorder="1" applyAlignment="1">
      <alignment horizontal="center" vertical="justify"/>
    </xf>
    <xf numFmtId="0" fontId="0" fillId="0" borderId="13" xfId="0" applyBorder="1" applyAlignment="1">
      <alignment horizontal="center" vertical="center" wrapText="1"/>
    </xf>
    <xf numFmtId="0" fontId="0" fillId="0" borderId="14" xfId="0" applyBorder="1"/>
    <xf numFmtId="0" fontId="0" fillId="0" borderId="13" xfId="0" applyBorder="1"/>
    <xf numFmtId="0" fontId="44" fillId="3" borderId="17" xfId="0" applyFont="1" applyFill="1" applyBorder="1" applyAlignment="1">
      <alignment horizontal="center"/>
    </xf>
    <xf numFmtId="0" fontId="12" fillId="3" borderId="0" xfId="0" applyFont="1" applyFill="1" applyBorder="1" applyAlignment="1" applyProtection="1">
      <alignment horizontal="center" wrapText="1"/>
    </xf>
    <xf numFmtId="0" fontId="3" fillId="2" borderId="31" xfId="0" applyFont="1" applyFill="1" applyBorder="1" applyAlignment="1" applyProtection="1">
      <alignment horizontal="center" vertical="center" wrapText="1"/>
    </xf>
    <xf numFmtId="0" fontId="3" fillId="2" borderId="48"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34"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2" fillId="2" borderId="58" xfId="0" applyFont="1" applyFill="1" applyBorder="1" applyAlignment="1" applyProtection="1">
      <alignment horizontal="center" vertical="center" wrapText="1"/>
    </xf>
    <xf numFmtId="0" fontId="2" fillId="2" borderId="54" xfId="0" applyFont="1" applyFill="1" applyBorder="1" applyAlignment="1" applyProtection="1">
      <alignment horizontal="center" vertical="center" wrapText="1"/>
    </xf>
    <xf numFmtId="0" fontId="3" fillId="3" borderId="33" xfId="0" applyFont="1" applyFill="1" applyBorder="1" applyAlignment="1" applyProtection="1">
      <alignment horizontal="center" vertical="center" wrapText="1"/>
    </xf>
    <xf numFmtId="0" fontId="3" fillId="3" borderId="58" xfId="0" applyFont="1" applyFill="1" applyBorder="1" applyAlignment="1" applyProtection="1">
      <alignment horizontal="center" vertical="center" wrapText="1"/>
    </xf>
    <xf numFmtId="0" fontId="3" fillId="3" borderId="54" xfId="0" applyFont="1" applyFill="1" applyBorder="1" applyAlignment="1" applyProtection="1">
      <alignment horizontal="center" vertical="center" wrapText="1"/>
    </xf>
    <xf numFmtId="0" fontId="2" fillId="2" borderId="51" xfId="0" applyFont="1" applyFill="1" applyBorder="1" applyAlignment="1" applyProtection="1">
      <alignment horizontal="center" vertical="center" wrapText="1"/>
    </xf>
    <xf numFmtId="0" fontId="2" fillId="2" borderId="57"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2" fillId="2" borderId="53"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2" borderId="59" xfId="0" applyFont="1" applyFill="1" applyBorder="1" applyAlignment="1" applyProtection="1">
      <alignment horizontal="center" vertical="center" wrapText="1"/>
    </xf>
    <xf numFmtId="0" fontId="2" fillId="2" borderId="41" xfId="0" applyFont="1" applyFill="1" applyBorder="1" applyAlignment="1" applyProtection="1">
      <alignment horizontal="left" vertical="center" wrapText="1"/>
    </xf>
    <xf numFmtId="0" fontId="2" fillId="2" borderId="43" xfId="0" applyFont="1" applyFill="1" applyBorder="1" applyAlignment="1" applyProtection="1">
      <alignment horizontal="left" vertical="center" wrapText="1"/>
    </xf>
    <xf numFmtId="0" fontId="2" fillId="2" borderId="55" xfId="0" applyFont="1" applyFill="1" applyBorder="1" applyAlignment="1" applyProtection="1">
      <alignment horizontal="left" vertical="center" wrapText="1"/>
    </xf>
    <xf numFmtId="0" fontId="2" fillId="2" borderId="56" xfId="0" applyFont="1" applyFill="1" applyBorder="1" applyAlignment="1" applyProtection="1">
      <alignment horizontal="left" vertical="center" wrapText="1"/>
    </xf>
    <xf numFmtId="0" fontId="2" fillId="2" borderId="42" xfId="0" applyFont="1" applyFill="1" applyBorder="1" applyAlignment="1" applyProtection="1">
      <alignment horizontal="left" vertical="center" wrapText="1"/>
    </xf>
    <xf numFmtId="0" fontId="45" fillId="4" borderId="1" xfId="0" applyFont="1" applyFill="1" applyBorder="1" applyAlignment="1">
      <alignment horizontal="center"/>
    </xf>
    <xf numFmtId="0" fontId="35" fillId="0" borderId="36" xfId="0" applyFont="1" applyFill="1" applyBorder="1" applyAlignment="1">
      <alignment horizontal="center"/>
    </xf>
    <xf numFmtId="0" fontId="35" fillId="0" borderId="47" xfId="0" applyFont="1" applyFill="1" applyBorder="1" applyAlignment="1">
      <alignment horizontal="center"/>
    </xf>
    <xf numFmtId="0" fontId="38" fillId="3" borderId="22" xfId="0" applyFont="1" applyFill="1" applyBorder="1"/>
    <xf numFmtId="0" fontId="32" fillId="3" borderId="36" xfId="0" applyFont="1" applyFill="1" applyBorder="1" applyAlignment="1">
      <alignment horizontal="center" vertical="top" wrapText="1"/>
    </xf>
    <xf numFmtId="0" fontId="32" fillId="3" borderId="13" xfId="0" applyFont="1" applyFill="1" applyBorder="1" applyAlignment="1">
      <alignment horizontal="center" vertical="top" wrapText="1"/>
    </xf>
    <xf numFmtId="0" fontId="32" fillId="2" borderId="16" xfId="0" applyFont="1" applyFill="1" applyBorder="1" applyAlignment="1">
      <alignment horizontal="center" vertical="top" wrapText="1"/>
    </xf>
    <xf numFmtId="0" fontId="32" fillId="2" borderId="17" xfId="0" applyFont="1" applyFill="1" applyBorder="1" applyAlignment="1">
      <alignment horizontal="center" vertical="top" wrapText="1"/>
    </xf>
    <xf numFmtId="0" fontId="32" fillId="2" borderId="18" xfId="0" applyFont="1" applyFill="1" applyBorder="1" applyAlignment="1">
      <alignment horizontal="center" vertical="top" wrapText="1"/>
    </xf>
    <xf numFmtId="0" fontId="42" fillId="4" borderId="36" xfId="0" applyFont="1" applyFill="1" applyBorder="1" applyAlignment="1">
      <alignment horizontal="center" vertical="center" wrapText="1"/>
    </xf>
    <xf numFmtId="0" fontId="42" fillId="4" borderId="13" xfId="0" applyFont="1" applyFill="1" applyBorder="1" applyAlignment="1">
      <alignment horizontal="center" vertical="center" wrapText="1"/>
    </xf>
    <xf numFmtId="0" fontId="46" fillId="4" borderId="36" xfId="0" applyFont="1" applyFill="1" applyBorder="1" applyAlignment="1">
      <alignment horizontal="center"/>
    </xf>
    <xf numFmtId="0" fontId="46" fillId="4" borderId="14" xfId="0" applyFont="1" applyFill="1" applyBorder="1" applyAlignment="1">
      <alignment horizontal="center"/>
    </xf>
    <xf numFmtId="0" fontId="46" fillId="4" borderId="13" xfId="0" applyFont="1" applyFill="1" applyBorder="1" applyAlignment="1">
      <alignment horizontal="center"/>
    </xf>
    <xf numFmtId="0" fontId="33" fillId="4" borderId="36" xfId="0" applyFont="1" applyFill="1" applyBorder="1" applyAlignment="1">
      <alignment horizontal="center" vertical="center" wrapText="1"/>
    </xf>
    <xf numFmtId="0" fontId="33" fillId="4" borderId="13" xfId="0" applyFont="1" applyFill="1" applyBorder="1" applyAlignment="1">
      <alignment horizontal="center" vertical="center" wrapText="1"/>
    </xf>
    <xf numFmtId="0" fontId="33" fillId="4" borderId="14" xfId="0" applyFont="1" applyFill="1" applyBorder="1" applyAlignment="1">
      <alignment horizontal="center" vertical="center" wrapText="1"/>
    </xf>
    <xf numFmtId="0" fontId="47" fillId="0" borderId="36" xfId="0" applyFont="1" applyBorder="1" applyAlignment="1">
      <alignment horizontal="left" vertical="center"/>
    </xf>
    <xf numFmtId="0" fontId="47" fillId="0" borderId="14" xfId="0" applyFont="1" applyBorder="1" applyAlignment="1">
      <alignment horizontal="left" vertical="center"/>
    </xf>
    <xf numFmtId="0" fontId="47" fillId="0" borderId="13" xfId="0" applyFont="1" applyBorder="1" applyAlignment="1">
      <alignment horizontal="left" vertical="center"/>
    </xf>
    <xf numFmtId="0" fontId="36" fillId="3" borderId="17" xfId="0" applyFont="1" applyFill="1" applyBorder="1" applyAlignment="1">
      <alignment horizontal="center" vertical="center"/>
    </xf>
    <xf numFmtId="0" fontId="32" fillId="3" borderId="16" xfId="0" applyFont="1" applyFill="1" applyBorder="1" applyAlignment="1">
      <alignment horizontal="center" vertical="top" wrapText="1"/>
    </xf>
    <xf numFmtId="0" fontId="32" fillId="3" borderId="17" xfId="0" applyFont="1" applyFill="1" applyBorder="1" applyAlignment="1">
      <alignment horizontal="center" vertical="top" wrapText="1"/>
    </xf>
    <xf numFmtId="0" fontId="32" fillId="3" borderId="18" xfId="0" applyFont="1" applyFill="1" applyBorder="1" applyAlignment="1">
      <alignment horizontal="center" vertical="top" wrapText="1"/>
    </xf>
    <xf numFmtId="0" fontId="32" fillId="3" borderId="21" xfId="0" applyFont="1" applyFill="1" applyBorder="1" applyAlignment="1">
      <alignment horizontal="center" vertical="top" wrapText="1"/>
    </xf>
    <xf numFmtId="0" fontId="32" fillId="3" borderId="22" xfId="0" applyFont="1" applyFill="1" applyBorder="1" applyAlignment="1">
      <alignment horizontal="center" vertical="top" wrapText="1"/>
    </xf>
    <xf numFmtId="0" fontId="32" fillId="3" borderId="23" xfId="0" applyFont="1" applyFill="1" applyBorder="1" applyAlignment="1">
      <alignment horizontal="center" vertical="top" wrapText="1"/>
    </xf>
    <xf numFmtId="0" fontId="30" fillId="3" borderId="21" xfId="2" applyFill="1" applyBorder="1" applyAlignment="1" applyProtection="1">
      <alignment horizontal="center" vertical="top" wrapText="1"/>
    </xf>
    <xf numFmtId="0" fontId="30" fillId="3" borderId="22" xfId="2" applyFill="1" applyBorder="1" applyAlignment="1" applyProtection="1">
      <alignment horizontal="center" vertical="top" wrapText="1"/>
    </xf>
    <xf numFmtId="0" fontId="30" fillId="3" borderId="23" xfId="2" applyFill="1" applyBorder="1" applyAlignment="1" applyProtection="1">
      <alignment horizontal="center" vertical="top" wrapText="1"/>
    </xf>
    <xf numFmtId="0" fontId="48" fillId="2" borderId="36" xfId="0" applyFont="1" applyFill="1" applyBorder="1" applyAlignment="1">
      <alignment horizontal="center" vertical="center"/>
    </xf>
    <xf numFmtId="0" fontId="48" fillId="2" borderId="14" xfId="0" applyFont="1" applyFill="1" applyBorder="1" applyAlignment="1">
      <alignment horizontal="center" vertical="center"/>
    </xf>
    <xf numFmtId="0" fontId="48" fillId="2" borderId="13" xfId="0" applyFont="1" applyFill="1" applyBorder="1" applyAlignment="1">
      <alignment horizontal="center" vertical="center"/>
    </xf>
  </cellXfs>
  <cellStyles count="4">
    <cellStyle name="Comma" xfId="1" builtinId="3"/>
    <cellStyle name="Comma 2" xf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adaptation-fund.org/" TargetMode="External"/></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27" name="AutoShape 4"/>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85725</xdr:colOff>
      <xdr:row>3</xdr:row>
      <xdr:rowOff>180975</xdr:rowOff>
    </xdr:to>
    <xdr:pic>
      <xdr:nvPicPr>
        <xdr:cNvPr id="1028" name="Picture 6"/>
        <xdr:cNvPicPr>
          <a:picLocks noChangeAspect="1" noChangeArrowheads="1"/>
        </xdr:cNvPicPr>
      </xdr:nvPicPr>
      <xdr:blipFill>
        <a:blip xmlns:r="http://schemas.openxmlformats.org/officeDocument/2006/relationships" r:embed="rId1"/>
        <a:srcRect t="13007" b="23802"/>
        <a:stretch>
          <a:fillRect/>
        </a:stretch>
      </xdr:blipFill>
      <xdr:spPr bwMode="auto">
        <a:xfrm>
          <a:off x="190500" y="209550"/>
          <a:ext cx="7905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104775</xdr:colOff>
      <xdr:row>1</xdr:row>
      <xdr:rowOff>104775</xdr:rowOff>
    </xdr:from>
    <xdr:to>
      <xdr:col>12</xdr:col>
      <xdr:colOff>276225</xdr:colOff>
      <xdr:row>4</xdr:row>
      <xdr:rowOff>76200</xdr:rowOff>
    </xdr:to>
    <xdr:pic>
      <xdr:nvPicPr>
        <xdr:cNvPr id="2050" name="logo-image" descr="Home">
          <a:hlinkClick xmlns:r="http://schemas.openxmlformats.org/officeDocument/2006/relationships" r:id="rId1" tooltip="Home"/>
        </xdr:cNvPr>
        <xdr:cNvPicPr>
          <a:picLocks noChangeAspect="1" noChangeArrowheads="1"/>
        </xdr:cNvPicPr>
      </xdr:nvPicPr>
      <xdr:blipFill>
        <a:blip xmlns:r="http://schemas.openxmlformats.org/officeDocument/2006/relationships" r:embed="rId2"/>
        <a:srcRect/>
        <a:stretch>
          <a:fillRect/>
        </a:stretch>
      </xdr:blipFill>
      <xdr:spPr bwMode="auto">
        <a:xfrm>
          <a:off x="10001250" y="304800"/>
          <a:ext cx="1581150" cy="695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yoseph.admekom@undp.org" TargetMode="External"/><Relationship Id="rId2" Type="http://schemas.openxmlformats.org/officeDocument/2006/relationships/hyperlink" Target="mailto:m.bairu@gmail.com" TargetMode="External"/><Relationship Id="rId1" Type="http://schemas.openxmlformats.org/officeDocument/2006/relationships/hyperlink" Target="mailto:anejigna@yahoo.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m.bairu@gmail.com" TargetMode="External"/><Relationship Id="rId2" Type="http://schemas.openxmlformats.org/officeDocument/2006/relationships/hyperlink" Target="mailto:anejigna@yahoo.com" TargetMode="External"/><Relationship Id="rId1" Type="http://schemas.openxmlformats.org/officeDocument/2006/relationships/hyperlink" Target="mailto:yoseph.admekom@undp.org"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workbookViewId="0">
      <selection activeCell="D7" sqref="D7"/>
    </sheetView>
  </sheetViews>
  <sheetFormatPr defaultColWidth="102.28515625" defaultRowHeight="15" x14ac:dyDescent="0.25"/>
  <cols>
    <col min="1" max="1" width="2.5703125" style="1" customWidth="1"/>
    <col min="2" max="2" width="10.85546875" style="167" customWidth="1"/>
    <col min="3" max="3" width="14.85546875" style="167" customWidth="1"/>
    <col min="4" max="4" width="87.140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4.45" thickBot="1" x14ac:dyDescent="0.3"/>
    <row r="2" spans="2:16" ht="14.45" thickBot="1" x14ac:dyDescent="0.3">
      <c r="B2" s="168"/>
      <c r="C2" s="169"/>
      <c r="D2" s="94"/>
      <c r="E2" s="95"/>
    </row>
    <row r="3" spans="2:16" ht="18" thickBot="1" x14ac:dyDescent="0.35">
      <c r="B3" s="170"/>
      <c r="C3" s="171"/>
      <c r="D3" s="106" t="s">
        <v>258</v>
      </c>
      <c r="E3" s="97"/>
    </row>
    <row r="4" spans="2:16" ht="14.45" thickBot="1" x14ac:dyDescent="0.3">
      <c r="B4" s="170"/>
      <c r="C4" s="171"/>
      <c r="D4" s="96"/>
      <c r="E4" s="97"/>
    </row>
    <row r="5" spans="2:16" ht="14.45" thickBot="1" x14ac:dyDescent="0.3">
      <c r="B5" s="170"/>
      <c r="C5" s="174" t="s">
        <v>303</v>
      </c>
      <c r="D5" s="184" t="s">
        <v>398</v>
      </c>
      <c r="E5" s="97"/>
    </row>
    <row r="6" spans="2:16" s="3" customFormat="1" ht="14.45" thickBot="1" x14ac:dyDescent="0.3">
      <c r="B6" s="172"/>
      <c r="C6" s="104"/>
      <c r="D6" s="64"/>
      <c r="E6" s="62"/>
      <c r="G6" s="2"/>
      <c r="H6" s="2"/>
      <c r="I6" s="2"/>
      <c r="J6" s="2"/>
      <c r="K6" s="2"/>
      <c r="L6" s="2"/>
      <c r="M6" s="2"/>
      <c r="N6" s="2"/>
      <c r="O6" s="2"/>
      <c r="P6" s="2"/>
    </row>
    <row r="7" spans="2:16" s="3" customFormat="1" ht="30.75" customHeight="1" thickBot="1" x14ac:dyDescent="0.3">
      <c r="B7" s="172"/>
      <c r="C7" s="98" t="s">
        <v>214</v>
      </c>
      <c r="D7" s="16" t="s">
        <v>340</v>
      </c>
      <c r="E7" s="62"/>
      <c r="G7" s="2"/>
      <c r="H7" s="2"/>
      <c r="I7" s="2"/>
      <c r="J7" s="2"/>
      <c r="K7" s="2"/>
      <c r="L7" s="2"/>
      <c r="M7" s="2"/>
      <c r="N7" s="2"/>
      <c r="O7" s="2"/>
      <c r="P7" s="2"/>
    </row>
    <row r="8" spans="2:16" s="3" customFormat="1" ht="13.9" hidden="1" x14ac:dyDescent="0.25">
      <c r="B8" s="170"/>
      <c r="C8" s="171"/>
      <c r="D8" s="96"/>
      <c r="E8" s="62"/>
      <c r="G8" s="2"/>
      <c r="H8" s="2"/>
      <c r="I8" s="2"/>
      <c r="J8" s="2"/>
      <c r="K8" s="2"/>
      <c r="L8" s="2"/>
      <c r="M8" s="2"/>
      <c r="N8" s="2"/>
      <c r="O8" s="2"/>
      <c r="P8" s="2"/>
    </row>
    <row r="9" spans="2:16" s="3" customFormat="1" ht="13.9" hidden="1" x14ac:dyDescent="0.25">
      <c r="B9" s="170"/>
      <c r="C9" s="171"/>
      <c r="D9" s="96"/>
      <c r="E9" s="62"/>
      <c r="G9" s="2"/>
      <c r="H9" s="2"/>
      <c r="I9" s="2"/>
      <c r="J9" s="2"/>
      <c r="K9" s="2"/>
      <c r="L9" s="2"/>
      <c r="M9" s="2"/>
      <c r="N9" s="2"/>
      <c r="O9" s="2"/>
      <c r="P9" s="2"/>
    </row>
    <row r="10" spans="2:16" s="3" customFormat="1" ht="13.9" hidden="1" x14ac:dyDescent="0.25">
      <c r="B10" s="170"/>
      <c r="C10" s="171"/>
      <c r="D10" s="96"/>
      <c r="E10" s="62"/>
      <c r="G10" s="2"/>
      <c r="H10" s="2"/>
      <c r="I10" s="2"/>
      <c r="J10" s="2"/>
      <c r="K10" s="2"/>
      <c r="L10" s="2"/>
      <c r="M10" s="2"/>
      <c r="N10" s="2"/>
      <c r="O10" s="2"/>
      <c r="P10" s="2"/>
    </row>
    <row r="11" spans="2:16" s="3" customFormat="1" ht="13.9" hidden="1" x14ac:dyDescent="0.25">
      <c r="B11" s="170"/>
      <c r="C11" s="171"/>
      <c r="D11" s="96"/>
      <c r="E11" s="62"/>
      <c r="G11" s="2"/>
      <c r="H11" s="2"/>
      <c r="I11" s="2"/>
      <c r="J11" s="2"/>
      <c r="K11" s="2"/>
      <c r="L11" s="2"/>
      <c r="M11" s="2"/>
      <c r="N11" s="2"/>
      <c r="O11" s="2"/>
      <c r="P11" s="2"/>
    </row>
    <row r="12" spans="2:16" s="3" customFormat="1" ht="13.9" x14ac:dyDescent="0.25">
      <c r="B12" s="172"/>
      <c r="C12" s="104"/>
      <c r="D12" s="64"/>
      <c r="E12" s="62"/>
      <c r="G12" s="2"/>
      <c r="H12" s="2"/>
      <c r="I12" s="2"/>
      <c r="J12" s="2"/>
      <c r="K12" s="2"/>
      <c r="L12" s="2"/>
      <c r="M12" s="2"/>
      <c r="N12" s="2"/>
      <c r="O12" s="2"/>
      <c r="P12" s="2"/>
    </row>
    <row r="13" spans="2:16" s="3" customFormat="1" ht="45.75" customHeight="1" thickBot="1" x14ac:dyDescent="0.3">
      <c r="B13" s="172"/>
      <c r="C13" s="99" t="s">
        <v>0</v>
      </c>
      <c r="E13" s="62"/>
      <c r="G13" s="2"/>
      <c r="H13" s="2"/>
      <c r="I13" s="2"/>
      <c r="J13" s="2"/>
      <c r="K13" s="2"/>
      <c r="L13" s="2"/>
      <c r="M13" s="2"/>
      <c r="N13" s="2"/>
      <c r="O13" s="2"/>
      <c r="P13" s="2"/>
    </row>
    <row r="14" spans="2:16" s="3" customFormat="1" ht="409.6" thickBot="1" x14ac:dyDescent="0.3">
      <c r="B14" s="172"/>
      <c r="C14" s="104"/>
      <c r="D14" s="16" t="s">
        <v>441</v>
      </c>
      <c r="E14" s="62"/>
      <c r="G14" s="2"/>
      <c r="H14" s="2" t="s">
        <v>1</v>
      </c>
      <c r="I14" s="2" t="s">
        <v>2</v>
      </c>
      <c r="J14" s="2"/>
      <c r="K14" s="2" t="s">
        <v>3</v>
      </c>
      <c r="L14" s="2" t="s">
        <v>4</v>
      </c>
      <c r="M14" s="2" t="s">
        <v>5</v>
      </c>
      <c r="N14" s="2" t="s">
        <v>6</v>
      </c>
      <c r="O14" s="2" t="s">
        <v>7</v>
      </c>
      <c r="P14" s="2" t="s">
        <v>8</v>
      </c>
    </row>
    <row r="15" spans="2:16" s="3" customFormat="1" x14ac:dyDescent="0.25">
      <c r="B15" s="172"/>
      <c r="C15" s="100" t="s">
        <v>204</v>
      </c>
      <c r="D15" s="17"/>
      <c r="E15" s="62"/>
      <c r="G15" s="2"/>
      <c r="H15" s="4" t="s">
        <v>9</v>
      </c>
      <c r="I15" s="2" t="s">
        <v>10</v>
      </c>
      <c r="J15" s="2" t="s">
        <v>11</v>
      </c>
      <c r="K15" s="2" t="s">
        <v>12</v>
      </c>
      <c r="L15" s="2">
        <v>1</v>
      </c>
      <c r="M15" s="2">
        <v>1</v>
      </c>
      <c r="N15" s="2" t="s">
        <v>13</v>
      </c>
      <c r="O15" s="2" t="s">
        <v>14</v>
      </c>
      <c r="P15" s="2" t="s">
        <v>15</v>
      </c>
    </row>
    <row r="16" spans="2:16" s="3" customFormat="1" ht="29.25" customHeight="1" x14ac:dyDescent="0.25">
      <c r="B16" s="262" t="s">
        <v>290</v>
      </c>
      <c r="C16" s="263"/>
      <c r="D16" s="18" t="s">
        <v>362</v>
      </c>
      <c r="E16" s="62"/>
      <c r="G16" s="2"/>
      <c r="H16" s="4" t="s">
        <v>16</v>
      </c>
      <c r="I16" s="2" t="s">
        <v>17</v>
      </c>
      <c r="J16" s="2" t="s">
        <v>18</v>
      </c>
      <c r="K16" s="2" t="s">
        <v>19</v>
      </c>
      <c r="L16" s="2">
        <v>2</v>
      </c>
      <c r="M16" s="2">
        <v>2</v>
      </c>
      <c r="N16" s="2" t="s">
        <v>20</v>
      </c>
      <c r="O16" s="2" t="s">
        <v>21</v>
      </c>
      <c r="P16" s="2" t="s">
        <v>22</v>
      </c>
    </row>
    <row r="17" spans="2:16" s="3" customFormat="1" x14ac:dyDescent="0.25">
      <c r="B17" s="172"/>
      <c r="C17" s="100" t="s">
        <v>210</v>
      </c>
      <c r="D17" s="18" t="s">
        <v>363</v>
      </c>
      <c r="E17" s="62"/>
      <c r="G17" s="2"/>
      <c r="H17" s="4" t="s">
        <v>23</v>
      </c>
      <c r="I17" s="2" t="s">
        <v>24</v>
      </c>
      <c r="J17" s="2"/>
      <c r="K17" s="2" t="s">
        <v>25</v>
      </c>
      <c r="L17" s="2">
        <v>3</v>
      </c>
      <c r="M17" s="2">
        <v>3</v>
      </c>
      <c r="N17" s="2" t="s">
        <v>26</v>
      </c>
      <c r="O17" s="2" t="s">
        <v>27</v>
      </c>
      <c r="P17" s="2" t="s">
        <v>28</v>
      </c>
    </row>
    <row r="18" spans="2:16" s="3" customFormat="1" ht="15.75" thickBot="1" x14ac:dyDescent="0.3">
      <c r="B18" s="173"/>
      <c r="C18" s="99" t="s">
        <v>205</v>
      </c>
      <c r="D18" s="164" t="s">
        <v>68</v>
      </c>
      <c r="E18" s="62"/>
      <c r="G18" s="2"/>
      <c r="H18" s="4" t="s">
        <v>29</v>
      </c>
      <c r="I18" s="2"/>
      <c r="J18" s="2"/>
      <c r="K18" s="2" t="s">
        <v>30</v>
      </c>
      <c r="L18" s="2">
        <v>5</v>
      </c>
      <c r="M18" s="2">
        <v>5</v>
      </c>
      <c r="N18" s="2" t="s">
        <v>31</v>
      </c>
      <c r="O18" s="2" t="s">
        <v>32</v>
      </c>
      <c r="P18" s="2" t="s">
        <v>33</v>
      </c>
    </row>
    <row r="19" spans="2:16" s="3" customFormat="1" ht="44.25" customHeight="1" thickBot="1" x14ac:dyDescent="0.3">
      <c r="B19" s="265" t="s">
        <v>206</v>
      </c>
      <c r="C19" s="266"/>
      <c r="D19" s="165" t="s">
        <v>350</v>
      </c>
      <c r="E19" s="62"/>
      <c r="G19" s="2"/>
      <c r="H19" s="4" t="s">
        <v>34</v>
      </c>
      <c r="I19" s="2"/>
      <c r="J19" s="2"/>
      <c r="K19" s="2" t="s">
        <v>35</v>
      </c>
      <c r="L19" s="2"/>
      <c r="M19" s="2"/>
      <c r="N19" s="2"/>
      <c r="O19" s="2" t="s">
        <v>36</v>
      </c>
      <c r="P19" s="2" t="s">
        <v>37</v>
      </c>
    </row>
    <row r="20" spans="2:16" s="3" customFormat="1" x14ac:dyDescent="0.25">
      <c r="B20" s="172"/>
      <c r="C20" s="99"/>
      <c r="D20" s="64"/>
      <c r="E20" s="97"/>
      <c r="F20" s="4"/>
      <c r="G20" s="2"/>
      <c r="H20" s="2"/>
      <c r="J20" s="2"/>
      <c r="K20" s="2"/>
      <c r="L20" s="2"/>
      <c r="M20" s="2" t="s">
        <v>38</v>
      </c>
      <c r="N20" s="2" t="s">
        <v>39</v>
      </c>
    </row>
    <row r="21" spans="2:16" s="3" customFormat="1" x14ac:dyDescent="0.25">
      <c r="B21" s="172"/>
      <c r="C21" s="174" t="s">
        <v>209</v>
      </c>
      <c r="D21" s="64"/>
      <c r="E21" s="97"/>
      <c r="F21" s="4"/>
      <c r="G21" s="2"/>
      <c r="H21" s="2"/>
      <c r="J21" s="2"/>
      <c r="K21" s="2"/>
      <c r="L21" s="2"/>
      <c r="M21" s="2" t="s">
        <v>40</v>
      </c>
      <c r="N21" s="2" t="s">
        <v>41</v>
      </c>
    </row>
    <row r="22" spans="2:16" s="3" customFormat="1" ht="15.75" thickBot="1" x14ac:dyDescent="0.3">
      <c r="B22" s="172"/>
      <c r="C22" s="175" t="s">
        <v>212</v>
      </c>
      <c r="D22" s="64"/>
      <c r="E22" s="62"/>
      <c r="G22" s="2"/>
      <c r="H22" s="4" t="s">
        <v>42</v>
      </c>
      <c r="I22" s="2"/>
      <c r="J22" s="2"/>
      <c r="L22" s="2"/>
      <c r="M22" s="2"/>
      <c r="N22" s="2"/>
      <c r="O22" s="2" t="s">
        <v>43</v>
      </c>
      <c r="P22" s="2" t="s">
        <v>44</v>
      </c>
    </row>
    <row r="23" spans="2:16" s="3" customFormat="1" x14ac:dyDescent="0.25">
      <c r="B23" s="262" t="s">
        <v>211</v>
      </c>
      <c r="C23" s="263"/>
      <c r="D23" s="260">
        <v>41191</v>
      </c>
      <c r="E23" s="62"/>
      <c r="G23" s="2"/>
      <c r="H23" s="4"/>
      <c r="I23" s="2"/>
      <c r="J23" s="2"/>
      <c r="L23" s="2"/>
      <c r="M23" s="2"/>
      <c r="N23" s="2"/>
      <c r="O23" s="2"/>
      <c r="P23" s="2"/>
    </row>
    <row r="24" spans="2:16" s="3" customFormat="1" ht="4.5" customHeight="1" x14ac:dyDescent="0.25">
      <c r="B24" s="262"/>
      <c r="C24" s="263"/>
      <c r="D24" s="261"/>
      <c r="E24" s="62"/>
      <c r="G24" s="2"/>
      <c r="H24" s="4"/>
      <c r="I24" s="2"/>
      <c r="J24" s="2"/>
      <c r="L24" s="2"/>
      <c r="M24" s="2"/>
      <c r="N24" s="2"/>
      <c r="O24" s="2"/>
      <c r="P24" s="2"/>
    </row>
    <row r="25" spans="2:16" s="3" customFormat="1" ht="27.75" customHeight="1" x14ac:dyDescent="0.25">
      <c r="B25" s="262" t="s">
        <v>296</v>
      </c>
      <c r="C25" s="263"/>
      <c r="D25" s="200">
        <v>41069</v>
      </c>
      <c r="E25" s="62"/>
      <c r="F25" s="2"/>
      <c r="G25" s="4"/>
      <c r="H25" s="2"/>
      <c r="I25" s="2"/>
      <c r="K25" s="2"/>
      <c r="L25" s="2"/>
      <c r="M25" s="2"/>
      <c r="N25" s="2" t="s">
        <v>45</v>
      </c>
      <c r="O25" s="2" t="s">
        <v>46</v>
      </c>
    </row>
    <row r="26" spans="2:16" s="3" customFormat="1" ht="32.25" customHeight="1" x14ac:dyDescent="0.25">
      <c r="B26" s="262" t="s">
        <v>213</v>
      </c>
      <c r="C26" s="263"/>
      <c r="D26" s="200">
        <v>41280</v>
      </c>
      <c r="E26" s="62"/>
      <c r="F26" s="2"/>
      <c r="G26" s="4"/>
      <c r="H26" s="2"/>
      <c r="I26" s="2"/>
      <c r="K26" s="2"/>
      <c r="L26" s="2"/>
      <c r="M26" s="2"/>
      <c r="N26" s="2" t="s">
        <v>47</v>
      </c>
      <c r="O26" s="2" t="s">
        <v>48</v>
      </c>
    </row>
    <row r="27" spans="2:16" s="3" customFormat="1" ht="28.5" customHeight="1" x14ac:dyDescent="0.25">
      <c r="B27" s="262" t="s">
        <v>295</v>
      </c>
      <c r="C27" s="263"/>
      <c r="D27" s="200">
        <v>42014</v>
      </c>
      <c r="E27" s="101"/>
      <c r="F27" s="2"/>
      <c r="G27" s="4"/>
      <c r="H27" s="2"/>
      <c r="I27" s="2"/>
      <c r="J27" s="2"/>
      <c r="K27" s="2"/>
      <c r="L27" s="2"/>
      <c r="M27" s="2"/>
      <c r="N27" s="2"/>
      <c r="O27" s="2"/>
    </row>
    <row r="28" spans="2:16" s="3" customFormat="1" ht="15.75" thickBot="1" x14ac:dyDescent="0.3">
      <c r="B28" s="172"/>
      <c r="C28" s="100" t="s">
        <v>299</v>
      </c>
      <c r="D28" s="238">
        <v>42014</v>
      </c>
      <c r="E28" s="62"/>
      <c r="F28" s="2"/>
      <c r="G28" s="4"/>
      <c r="H28" s="2"/>
      <c r="I28" s="2"/>
      <c r="J28" s="2"/>
      <c r="K28" s="2"/>
      <c r="L28" s="2"/>
      <c r="M28" s="2"/>
      <c r="N28" s="2"/>
      <c r="O28" s="2"/>
    </row>
    <row r="29" spans="2:16" s="3" customFormat="1" x14ac:dyDescent="0.25">
      <c r="B29" s="172"/>
      <c r="C29" s="104"/>
      <c r="D29" s="102"/>
      <c r="E29" s="62"/>
      <c r="F29" s="2"/>
      <c r="G29" s="4"/>
      <c r="H29" s="2"/>
      <c r="I29" s="2"/>
      <c r="J29" s="2"/>
      <c r="K29" s="2"/>
      <c r="L29" s="2"/>
      <c r="M29" s="2"/>
      <c r="N29" s="2"/>
      <c r="O29" s="2"/>
    </row>
    <row r="30" spans="2:16" s="3" customFormat="1" ht="15.75" thickBot="1" x14ac:dyDescent="0.3">
      <c r="B30" s="172"/>
      <c r="C30" s="104"/>
      <c r="D30" s="103" t="s">
        <v>49</v>
      </c>
      <c r="E30" s="62"/>
      <c r="G30" s="2"/>
      <c r="H30" s="4" t="s">
        <v>50</v>
      </c>
      <c r="I30" s="2"/>
      <c r="J30" s="2"/>
      <c r="K30" s="2"/>
      <c r="L30" s="2"/>
      <c r="M30" s="2"/>
      <c r="N30" s="2"/>
      <c r="O30" s="2"/>
      <c r="P30" s="2"/>
    </row>
    <row r="31" spans="2:16" s="3" customFormat="1" ht="80.099999999999994" customHeight="1" thickBot="1" x14ac:dyDescent="0.3">
      <c r="B31" s="172"/>
      <c r="C31" s="104"/>
      <c r="D31" s="20" t="s">
        <v>345</v>
      </c>
      <c r="E31" s="62"/>
      <c r="F31" s="5"/>
      <c r="G31" s="2"/>
      <c r="H31" s="4" t="s">
        <v>51</v>
      </c>
      <c r="I31" s="2"/>
      <c r="J31" s="2"/>
      <c r="K31" s="2"/>
      <c r="L31" s="2"/>
      <c r="M31" s="2"/>
      <c r="N31" s="2"/>
      <c r="O31" s="2"/>
      <c r="P31" s="2"/>
    </row>
    <row r="32" spans="2:16" s="3" customFormat="1" ht="32.25" customHeight="1" thickBot="1" x14ac:dyDescent="0.3">
      <c r="B32" s="262" t="s">
        <v>52</v>
      </c>
      <c r="C32" s="264"/>
      <c r="D32" s="64"/>
      <c r="E32" s="62"/>
      <c r="G32" s="1"/>
      <c r="H32" s="259" t="s">
        <v>53</v>
      </c>
      <c r="I32" s="1"/>
      <c r="J32" s="1"/>
      <c r="K32" s="1"/>
      <c r="L32" s="1"/>
      <c r="M32" s="1"/>
      <c r="N32" s="1"/>
      <c r="O32" s="1"/>
      <c r="P32" s="1"/>
    </row>
    <row r="33" spans="1:16" s="3" customFormat="1" ht="17.25" customHeight="1" thickBot="1" x14ac:dyDescent="0.3">
      <c r="B33" s="172"/>
      <c r="C33" s="104"/>
      <c r="D33" s="204"/>
      <c r="E33" s="62"/>
      <c r="G33" s="1"/>
      <c r="H33" s="259" t="s">
        <v>54</v>
      </c>
      <c r="I33" s="1"/>
      <c r="J33" s="1"/>
      <c r="K33" s="1"/>
      <c r="L33" s="1"/>
      <c r="M33" s="1"/>
      <c r="N33" s="1"/>
      <c r="O33" s="1"/>
      <c r="P33" s="1"/>
    </row>
    <row r="34" spans="1:16" s="3" customFormat="1" x14ac:dyDescent="0.25">
      <c r="B34" s="172"/>
      <c r="C34" s="104"/>
      <c r="D34" s="64"/>
      <c r="E34" s="62"/>
      <c r="F34" s="5"/>
      <c r="G34" s="2"/>
      <c r="H34" s="4" t="s">
        <v>55</v>
      </c>
      <c r="I34" s="2"/>
      <c r="J34" s="2"/>
      <c r="K34" s="2"/>
      <c r="L34" s="2"/>
      <c r="M34" s="2"/>
      <c r="N34" s="2"/>
      <c r="O34" s="2"/>
      <c r="P34" s="2"/>
    </row>
    <row r="35" spans="1:16" s="3" customFormat="1" x14ac:dyDescent="0.25">
      <c r="B35" s="172"/>
      <c r="C35" s="176" t="s">
        <v>56</v>
      </c>
      <c r="D35" s="64"/>
      <c r="E35" s="62"/>
      <c r="G35" s="2"/>
      <c r="H35" s="4" t="s">
        <v>57</v>
      </c>
      <c r="I35" s="2"/>
      <c r="J35" s="2"/>
      <c r="K35" s="2"/>
      <c r="L35" s="2"/>
      <c r="M35" s="2"/>
      <c r="N35" s="2"/>
      <c r="O35" s="2"/>
      <c r="P35" s="2"/>
    </row>
    <row r="36" spans="1:16" s="3" customFormat="1" ht="31.5" customHeight="1" thickBot="1" x14ac:dyDescent="0.3">
      <c r="B36" s="262" t="s">
        <v>58</v>
      </c>
      <c r="C36" s="264"/>
      <c r="D36" s="64"/>
      <c r="E36" s="62"/>
      <c r="G36" s="2"/>
      <c r="H36" s="4" t="s">
        <v>59</v>
      </c>
      <c r="I36" s="2"/>
      <c r="J36" s="2"/>
      <c r="K36" s="2"/>
      <c r="L36" s="2"/>
      <c r="M36" s="2"/>
      <c r="N36" s="2"/>
      <c r="O36" s="2"/>
      <c r="P36" s="2"/>
    </row>
    <row r="37" spans="1:16" s="3" customFormat="1" x14ac:dyDescent="0.25">
      <c r="B37" s="172"/>
      <c r="C37" s="104" t="s">
        <v>60</v>
      </c>
      <c r="D37" s="21" t="s">
        <v>346</v>
      </c>
      <c r="E37" s="62"/>
      <c r="G37" s="2"/>
      <c r="H37" s="4" t="s">
        <v>61</v>
      </c>
      <c r="I37" s="2"/>
      <c r="J37" s="2"/>
      <c r="K37" s="2"/>
      <c r="L37" s="2"/>
      <c r="M37" s="2"/>
      <c r="N37" s="2"/>
      <c r="O37" s="2"/>
      <c r="P37" s="2"/>
    </row>
    <row r="38" spans="1:16" s="3" customFormat="1" x14ac:dyDescent="0.25">
      <c r="B38" s="172"/>
      <c r="C38" s="104" t="s">
        <v>62</v>
      </c>
      <c r="D38" s="203" t="s">
        <v>347</v>
      </c>
      <c r="E38" s="62"/>
      <c r="G38" s="2"/>
      <c r="H38" s="4" t="s">
        <v>63</v>
      </c>
      <c r="I38" s="2"/>
      <c r="J38" s="2"/>
      <c r="K38" s="2"/>
      <c r="L38" s="2"/>
      <c r="M38" s="2"/>
      <c r="N38" s="2"/>
      <c r="O38" s="2"/>
      <c r="P38" s="2"/>
    </row>
    <row r="39" spans="1:16" s="3" customFormat="1" ht="15.75" thickBot="1" x14ac:dyDescent="0.3">
      <c r="B39" s="172"/>
      <c r="C39" s="104" t="s">
        <v>64</v>
      </c>
      <c r="D39" s="22">
        <v>41487</v>
      </c>
      <c r="E39" s="62"/>
      <c r="G39" s="2"/>
      <c r="H39" s="4" t="s">
        <v>65</v>
      </c>
      <c r="I39" s="2"/>
      <c r="J39" s="2"/>
      <c r="K39" s="2"/>
      <c r="L39" s="2"/>
      <c r="M39" s="2"/>
      <c r="N39" s="2"/>
      <c r="O39" s="2"/>
      <c r="P39" s="2"/>
    </row>
    <row r="40" spans="1:16" s="3" customFormat="1" ht="15" customHeight="1" thickBot="1" x14ac:dyDescent="0.3">
      <c r="B40" s="172"/>
      <c r="C40" s="100" t="s">
        <v>208</v>
      </c>
      <c r="D40" s="64"/>
      <c r="E40" s="62"/>
      <c r="G40" s="2"/>
      <c r="H40" s="4" t="s">
        <v>66</v>
      </c>
      <c r="I40" s="2"/>
      <c r="J40" s="2"/>
      <c r="K40" s="2"/>
      <c r="L40" s="2"/>
      <c r="M40" s="2"/>
      <c r="N40" s="2"/>
      <c r="O40" s="2"/>
      <c r="P40" s="2"/>
    </row>
    <row r="41" spans="1:16" s="3" customFormat="1" x14ac:dyDescent="0.25">
      <c r="B41" s="172"/>
      <c r="C41" s="104" t="s">
        <v>60</v>
      </c>
      <c r="D41" s="21" t="s">
        <v>348</v>
      </c>
      <c r="E41" s="62"/>
      <c r="G41" s="2"/>
      <c r="H41" s="4" t="s">
        <v>67</v>
      </c>
      <c r="I41" s="2"/>
      <c r="J41" s="2"/>
      <c r="K41" s="2"/>
      <c r="L41" s="2"/>
      <c r="M41" s="2"/>
      <c r="N41" s="2"/>
      <c r="O41" s="2"/>
      <c r="P41" s="2"/>
    </row>
    <row r="42" spans="1:16" s="3" customFormat="1" x14ac:dyDescent="0.25">
      <c r="B42" s="172"/>
      <c r="C42" s="104" t="s">
        <v>62</v>
      </c>
      <c r="D42" s="19"/>
      <c r="E42" s="62"/>
      <c r="G42" s="2"/>
      <c r="H42" s="4" t="s">
        <v>68</v>
      </c>
      <c r="I42" s="2"/>
      <c r="J42" s="2"/>
      <c r="K42" s="2"/>
      <c r="L42" s="2"/>
      <c r="M42" s="2"/>
      <c r="N42" s="2"/>
      <c r="O42" s="2"/>
      <c r="P42" s="2"/>
    </row>
    <row r="43" spans="1:16" s="3" customFormat="1" ht="15.75" thickBot="1" x14ac:dyDescent="0.3">
      <c r="B43" s="172"/>
      <c r="C43" s="104" t="s">
        <v>64</v>
      </c>
      <c r="D43" s="22"/>
      <c r="E43" s="62"/>
      <c r="G43" s="2"/>
      <c r="H43" s="4" t="s">
        <v>69</v>
      </c>
      <c r="I43" s="2"/>
      <c r="J43" s="2"/>
      <c r="K43" s="2"/>
      <c r="L43" s="2"/>
      <c r="M43" s="2"/>
      <c r="N43" s="2"/>
      <c r="O43" s="2"/>
      <c r="P43" s="2"/>
    </row>
    <row r="44" spans="1:16" s="3" customFormat="1" ht="15.75" thickBot="1" x14ac:dyDescent="0.3">
      <c r="B44" s="172"/>
      <c r="C44" s="100" t="s">
        <v>297</v>
      </c>
      <c r="D44" s="64"/>
      <c r="E44" s="62"/>
      <c r="G44" s="2"/>
      <c r="H44" s="4" t="s">
        <v>70</v>
      </c>
      <c r="I44" s="2"/>
      <c r="J44" s="2"/>
      <c r="K44" s="2"/>
      <c r="L44" s="2"/>
      <c r="M44" s="2"/>
      <c r="N44" s="2"/>
      <c r="O44" s="2"/>
      <c r="P44" s="2"/>
    </row>
    <row r="45" spans="1:16" s="3" customFormat="1" x14ac:dyDescent="0.25">
      <c r="B45" s="172"/>
      <c r="C45" s="104" t="s">
        <v>60</v>
      </c>
      <c r="D45" s="21" t="s">
        <v>458</v>
      </c>
      <c r="E45" s="62"/>
      <c r="G45" s="2"/>
      <c r="H45" s="4" t="s">
        <v>71</v>
      </c>
      <c r="I45" s="2"/>
      <c r="J45" s="2"/>
      <c r="K45" s="2"/>
      <c r="L45" s="2"/>
      <c r="M45" s="2"/>
      <c r="N45" s="2"/>
      <c r="O45" s="2"/>
      <c r="P45" s="2"/>
    </row>
    <row r="46" spans="1:16" s="3" customFormat="1" x14ac:dyDescent="0.25">
      <c r="B46" s="172"/>
      <c r="C46" s="104" t="s">
        <v>62</v>
      </c>
      <c r="D46" s="203" t="s">
        <v>407</v>
      </c>
      <c r="E46" s="62"/>
      <c r="G46" s="2"/>
      <c r="H46" s="4" t="s">
        <v>72</v>
      </c>
      <c r="I46" s="2"/>
      <c r="J46" s="2"/>
      <c r="K46" s="2"/>
      <c r="L46" s="2"/>
      <c r="M46" s="2"/>
      <c r="N46" s="2"/>
      <c r="O46" s="2"/>
      <c r="P46" s="2"/>
    </row>
    <row r="47" spans="1:16" ht="15.75" thickBot="1" x14ac:dyDescent="0.3">
      <c r="A47" s="3"/>
      <c r="B47" s="172"/>
      <c r="C47" s="104" t="s">
        <v>64</v>
      </c>
      <c r="D47" s="22">
        <v>41487</v>
      </c>
      <c r="E47" s="62"/>
      <c r="H47" s="4" t="s">
        <v>73</v>
      </c>
    </row>
    <row r="48" spans="1:16" ht="15.75" thickBot="1" x14ac:dyDescent="0.3">
      <c r="B48" s="172"/>
      <c r="C48" s="100" t="s">
        <v>207</v>
      </c>
      <c r="D48" s="64"/>
      <c r="E48" s="62"/>
      <c r="H48" s="4" t="s">
        <v>74</v>
      </c>
    </row>
    <row r="49" spans="2:8" x14ac:dyDescent="0.25">
      <c r="B49" s="172"/>
      <c r="C49" s="104" t="s">
        <v>60</v>
      </c>
      <c r="D49" s="21" t="s">
        <v>360</v>
      </c>
      <c r="E49" s="62"/>
      <c r="H49" s="4" t="s">
        <v>75</v>
      </c>
    </row>
    <row r="50" spans="2:8" x14ac:dyDescent="0.25">
      <c r="B50" s="172"/>
      <c r="C50" s="104" t="s">
        <v>62</v>
      </c>
      <c r="D50" s="203" t="s">
        <v>349</v>
      </c>
      <c r="E50" s="62"/>
      <c r="H50" s="4" t="s">
        <v>76</v>
      </c>
    </row>
    <row r="51" spans="2:8" ht="15.75" thickBot="1" x14ac:dyDescent="0.3">
      <c r="B51" s="172"/>
      <c r="C51" s="104" t="s">
        <v>64</v>
      </c>
      <c r="D51" s="22">
        <v>41487</v>
      </c>
      <c r="E51" s="62"/>
      <c r="H51" s="4" t="s">
        <v>77</v>
      </c>
    </row>
    <row r="52" spans="2:8" ht="15.75" thickBot="1" x14ac:dyDescent="0.3">
      <c r="B52" s="172"/>
      <c r="C52" s="100" t="s">
        <v>207</v>
      </c>
      <c r="D52" s="64"/>
      <c r="E52" s="62"/>
      <c r="H52" s="4" t="s">
        <v>78</v>
      </c>
    </row>
    <row r="53" spans="2:8" x14ac:dyDescent="0.25">
      <c r="B53" s="172"/>
      <c r="C53" s="104" t="s">
        <v>60</v>
      </c>
      <c r="D53" s="21"/>
      <c r="E53" s="62"/>
      <c r="H53" s="4" t="s">
        <v>79</v>
      </c>
    </row>
    <row r="54" spans="2:8" x14ac:dyDescent="0.25">
      <c r="B54" s="172"/>
      <c r="C54" s="104" t="s">
        <v>62</v>
      </c>
      <c r="D54" s="19"/>
      <c r="E54" s="62"/>
      <c r="H54" s="4" t="s">
        <v>80</v>
      </c>
    </row>
    <row r="55" spans="2:8" ht="15.75" thickBot="1" x14ac:dyDescent="0.3">
      <c r="B55" s="172"/>
      <c r="C55" s="104" t="s">
        <v>64</v>
      </c>
      <c r="D55" s="22"/>
      <c r="E55" s="62"/>
      <c r="H55" s="4" t="s">
        <v>81</v>
      </c>
    </row>
    <row r="56" spans="2:8" ht="15.75" thickBot="1" x14ac:dyDescent="0.3">
      <c r="B56" s="172"/>
      <c r="C56" s="100" t="s">
        <v>207</v>
      </c>
      <c r="D56" s="64"/>
      <c r="E56" s="62"/>
      <c r="H56" s="4" t="s">
        <v>82</v>
      </c>
    </row>
    <row r="57" spans="2:8" x14ac:dyDescent="0.25">
      <c r="B57" s="172"/>
      <c r="C57" s="104" t="s">
        <v>60</v>
      </c>
      <c r="D57" s="21"/>
      <c r="E57" s="62"/>
      <c r="H57" s="4" t="s">
        <v>83</v>
      </c>
    </row>
    <row r="58" spans="2:8" x14ac:dyDescent="0.25">
      <c r="B58" s="172"/>
      <c r="C58" s="104" t="s">
        <v>62</v>
      </c>
      <c r="D58" s="19"/>
      <c r="E58" s="62"/>
      <c r="H58" s="4" t="s">
        <v>84</v>
      </c>
    </row>
    <row r="59" spans="2:8" ht="15.75" thickBot="1" x14ac:dyDescent="0.3">
      <c r="B59" s="172"/>
      <c r="C59" s="104" t="s">
        <v>64</v>
      </c>
      <c r="D59" s="22"/>
      <c r="E59" s="62"/>
      <c r="H59" s="4" t="s">
        <v>85</v>
      </c>
    </row>
    <row r="60" spans="2:8" ht="15.75" thickBot="1" x14ac:dyDescent="0.3">
      <c r="B60" s="177"/>
      <c r="C60" s="178"/>
      <c r="D60" s="105"/>
      <c r="E60" s="74"/>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50" r:id="rId2"/>
    <hyperlink ref="D46" r:id="rId3"/>
  </hyperlinks>
  <pageMargins left="0.7" right="0.7" top="0.75" bottom="0.75" header="0.3" footer="0.3"/>
  <pageSetup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3"/>
  <sheetViews>
    <sheetView topLeftCell="A43" zoomScale="106" zoomScaleNormal="106" workbookViewId="0">
      <selection activeCell="J51" sqref="J51"/>
    </sheetView>
  </sheetViews>
  <sheetFormatPr defaultColWidth="9.140625" defaultRowHeight="15" x14ac:dyDescent="0.25"/>
  <cols>
    <col min="1" max="1" width="1.42578125" style="24" customWidth="1"/>
    <col min="2" max="2" width="1.5703125" style="23" customWidth="1"/>
    <col min="3" max="3" width="10.28515625" style="23" customWidth="1"/>
    <col min="4" max="4" width="21" style="23" customWidth="1"/>
    <col min="5" max="5" width="31.42578125" style="24" customWidth="1"/>
    <col min="6" max="6" width="27.140625" style="24" customWidth="1"/>
    <col min="7" max="7" width="15.140625" style="24" customWidth="1"/>
    <col min="8" max="8" width="1.140625" style="24" customWidth="1"/>
    <col min="9" max="9" width="1.42578125" style="24" customWidth="1"/>
    <col min="10" max="10" width="12.85546875" style="24" bestFit="1" customWidth="1"/>
    <col min="11" max="13" width="18.140625" style="24" customWidth="1"/>
    <col min="14" max="14" width="18.28515625" style="24" customWidth="1"/>
    <col min="15" max="15" width="9.28515625" style="24" customWidth="1"/>
    <col min="16" max="16384" width="9.140625" style="24"/>
  </cols>
  <sheetData>
    <row r="1" spans="2:15" ht="14.45" thickBot="1" x14ac:dyDescent="0.3"/>
    <row r="2" spans="2:15" ht="14.45" thickBot="1" x14ac:dyDescent="0.3">
      <c r="B2" s="83"/>
      <c r="C2" s="84"/>
      <c r="D2" s="84"/>
      <c r="E2" s="85"/>
      <c r="F2" s="85"/>
      <c r="G2" s="85"/>
      <c r="H2" s="86"/>
    </row>
    <row r="3" spans="2:15" ht="21" thickBot="1" x14ac:dyDescent="0.4">
      <c r="B3" s="87"/>
      <c r="C3" s="267" t="s">
        <v>236</v>
      </c>
      <c r="D3" s="268"/>
      <c r="E3" s="268"/>
      <c r="F3" s="268"/>
      <c r="G3" s="269"/>
      <c r="H3" s="88"/>
    </row>
    <row r="4" spans="2:15" ht="13.9" x14ac:dyDescent="0.25">
      <c r="B4" s="272"/>
      <c r="C4" s="273"/>
      <c r="D4" s="273"/>
      <c r="E4" s="273"/>
      <c r="F4" s="273"/>
      <c r="G4" s="90"/>
      <c r="H4" s="88"/>
    </row>
    <row r="5" spans="2:15" ht="13.9" x14ac:dyDescent="0.25">
      <c r="B5" s="89"/>
      <c r="C5" s="271"/>
      <c r="D5" s="271"/>
      <c r="E5" s="271"/>
      <c r="F5" s="271"/>
      <c r="G5" s="90"/>
      <c r="H5" s="88"/>
    </row>
    <row r="6" spans="2:15" ht="13.9" x14ac:dyDescent="0.25">
      <c r="B6" s="89"/>
      <c r="C6" s="63"/>
      <c r="D6" s="68"/>
      <c r="E6" s="64"/>
      <c r="F6" s="90"/>
      <c r="G6" s="90"/>
      <c r="H6" s="88"/>
    </row>
    <row r="7" spans="2:15" ht="13.9" x14ac:dyDescent="0.25">
      <c r="B7" s="89"/>
      <c r="C7" s="270" t="s">
        <v>235</v>
      </c>
      <c r="D7" s="270"/>
      <c r="E7" s="65"/>
      <c r="F7" s="90"/>
      <c r="G7" s="90"/>
      <c r="H7" s="88"/>
    </row>
    <row r="8" spans="2:15" ht="27.75" customHeight="1" thickBot="1" x14ac:dyDescent="0.3">
      <c r="B8" s="89"/>
      <c r="C8" s="278" t="s">
        <v>264</v>
      </c>
      <c r="D8" s="278"/>
      <c r="E8" s="278"/>
      <c r="F8" s="278"/>
      <c r="G8" s="90"/>
      <c r="H8" s="88"/>
    </row>
    <row r="9" spans="2:15" ht="50.1" customHeight="1" thickBot="1" x14ac:dyDescent="0.3">
      <c r="B9" s="89"/>
      <c r="C9" s="270" t="s">
        <v>392</v>
      </c>
      <c r="D9" s="270"/>
      <c r="E9" s="276">
        <v>621750</v>
      </c>
      <c r="F9" s="277"/>
      <c r="G9" s="90"/>
      <c r="H9" s="88"/>
      <c r="K9" s="25"/>
    </row>
    <row r="10" spans="2:15" ht="99.95" customHeight="1" thickBot="1" x14ac:dyDescent="0.3">
      <c r="B10" s="89"/>
      <c r="C10" s="270" t="s">
        <v>237</v>
      </c>
      <c r="D10" s="270"/>
      <c r="E10" s="274"/>
      <c r="F10" s="275"/>
      <c r="G10" s="90"/>
      <c r="H10" s="88"/>
    </row>
    <row r="11" spans="2:15" ht="13.9" x14ac:dyDescent="0.25">
      <c r="B11" s="89"/>
      <c r="C11" s="68"/>
      <c r="D11" s="68"/>
      <c r="E11" s="90"/>
      <c r="F11" s="90"/>
      <c r="G11" s="90"/>
      <c r="H11" s="88"/>
    </row>
    <row r="12" spans="2:15" ht="14.45" thickBot="1" x14ac:dyDescent="0.3">
      <c r="B12" s="89"/>
      <c r="C12" s="270" t="s">
        <v>218</v>
      </c>
      <c r="D12" s="270"/>
      <c r="E12" s="90"/>
      <c r="F12" s="90"/>
      <c r="G12" s="90"/>
      <c r="H12" s="88"/>
      <c r="J12" s="25"/>
      <c r="K12" s="25"/>
      <c r="L12" s="25"/>
      <c r="M12" s="25"/>
      <c r="N12" s="25"/>
      <c r="O12" s="25"/>
    </row>
    <row r="13" spans="2:15" ht="50.1" customHeight="1" x14ac:dyDescent="0.25">
      <c r="B13" s="89"/>
      <c r="C13" s="270" t="s">
        <v>306</v>
      </c>
      <c r="D13" s="270"/>
      <c r="E13" s="181" t="s">
        <v>219</v>
      </c>
      <c r="F13" s="182" t="s">
        <v>220</v>
      </c>
      <c r="G13" s="90"/>
      <c r="H13" s="88"/>
      <c r="J13" s="25"/>
      <c r="K13" s="26"/>
      <c r="L13" s="26"/>
      <c r="M13" s="26"/>
      <c r="N13" s="26"/>
      <c r="O13" s="25"/>
    </row>
    <row r="14" spans="2:15" ht="13.9" x14ac:dyDescent="0.25">
      <c r="B14" s="89"/>
      <c r="C14" s="68"/>
      <c r="D14" s="68"/>
      <c r="E14" s="186" t="s">
        <v>341</v>
      </c>
      <c r="F14" s="241">
        <v>202119</v>
      </c>
      <c r="G14" s="90"/>
      <c r="H14" s="88"/>
      <c r="J14" s="25"/>
      <c r="K14" s="27"/>
      <c r="L14" s="27"/>
      <c r="M14" s="27"/>
      <c r="N14" s="27"/>
      <c r="O14" s="25"/>
    </row>
    <row r="15" spans="2:15" ht="13.9" x14ac:dyDescent="0.25">
      <c r="B15" s="89"/>
      <c r="C15" s="68"/>
      <c r="D15" s="68"/>
      <c r="E15" s="28" t="s">
        <v>342</v>
      </c>
      <c r="F15" s="241">
        <v>162256.70000000001</v>
      </c>
      <c r="G15" s="90"/>
      <c r="H15" s="88"/>
      <c r="J15" s="25"/>
      <c r="K15" s="27"/>
      <c r="L15" s="27"/>
      <c r="M15" s="27"/>
      <c r="N15" s="27"/>
      <c r="O15" s="25"/>
    </row>
    <row r="16" spans="2:15" ht="13.9" x14ac:dyDescent="0.25">
      <c r="B16" s="89"/>
      <c r="C16" s="68"/>
      <c r="D16" s="68"/>
      <c r="F16" s="242"/>
      <c r="G16" s="90"/>
      <c r="H16" s="88"/>
      <c r="J16" s="25"/>
      <c r="K16" s="27"/>
      <c r="L16" s="27"/>
      <c r="M16" s="27"/>
      <c r="N16" s="27"/>
      <c r="O16" s="25"/>
    </row>
    <row r="17" spans="2:15" ht="13.9" x14ac:dyDescent="0.25">
      <c r="B17" s="89"/>
      <c r="C17" s="68"/>
      <c r="D17" s="68"/>
      <c r="E17" s="28"/>
      <c r="F17" s="241"/>
      <c r="G17" s="90"/>
      <c r="H17" s="88"/>
      <c r="J17" s="25"/>
      <c r="K17" s="205"/>
      <c r="L17" s="27"/>
      <c r="M17" s="27"/>
      <c r="N17" s="27"/>
      <c r="O17" s="25"/>
    </row>
    <row r="18" spans="2:15" ht="13.9" x14ac:dyDescent="0.25">
      <c r="B18" s="89"/>
      <c r="C18" s="68"/>
      <c r="D18" s="68"/>
      <c r="E18" s="28" t="s">
        <v>390</v>
      </c>
      <c r="F18" s="241">
        <v>163591.75</v>
      </c>
      <c r="G18" s="90"/>
      <c r="H18" s="88"/>
      <c r="J18" s="25"/>
      <c r="K18" s="27"/>
      <c r="L18" s="27"/>
      <c r="M18" s="27"/>
      <c r="N18" s="27"/>
      <c r="O18" s="25"/>
    </row>
    <row r="19" spans="2:15" ht="13.9" x14ac:dyDescent="0.25">
      <c r="B19" s="89"/>
      <c r="C19" s="68"/>
      <c r="D19" s="68"/>
      <c r="E19" s="28"/>
      <c r="F19" s="241"/>
      <c r="G19" s="90"/>
      <c r="H19" s="88"/>
      <c r="J19" s="25"/>
      <c r="K19" s="27"/>
      <c r="L19" s="27"/>
      <c r="M19" s="27"/>
      <c r="N19" s="27"/>
      <c r="O19" s="25"/>
    </row>
    <row r="20" spans="2:15" ht="13.9" x14ac:dyDescent="0.25">
      <c r="B20" s="89"/>
      <c r="C20" s="68"/>
      <c r="D20" s="68"/>
      <c r="E20" s="201" t="s">
        <v>343</v>
      </c>
      <c r="F20" s="243">
        <f>SUM(F14:F19)</f>
        <v>527967.44999999995</v>
      </c>
      <c r="G20" s="90"/>
      <c r="H20" s="88"/>
      <c r="J20" s="25"/>
      <c r="K20" s="27"/>
      <c r="L20" s="27"/>
      <c r="M20" s="27"/>
      <c r="N20" s="27"/>
      <c r="O20" s="25"/>
    </row>
    <row r="21" spans="2:15" ht="13.9" x14ac:dyDescent="0.25">
      <c r="B21" s="89"/>
      <c r="C21" s="68"/>
      <c r="D21" s="68"/>
      <c r="E21" s="201"/>
      <c r="F21" s="242"/>
      <c r="G21" s="90"/>
      <c r="H21" s="88"/>
      <c r="J21" s="25"/>
      <c r="K21" s="27"/>
      <c r="L21" s="27"/>
      <c r="M21" s="27"/>
      <c r="N21" s="27"/>
      <c r="O21" s="25"/>
    </row>
    <row r="22" spans="2:15" ht="13.9" x14ac:dyDescent="0.25">
      <c r="B22" s="89"/>
      <c r="C22" s="68"/>
      <c r="D22" s="68"/>
      <c r="E22" s="28"/>
      <c r="F22" s="241"/>
      <c r="G22" s="90"/>
      <c r="H22" s="88"/>
      <c r="J22" s="25"/>
      <c r="K22" s="27"/>
      <c r="L22" s="27"/>
      <c r="M22" s="27"/>
      <c r="N22" s="27"/>
      <c r="O22" s="25"/>
    </row>
    <row r="23" spans="2:15" ht="13.9" x14ac:dyDescent="0.25">
      <c r="B23" s="89"/>
      <c r="C23" s="68"/>
      <c r="D23" s="68"/>
      <c r="E23" s="28" t="s">
        <v>391</v>
      </c>
      <c r="F23" s="245">
        <v>80000</v>
      </c>
      <c r="G23" s="90"/>
      <c r="H23" s="88"/>
      <c r="J23" s="25"/>
      <c r="K23" s="27"/>
      <c r="L23" s="27"/>
      <c r="M23" s="205"/>
      <c r="N23" s="27"/>
      <c r="O23" s="25"/>
    </row>
    <row r="24" spans="2:15" ht="13.9" x14ac:dyDescent="0.25">
      <c r="B24" s="89"/>
      <c r="C24" s="68"/>
      <c r="D24" s="68"/>
      <c r="E24" s="28"/>
      <c r="F24" s="241"/>
      <c r="G24" s="90"/>
      <c r="H24" s="88"/>
      <c r="J24" s="25"/>
      <c r="K24" s="27"/>
      <c r="L24" s="27"/>
      <c r="M24" s="27"/>
      <c r="N24" s="27"/>
      <c r="O24" s="25"/>
    </row>
    <row r="25" spans="2:15" ht="13.9" x14ac:dyDescent="0.25">
      <c r="B25" s="89"/>
      <c r="C25" s="68"/>
      <c r="D25" s="68"/>
      <c r="E25" s="201"/>
      <c r="F25" s="242"/>
      <c r="G25" s="90"/>
      <c r="H25" s="88"/>
      <c r="J25" s="25"/>
      <c r="K25" s="27"/>
      <c r="L25" s="27"/>
      <c r="M25" s="27"/>
      <c r="N25" s="27"/>
      <c r="O25" s="25"/>
    </row>
    <row r="26" spans="2:15" ht="30" customHeight="1" thickBot="1" x14ac:dyDescent="0.3">
      <c r="B26" s="89"/>
      <c r="C26" s="68"/>
      <c r="D26" s="68"/>
      <c r="E26" s="201" t="s">
        <v>344</v>
      </c>
      <c r="F26" s="242">
        <v>23782.21</v>
      </c>
      <c r="G26" s="90"/>
      <c r="H26" s="88"/>
      <c r="J26" s="25"/>
      <c r="K26" s="25"/>
      <c r="L26" s="222"/>
      <c r="M26" s="223"/>
      <c r="N26" s="25"/>
      <c r="O26" s="25"/>
    </row>
    <row r="27" spans="2:15" ht="27" customHeight="1" thickBot="1" x14ac:dyDescent="0.3">
      <c r="B27" s="89"/>
      <c r="C27" s="270" t="s">
        <v>304</v>
      </c>
      <c r="D27" s="270"/>
      <c r="E27" s="180" t="s">
        <v>300</v>
      </c>
      <c r="F27" s="244">
        <v>621749.99</v>
      </c>
      <c r="G27" s="90"/>
      <c r="H27" s="88"/>
      <c r="J27" s="25"/>
      <c r="K27" s="223"/>
      <c r="L27" s="25"/>
      <c r="M27" s="25"/>
      <c r="N27" s="25"/>
      <c r="O27" s="25"/>
    </row>
    <row r="28" spans="2:15" ht="50.1" customHeight="1" thickBot="1" x14ac:dyDescent="0.3">
      <c r="B28" s="89"/>
      <c r="C28" s="270" t="s">
        <v>307</v>
      </c>
      <c r="D28" s="270"/>
      <c r="E28" s="216" t="s">
        <v>219</v>
      </c>
      <c r="F28" s="183" t="s">
        <v>456</v>
      </c>
      <c r="G28" s="125" t="s">
        <v>265</v>
      </c>
      <c r="H28" s="88"/>
    </row>
    <row r="29" spans="2:15" ht="83.45" x14ac:dyDescent="0.25">
      <c r="B29" s="89"/>
      <c r="C29" s="68"/>
      <c r="D29" s="68"/>
      <c r="E29" s="218" t="s">
        <v>365</v>
      </c>
      <c r="F29" s="252">
        <v>460700</v>
      </c>
      <c r="G29" s="246">
        <v>2015</v>
      </c>
      <c r="H29" s="247"/>
      <c r="J29" s="239"/>
      <c r="L29" s="220"/>
    </row>
    <row r="30" spans="2:15" ht="15.75" customHeight="1" x14ac:dyDescent="0.25">
      <c r="B30" s="89"/>
      <c r="C30" s="68"/>
      <c r="D30" s="68"/>
      <c r="E30" s="287" t="s">
        <v>366</v>
      </c>
      <c r="F30" s="294">
        <v>245000</v>
      </c>
      <c r="G30" s="282">
        <v>2015</v>
      </c>
      <c r="H30" s="247" t="s">
        <v>370</v>
      </c>
      <c r="J30" s="239"/>
      <c r="K30" s="227"/>
      <c r="L30" s="219"/>
      <c r="M30" s="220"/>
    </row>
    <row r="31" spans="2:15" x14ac:dyDescent="0.25">
      <c r="B31" s="89"/>
      <c r="C31" s="68"/>
      <c r="D31" s="68"/>
      <c r="E31" s="287"/>
      <c r="F31" s="295"/>
      <c r="G31" s="283"/>
      <c r="H31" s="247"/>
      <c r="J31" s="239"/>
      <c r="L31" s="219"/>
      <c r="M31" s="224"/>
    </row>
    <row r="32" spans="2:15" ht="126" customHeight="1" x14ac:dyDescent="0.25">
      <c r="B32" s="89"/>
      <c r="C32" s="68"/>
      <c r="D32" s="68"/>
      <c r="E32" s="225" t="s">
        <v>367</v>
      </c>
      <c r="F32" s="253">
        <v>306000</v>
      </c>
      <c r="G32" s="248">
        <v>2015</v>
      </c>
      <c r="H32" s="247"/>
      <c r="J32" s="239"/>
    </row>
    <row r="33" spans="2:14" ht="161.25" customHeight="1" x14ac:dyDescent="0.25">
      <c r="B33" s="89"/>
      <c r="C33" s="68"/>
      <c r="D33" s="68"/>
      <c r="E33" s="218" t="s">
        <v>368</v>
      </c>
      <c r="F33" s="253">
        <v>144500</v>
      </c>
      <c r="G33" s="248">
        <v>2015</v>
      </c>
      <c r="H33" s="247"/>
      <c r="J33" s="239"/>
      <c r="K33" s="219"/>
    </row>
    <row r="34" spans="2:14" ht="60" x14ac:dyDescent="0.25">
      <c r="B34" s="89"/>
      <c r="C34" s="68"/>
      <c r="D34" s="68"/>
      <c r="E34" s="226" t="s">
        <v>371</v>
      </c>
      <c r="F34" s="254">
        <v>296250</v>
      </c>
      <c r="G34" s="248">
        <v>2015</v>
      </c>
      <c r="H34" s="247"/>
      <c r="J34" s="250"/>
      <c r="L34" s="24">
        <f>L33/8*50</f>
        <v>0</v>
      </c>
      <c r="N34" s="24">
        <f>SUM(N32:N33)</f>
        <v>0</v>
      </c>
    </row>
    <row r="35" spans="2:14" ht="75.75" thickBot="1" x14ac:dyDescent="0.3">
      <c r="B35" s="89"/>
      <c r="C35" s="68"/>
      <c r="D35" s="68"/>
      <c r="E35" s="218" t="s">
        <v>372</v>
      </c>
      <c r="F35" s="254">
        <v>58000</v>
      </c>
      <c r="G35" s="248">
        <v>2016</v>
      </c>
      <c r="H35" s="247"/>
      <c r="J35" s="239"/>
      <c r="L35" s="220">
        <f>L34/12</f>
        <v>0</v>
      </c>
      <c r="N35" s="220">
        <f>N34/15</f>
        <v>0</v>
      </c>
    </row>
    <row r="36" spans="2:14" ht="210.75" customHeight="1" x14ac:dyDescent="0.25">
      <c r="B36" s="89"/>
      <c r="C36" s="68"/>
      <c r="D36" s="68"/>
      <c r="E36" s="226" t="s">
        <v>369</v>
      </c>
      <c r="F36" s="254">
        <v>172500</v>
      </c>
      <c r="G36" s="249">
        <v>2015</v>
      </c>
      <c r="H36" s="247"/>
      <c r="J36" s="239"/>
      <c r="L36" s="224">
        <f>L35/15</f>
        <v>0</v>
      </c>
    </row>
    <row r="37" spans="2:14" ht="45" x14ac:dyDescent="0.25">
      <c r="B37" s="89"/>
      <c r="C37" s="68"/>
      <c r="D37" s="68"/>
      <c r="E37" s="28" t="s">
        <v>393</v>
      </c>
      <c r="F37" s="253">
        <v>56500</v>
      </c>
      <c r="G37" s="163">
        <v>2015</v>
      </c>
      <c r="H37" s="247"/>
      <c r="J37" s="239"/>
      <c r="N37" s="224">
        <f>K32-N35</f>
        <v>0</v>
      </c>
    </row>
    <row r="38" spans="2:14" ht="75" x14ac:dyDescent="0.25">
      <c r="B38" s="89"/>
      <c r="C38" s="68"/>
      <c r="D38" s="68"/>
      <c r="E38" s="28" t="s">
        <v>399</v>
      </c>
      <c r="F38" s="255">
        <v>77000</v>
      </c>
      <c r="G38" s="163">
        <v>2016</v>
      </c>
      <c r="H38" s="247"/>
      <c r="J38" s="239"/>
      <c r="N38" s="224"/>
    </row>
    <row r="39" spans="2:14" ht="45" x14ac:dyDescent="0.25">
      <c r="B39" s="89"/>
      <c r="C39" s="68"/>
      <c r="D39" s="68"/>
      <c r="E39" s="28" t="s">
        <v>394</v>
      </c>
      <c r="F39" s="253">
        <v>58750</v>
      </c>
      <c r="G39" s="163">
        <v>2015</v>
      </c>
      <c r="H39" s="247"/>
      <c r="J39" s="239"/>
    </row>
    <row r="40" spans="2:14" ht="30" x14ac:dyDescent="0.25">
      <c r="B40" s="89"/>
      <c r="C40" s="68"/>
      <c r="D40" s="68"/>
      <c r="E40" s="28" t="s">
        <v>400</v>
      </c>
      <c r="F40" s="256">
        <v>58300</v>
      </c>
      <c r="G40" s="163">
        <v>2016</v>
      </c>
      <c r="H40" s="247"/>
      <c r="J40" s="239"/>
    </row>
    <row r="41" spans="2:14" ht="24" customHeight="1" x14ac:dyDescent="0.25">
      <c r="B41" s="89"/>
      <c r="C41" s="68"/>
      <c r="D41" s="68"/>
      <c r="E41" s="28" t="s">
        <v>395</v>
      </c>
      <c r="F41" s="257">
        <v>93400</v>
      </c>
      <c r="G41" s="163"/>
      <c r="H41" s="88"/>
      <c r="J41" s="239"/>
    </row>
    <row r="42" spans="2:14" ht="27.75" customHeight="1" thickBot="1" x14ac:dyDescent="0.3">
      <c r="B42" s="89"/>
      <c r="C42" s="68"/>
      <c r="D42" s="68"/>
      <c r="E42" s="28"/>
      <c r="F42" s="236"/>
      <c r="G42" s="163"/>
      <c r="H42" s="88"/>
      <c r="J42" s="239"/>
      <c r="M42" s="219"/>
    </row>
    <row r="43" spans="2:14" ht="78" customHeight="1" thickBot="1" x14ac:dyDescent="0.3">
      <c r="B43" s="89"/>
      <c r="C43" s="214" t="s">
        <v>308</v>
      </c>
      <c r="D43" s="214"/>
      <c r="E43" s="180" t="s">
        <v>300</v>
      </c>
      <c r="F43" s="202">
        <f>SUM(F29:F42)</f>
        <v>2026900</v>
      </c>
      <c r="G43" s="179"/>
      <c r="H43" s="88"/>
      <c r="J43" s="239"/>
    </row>
    <row r="44" spans="2:14" ht="63.75" customHeight="1" x14ac:dyDescent="0.25">
      <c r="B44" s="89"/>
      <c r="C44" s="270" t="s">
        <v>215</v>
      </c>
      <c r="D44" s="270"/>
      <c r="E44" s="90"/>
      <c r="F44" s="90"/>
      <c r="G44" s="90"/>
      <c r="H44" s="88"/>
    </row>
    <row r="45" spans="2:14" ht="15.75" thickBot="1" x14ac:dyDescent="0.3">
      <c r="B45" s="89"/>
      <c r="C45" s="215"/>
      <c r="D45" s="215"/>
      <c r="E45" s="214"/>
      <c r="F45" s="214"/>
      <c r="G45" s="187"/>
      <c r="H45" s="88"/>
    </row>
    <row r="46" spans="2:14" ht="59.25" customHeight="1" thickBot="1" x14ac:dyDescent="0.3">
      <c r="B46" s="89"/>
      <c r="C46" s="270" t="s">
        <v>216</v>
      </c>
      <c r="D46" s="270"/>
      <c r="E46" s="290"/>
      <c r="F46" s="291"/>
      <c r="G46" s="90"/>
      <c r="H46" s="88"/>
    </row>
    <row r="47" spans="2:14" ht="99.95" customHeight="1" thickBot="1" x14ac:dyDescent="0.3">
      <c r="B47" s="89"/>
      <c r="C47" s="270" t="s">
        <v>217</v>
      </c>
      <c r="D47" s="270"/>
      <c r="E47" s="215"/>
      <c r="F47" s="215"/>
      <c r="G47" s="90"/>
      <c r="H47" s="88"/>
    </row>
    <row r="48" spans="2:14" ht="15.75" thickBot="1" x14ac:dyDescent="0.3">
      <c r="B48" s="89"/>
      <c r="C48" s="68"/>
      <c r="D48" s="68"/>
      <c r="E48" s="292"/>
      <c r="F48" s="293"/>
      <c r="G48" s="90"/>
      <c r="H48" s="88"/>
    </row>
    <row r="49" spans="2:8" ht="15.75" thickBot="1" x14ac:dyDescent="0.3">
      <c r="B49" s="91"/>
      <c r="C49" s="286"/>
      <c r="D49" s="286"/>
      <c r="E49" s="288"/>
      <c r="F49" s="289"/>
      <c r="G49" s="90"/>
      <c r="H49" s="88"/>
    </row>
    <row r="50" spans="2:8" s="30" customFormat="1" ht="65.099999999999994" customHeight="1" thickBot="1" x14ac:dyDescent="0.3">
      <c r="B50" s="29"/>
      <c r="C50" s="285"/>
      <c r="D50" s="285"/>
      <c r="E50" s="90"/>
      <c r="F50" s="90"/>
      <c r="G50" s="90"/>
      <c r="H50" s="93"/>
    </row>
    <row r="51" spans="2:8" ht="59.25" customHeight="1" thickBot="1" x14ac:dyDescent="0.3">
      <c r="B51" s="29"/>
      <c r="C51" s="31"/>
      <c r="D51" s="31"/>
      <c r="E51" s="92"/>
      <c r="F51" s="73"/>
      <c r="G51" s="73"/>
      <c r="H51" s="30"/>
    </row>
    <row r="52" spans="2:8" ht="50.1" customHeight="1" x14ac:dyDescent="0.25">
      <c r="B52" s="29"/>
      <c r="C52" s="279"/>
      <c r="D52" s="279"/>
      <c r="E52" s="284"/>
      <c r="F52" s="284"/>
      <c r="G52" s="15"/>
    </row>
    <row r="53" spans="2:8" ht="99.95" customHeight="1" x14ac:dyDescent="0.25">
      <c r="B53" s="29"/>
      <c r="C53" s="279"/>
      <c r="D53" s="279"/>
      <c r="E53" s="27"/>
      <c r="F53" s="27"/>
      <c r="G53" s="15"/>
    </row>
    <row r="54" spans="2:8" x14ac:dyDescent="0.25">
      <c r="B54" s="29"/>
      <c r="C54" s="29"/>
      <c r="D54" s="29"/>
      <c r="E54" s="281"/>
      <c r="F54" s="281"/>
      <c r="G54" s="15"/>
    </row>
    <row r="55" spans="2:8" x14ac:dyDescent="0.25">
      <c r="B55" s="29"/>
      <c r="C55" s="285"/>
      <c r="D55" s="285"/>
      <c r="E55" s="280"/>
      <c r="F55" s="280"/>
      <c r="G55" s="15"/>
    </row>
    <row r="56" spans="2:8" ht="50.1" customHeight="1" x14ac:dyDescent="0.25">
      <c r="B56" s="29"/>
      <c r="C56" s="285"/>
      <c r="D56" s="285"/>
      <c r="E56" s="15"/>
      <c r="F56" s="15"/>
      <c r="G56" s="15"/>
    </row>
    <row r="57" spans="2:8" ht="99.95" customHeight="1" x14ac:dyDescent="0.25">
      <c r="B57" s="29"/>
      <c r="C57" s="279"/>
      <c r="D57" s="279"/>
      <c r="E57" s="15"/>
      <c r="F57" s="15"/>
      <c r="G57" s="15"/>
    </row>
    <row r="58" spans="2:8" x14ac:dyDescent="0.25">
      <c r="B58" s="29"/>
      <c r="C58" s="32"/>
      <c r="D58" s="29"/>
      <c r="E58" s="280"/>
      <c r="F58" s="280"/>
      <c r="G58" s="15"/>
    </row>
    <row r="59" spans="2:8" x14ac:dyDescent="0.25">
      <c r="B59" s="29"/>
      <c r="C59" s="32"/>
      <c r="D59" s="32"/>
      <c r="E59" s="280"/>
      <c r="F59" s="280"/>
      <c r="G59" s="15"/>
    </row>
    <row r="60" spans="2:8" x14ac:dyDescent="0.25">
      <c r="E60" s="33"/>
      <c r="F60" s="15"/>
      <c r="G60" s="15"/>
    </row>
    <row r="61" spans="2:8" x14ac:dyDescent="0.25">
      <c r="E61" s="33"/>
      <c r="F61" s="33"/>
      <c r="G61" s="14"/>
    </row>
    <row r="62" spans="2:8" x14ac:dyDescent="0.25">
      <c r="E62" s="34"/>
      <c r="F62" s="34"/>
    </row>
    <row r="63" spans="2:8" x14ac:dyDescent="0.25">
      <c r="E63" s="34"/>
      <c r="F63" s="34"/>
    </row>
  </sheetData>
  <mergeCells count="34">
    <mergeCell ref="G30:G31"/>
    <mergeCell ref="E52:F52"/>
    <mergeCell ref="C53:D53"/>
    <mergeCell ref="C56:D56"/>
    <mergeCell ref="C55:D55"/>
    <mergeCell ref="C49:D49"/>
    <mergeCell ref="C50:D50"/>
    <mergeCell ref="C52:D52"/>
    <mergeCell ref="E30:E31"/>
    <mergeCell ref="C47:D47"/>
    <mergeCell ref="E49:F49"/>
    <mergeCell ref="C44:D44"/>
    <mergeCell ref="E46:F46"/>
    <mergeCell ref="C46:D46"/>
    <mergeCell ref="E48:F48"/>
    <mergeCell ref="F30:F31"/>
    <mergeCell ref="C57:D57"/>
    <mergeCell ref="E58:F58"/>
    <mergeCell ref="E59:F59"/>
    <mergeCell ref="E55:F55"/>
    <mergeCell ref="E54:F54"/>
    <mergeCell ref="C3:G3"/>
    <mergeCell ref="C9:D9"/>
    <mergeCell ref="C10:D10"/>
    <mergeCell ref="C27:D27"/>
    <mergeCell ref="C28:D28"/>
    <mergeCell ref="C5:F5"/>
    <mergeCell ref="B4:F4"/>
    <mergeCell ref="C13:D13"/>
    <mergeCell ref="C7:D7"/>
    <mergeCell ref="E10:F10"/>
    <mergeCell ref="C12:D12"/>
    <mergeCell ref="E9:F9"/>
    <mergeCell ref="C8:F8"/>
  </mergeCells>
  <dataValidations count="2">
    <dataValidation type="whole" allowBlank="1" showInputMessage="1" showErrorMessage="1" sqref="E54 E9 E48">
      <formula1>-999999999</formula1>
      <formula2>999999999</formula2>
    </dataValidation>
    <dataValidation type="list" allowBlank="1" showInputMessage="1" showErrorMessage="1" sqref="E58">
      <formula1>$K$62:$K$63</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8"/>
  <sheetViews>
    <sheetView topLeftCell="A2" workbookViewId="0">
      <selection activeCell="D10" sqref="D10"/>
    </sheetView>
  </sheetViews>
  <sheetFormatPr defaultRowHeight="15" x14ac:dyDescent="0.25"/>
  <cols>
    <col min="1" max="2" width="1.85546875" customWidth="1"/>
    <col min="3" max="3" width="29" customWidth="1"/>
    <col min="4" max="4" width="28" customWidth="1"/>
    <col min="5" max="5" width="22.85546875" customWidth="1"/>
    <col min="6" max="6" width="20.140625" customWidth="1"/>
    <col min="7" max="7" width="2" customWidth="1"/>
    <col min="8" max="8" width="1.5703125" customWidth="1"/>
    <col min="11" max="11" width="12.140625" customWidth="1"/>
  </cols>
  <sheetData>
    <row r="1" spans="2:11" thickBot="1" x14ac:dyDescent="0.35"/>
    <row r="2" spans="2:11" thickBot="1" x14ac:dyDescent="0.35">
      <c r="B2" s="107"/>
      <c r="C2" s="108"/>
      <c r="D2" s="108"/>
      <c r="E2" s="108"/>
      <c r="F2" s="108"/>
      <c r="G2" s="109"/>
    </row>
    <row r="3" spans="2:11" ht="21" thickBot="1" x14ac:dyDescent="0.4">
      <c r="B3" s="110"/>
      <c r="C3" s="267" t="s">
        <v>221</v>
      </c>
      <c r="D3" s="268"/>
      <c r="E3" s="268"/>
      <c r="F3" s="269"/>
      <c r="G3" s="75"/>
      <c r="K3" s="13"/>
    </row>
    <row r="4" spans="2:11" ht="14.45" x14ac:dyDescent="0.3">
      <c r="B4" s="297"/>
      <c r="C4" s="298"/>
      <c r="D4" s="298"/>
      <c r="E4" s="298"/>
      <c r="F4" s="298"/>
      <c r="G4" s="75"/>
    </row>
    <row r="5" spans="2:11" ht="14.45" x14ac:dyDescent="0.3">
      <c r="B5" s="76"/>
      <c r="C5" s="319"/>
      <c r="D5" s="319"/>
      <c r="E5" s="319"/>
      <c r="F5" s="319"/>
      <c r="G5" s="75"/>
    </row>
    <row r="6" spans="2:11" ht="14.45" x14ac:dyDescent="0.3">
      <c r="B6" s="76"/>
      <c r="C6" s="77"/>
      <c r="D6" s="78"/>
      <c r="E6" s="77"/>
      <c r="F6" s="78"/>
      <c r="G6" s="75"/>
    </row>
    <row r="7" spans="2:11" ht="14.45" x14ac:dyDescent="0.3">
      <c r="B7" s="76"/>
      <c r="C7" s="296" t="s">
        <v>232</v>
      </c>
      <c r="D7" s="296"/>
      <c r="E7" s="79"/>
      <c r="F7" s="78"/>
      <c r="G7" s="75"/>
    </row>
    <row r="8" spans="2:11" thickBot="1" x14ac:dyDescent="0.35">
      <c r="B8" s="76"/>
      <c r="C8" s="314" t="s">
        <v>315</v>
      </c>
      <c r="D8" s="314"/>
      <c r="E8" s="314"/>
      <c r="F8" s="314"/>
      <c r="G8" s="75"/>
    </row>
    <row r="9" spans="2:11" thickBot="1" x14ac:dyDescent="0.35">
      <c r="B9" s="76"/>
      <c r="C9" s="38" t="s">
        <v>234</v>
      </c>
      <c r="D9" s="39" t="s">
        <v>233</v>
      </c>
      <c r="E9" s="317" t="s">
        <v>291</v>
      </c>
      <c r="F9" s="318"/>
      <c r="G9" s="75"/>
    </row>
    <row r="10" spans="2:11" ht="45" customHeight="1" x14ac:dyDescent="0.3">
      <c r="B10" s="76"/>
      <c r="C10" s="40" t="s">
        <v>417</v>
      </c>
      <c r="D10" s="40" t="s">
        <v>421</v>
      </c>
      <c r="E10" s="320" t="s">
        <v>431</v>
      </c>
      <c r="F10" s="321"/>
      <c r="G10" s="75"/>
    </row>
    <row r="11" spans="2:11" ht="154.5" customHeight="1" x14ac:dyDescent="0.3">
      <c r="B11" s="76"/>
      <c r="C11" s="41" t="s">
        <v>418</v>
      </c>
      <c r="D11" s="41" t="s">
        <v>424</v>
      </c>
      <c r="E11" s="299" t="s">
        <v>422</v>
      </c>
      <c r="F11" s="300"/>
      <c r="G11" s="75"/>
    </row>
    <row r="12" spans="2:11" ht="107.25" customHeight="1" x14ac:dyDescent="0.3">
      <c r="B12" s="76"/>
      <c r="C12" s="41" t="s">
        <v>419</v>
      </c>
      <c r="D12" s="41" t="s">
        <v>423</v>
      </c>
      <c r="E12" s="299" t="s">
        <v>425</v>
      </c>
      <c r="F12" s="300"/>
      <c r="G12" s="75"/>
    </row>
    <row r="13" spans="2:11" ht="163.5" customHeight="1" x14ac:dyDescent="0.25">
      <c r="B13" s="76"/>
      <c r="C13" s="41" t="s">
        <v>420</v>
      </c>
      <c r="D13" s="41" t="s">
        <v>443</v>
      </c>
      <c r="E13" s="299" t="s">
        <v>444</v>
      </c>
      <c r="F13" s="300"/>
      <c r="G13" s="75"/>
    </row>
    <row r="14" spans="2:11" ht="30" customHeight="1" x14ac:dyDescent="0.25">
      <c r="B14" s="76"/>
      <c r="C14" s="41" t="s">
        <v>426</v>
      </c>
      <c r="D14" s="240" t="s">
        <v>455</v>
      </c>
      <c r="E14" s="299" t="s">
        <v>451</v>
      </c>
      <c r="F14" s="300"/>
      <c r="G14" s="75"/>
    </row>
    <row r="15" spans="2:11" ht="96" customHeight="1" x14ac:dyDescent="0.25">
      <c r="B15" s="76"/>
      <c r="C15" s="41" t="s">
        <v>427</v>
      </c>
      <c r="D15" s="41" t="s">
        <v>428</v>
      </c>
      <c r="E15" s="299" t="s">
        <v>425</v>
      </c>
      <c r="F15" s="300"/>
      <c r="G15" s="75"/>
    </row>
    <row r="16" spans="2:11" ht="62.25" customHeight="1" x14ac:dyDescent="0.25">
      <c r="B16" s="76"/>
      <c r="C16" s="41" t="s">
        <v>429</v>
      </c>
      <c r="D16" s="41" t="s">
        <v>430</v>
      </c>
      <c r="E16" s="299" t="s">
        <v>431</v>
      </c>
      <c r="F16" s="300"/>
      <c r="G16" s="75"/>
    </row>
    <row r="17" spans="2:9" ht="103.5" customHeight="1" x14ac:dyDescent="0.25">
      <c r="B17" s="76"/>
      <c r="C17" s="41" t="s">
        <v>432</v>
      </c>
      <c r="D17" s="240" t="s">
        <v>447</v>
      </c>
      <c r="E17" s="299" t="s">
        <v>448</v>
      </c>
      <c r="F17" s="300"/>
      <c r="G17" s="75"/>
    </row>
    <row r="18" spans="2:9" ht="30" customHeight="1" x14ac:dyDescent="0.25">
      <c r="B18" s="76"/>
      <c r="C18" s="41"/>
      <c r="D18" s="41"/>
      <c r="E18" s="299"/>
      <c r="F18" s="300"/>
      <c r="G18" s="75"/>
    </row>
    <row r="19" spans="2:9" x14ac:dyDescent="0.25">
      <c r="B19" s="76"/>
      <c r="C19" s="78"/>
      <c r="D19" s="78"/>
      <c r="E19" s="78"/>
      <c r="F19" s="78"/>
      <c r="G19" s="75"/>
    </row>
    <row r="20" spans="2:9" x14ac:dyDescent="0.25">
      <c r="B20" s="76"/>
      <c r="C20" s="304" t="s">
        <v>274</v>
      </c>
      <c r="D20" s="304"/>
      <c r="E20" s="304"/>
      <c r="F20" s="304"/>
      <c r="G20" s="75"/>
    </row>
    <row r="21" spans="2:9" ht="15.75" thickBot="1" x14ac:dyDescent="0.3">
      <c r="B21" s="76"/>
      <c r="C21" s="305" t="s">
        <v>289</v>
      </c>
      <c r="D21" s="305"/>
      <c r="E21" s="305"/>
      <c r="F21" s="305"/>
      <c r="G21" s="75"/>
    </row>
    <row r="22" spans="2:9" ht="15.75" thickBot="1" x14ac:dyDescent="0.3">
      <c r="B22" s="76"/>
      <c r="C22" s="38" t="s">
        <v>234</v>
      </c>
      <c r="D22" s="39" t="s">
        <v>233</v>
      </c>
      <c r="E22" s="317" t="s">
        <v>291</v>
      </c>
      <c r="F22" s="318"/>
      <c r="G22" s="75"/>
    </row>
    <row r="23" spans="2:9" ht="122.25" customHeight="1" x14ac:dyDescent="0.25">
      <c r="B23" s="76"/>
      <c r="C23" s="41" t="s">
        <v>420</v>
      </c>
      <c r="D23" s="41" t="s">
        <v>443</v>
      </c>
      <c r="E23" s="299" t="s">
        <v>444</v>
      </c>
      <c r="F23" s="300"/>
      <c r="G23" s="75"/>
    </row>
    <row r="24" spans="2:9" ht="74.25" customHeight="1" x14ac:dyDescent="0.25">
      <c r="B24" s="76"/>
      <c r="C24" s="240" t="s">
        <v>449</v>
      </c>
      <c r="D24" s="240" t="s">
        <v>450</v>
      </c>
      <c r="E24" s="299" t="s">
        <v>451</v>
      </c>
      <c r="F24" s="300"/>
      <c r="G24" s="75"/>
    </row>
    <row r="25" spans="2:9" ht="39.950000000000003" customHeight="1" x14ac:dyDescent="0.25">
      <c r="B25" s="76"/>
      <c r="C25" s="41"/>
      <c r="D25" s="41"/>
      <c r="E25" s="299"/>
      <c r="F25" s="300"/>
      <c r="G25" s="75"/>
      <c r="I25" s="13"/>
    </row>
    <row r="26" spans="2:9" ht="39.950000000000003" customHeight="1" thickBot="1" x14ac:dyDescent="0.3">
      <c r="B26" s="76"/>
      <c r="C26" s="42"/>
      <c r="D26" s="42"/>
      <c r="E26" s="306"/>
      <c r="F26" s="307"/>
      <c r="G26" s="75"/>
    </row>
    <row r="27" spans="2:9" x14ac:dyDescent="0.25">
      <c r="B27" s="76"/>
      <c r="C27" s="78"/>
      <c r="D27" s="78"/>
      <c r="E27" s="78"/>
      <c r="F27" s="78"/>
      <c r="G27" s="75"/>
    </row>
    <row r="28" spans="2:9" x14ac:dyDescent="0.25">
      <c r="B28" s="76"/>
      <c r="C28" s="78"/>
      <c r="D28" s="78"/>
      <c r="E28" s="78"/>
      <c r="F28" s="78"/>
      <c r="G28" s="75"/>
    </row>
    <row r="29" spans="2:9" ht="31.5" customHeight="1" x14ac:dyDescent="0.25">
      <c r="B29" s="76"/>
      <c r="C29" s="308" t="s">
        <v>273</v>
      </c>
      <c r="D29" s="308"/>
      <c r="E29" s="308"/>
      <c r="F29" s="308"/>
      <c r="G29" s="75"/>
    </row>
    <row r="30" spans="2:9" ht="15.75" thickBot="1" x14ac:dyDescent="0.3">
      <c r="B30" s="76"/>
      <c r="C30" s="314" t="s">
        <v>292</v>
      </c>
      <c r="D30" s="314"/>
      <c r="E30" s="316"/>
      <c r="F30" s="316"/>
      <c r="G30" s="75"/>
    </row>
    <row r="31" spans="2:9" ht="99.95" customHeight="1" thickBot="1" x14ac:dyDescent="0.3">
      <c r="B31" s="76"/>
      <c r="C31" s="311"/>
      <c r="D31" s="312"/>
      <c r="E31" s="312"/>
      <c r="F31" s="313"/>
      <c r="G31" s="75"/>
    </row>
    <row r="32" spans="2:9" x14ac:dyDescent="0.25">
      <c r="B32" s="76"/>
      <c r="C32" s="78"/>
      <c r="D32" s="78"/>
      <c r="E32" s="78"/>
      <c r="F32" s="78"/>
      <c r="G32" s="75"/>
    </row>
    <row r="33" spans="2:7" x14ac:dyDescent="0.25">
      <c r="B33" s="76"/>
      <c r="C33" s="78"/>
      <c r="D33" s="78"/>
      <c r="E33" s="78"/>
      <c r="F33" s="78"/>
      <c r="G33" s="75"/>
    </row>
    <row r="34" spans="2:7" x14ac:dyDescent="0.25">
      <c r="B34" s="76"/>
      <c r="C34" s="78"/>
      <c r="D34" s="78"/>
      <c r="E34" s="78"/>
      <c r="F34" s="78"/>
      <c r="G34" s="75"/>
    </row>
    <row r="35" spans="2:7" ht="15.75" thickBot="1" x14ac:dyDescent="0.3">
      <c r="B35" s="80"/>
      <c r="C35" s="81"/>
      <c r="D35" s="81"/>
      <c r="E35" s="81"/>
      <c r="F35" s="81"/>
      <c r="G35" s="82"/>
    </row>
    <row r="36" spans="2:7" x14ac:dyDescent="0.25">
      <c r="B36" s="8"/>
      <c r="C36" s="8"/>
      <c r="D36" s="8"/>
      <c r="E36" s="8"/>
      <c r="F36" s="8"/>
      <c r="G36" s="8"/>
    </row>
    <row r="37" spans="2:7" x14ac:dyDescent="0.25">
      <c r="B37" s="8"/>
      <c r="C37" s="8"/>
      <c r="D37" s="8"/>
      <c r="E37" s="8"/>
      <c r="F37" s="8"/>
      <c r="G37" s="8"/>
    </row>
    <row r="38" spans="2:7" x14ac:dyDescent="0.25">
      <c r="B38" s="8"/>
      <c r="C38" s="8"/>
      <c r="D38" s="8"/>
      <c r="E38" s="8"/>
      <c r="F38" s="8"/>
      <c r="G38" s="8"/>
    </row>
    <row r="39" spans="2:7" x14ac:dyDescent="0.25">
      <c r="B39" s="8"/>
      <c r="C39" s="8"/>
      <c r="D39" s="8"/>
      <c r="E39" s="8"/>
      <c r="F39" s="8"/>
      <c r="G39" s="8"/>
    </row>
    <row r="40" spans="2:7" x14ac:dyDescent="0.25">
      <c r="B40" s="8"/>
      <c r="C40" s="8"/>
      <c r="D40" s="8"/>
      <c r="E40" s="8"/>
      <c r="F40" s="8"/>
      <c r="G40" s="8"/>
    </row>
    <row r="41" spans="2:7" x14ac:dyDescent="0.25">
      <c r="B41" s="8"/>
      <c r="C41" s="8"/>
      <c r="D41" s="8"/>
      <c r="E41" s="8"/>
      <c r="F41" s="8"/>
      <c r="G41" s="8"/>
    </row>
    <row r="42" spans="2:7" x14ac:dyDescent="0.25">
      <c r="B42" s="8"/>
      <c r="C42" s="303"/>
      <c r="D42" s="303"/>
      <c r="E42" s="7"/>
      <c r="F42" s="8"/>
      <c r="G42" s="8"/>
    </row>
    <row r="43" spans="2:7" x14ac:dyDescent="0.25">
      <c r="B43" s="8"/>
      <c r="C43" s="303"/>
      <c r="D43" s="303"/>
      <c r="E43" s="7"/>
      <c r="F43" s="8"/>
      <c r="G43" s="8"/>
    </row>
    <row r="44" spans="2:7" x14ac:dyDescent="0.25">
      <c r="B44" s="8"/>
      <c r="C44" s="315"/>
      <c r="D44" s="315"/>
      <c r="E44" s="315"/>
      <c r="F44" s="315"/>
      <c r="G44" s="8"/>
    </row>
    <row r="45" spans="2:7" x14ac:dyDescent="0.25">
      <c r="B45" s="8"/>
      <c r="C45" s="301"/>
      <c r="D45" s="301"/>
      <c r="E45" s="310"/>
      <c r="F45" s="310"/>
      <c r="G45" s="8"/>
    </row>
    <row r="46" spans="2:7" x14ac:dyDescent="0.25">
      <c r="B46" s="8"/>
      <c r="C46" s="301"/>
      <c r="D46" s="301"/>
      <c r="E46" s="302"/>
      <c r="F46" s="302"/>
      <c r="G46" s="8"/>
    </row>
    <row r="47" spans="2:7" x14ac:dyDescent="0.25">
      <c r="B47" s="8"/>
      <c r="C47" s="8"/>
      <c r="D47" s="8"/>
      <c r="E47" s="8"/>
      <c r="F47" s="8"/>
      <c r="G47" s="8"/>
    </row>
    <row r="48" spans="2:7" x14ac:dyDescent="0.25">
      <c r="B48" s="8"/>
      <c r="C48" s="303"/>
      <c r="D48" s="303"/>
      <c r="E48" s="7"/>
      <c r="F48" s="8"/>
      <c r="G48" s="8"/>
    </row>
    <row r="49" spans="2:7" x14ac:dyDescent="0.25">
      <c r="B49" s="8"/>
      <c r="C49" s="303"/>
      <c r="D49" s="303"/>
      <c r="E49" s="309"/>
      <c r="F49" s="309"/>
      <c r="G49" s="8"/>
    </row>
    <row r="50" spans="2:7" x14ac:dyDescent="0.25">
      <c r="B50" s="8"/>
      <c r="C50" s="7"/>
      <c r="D50" s="7"/>
      <c r="E50" s="7"/>
      <c r="F50" s="7"/>
      <c r="G50" s="8"/>
    </row>
    <row r="51" spans="2:7" x14ac:dyDescent="0.25">
      <c r="B51" s="8"/>
      <c r="C51" s="301"/>
      <c r="D51" s="301"/>
      <c r="E51" s="310"/>
      <c r="F51" s="310"/>
      <c r="G51" s="8"/>
    </row>
    <row r="52" spans="2:7" x14ac:dyDescent="0.25">
      <c r="B52" s="8"/>
      <c r="C52" s="301"/>
      <c r="D52" s="301"/>
      <c r="E52" s="302"/>
      <c r="F52" s="302"/>
      <c r="G52" s="8"/>
    </row>
    <row r="53" spans="2:7" x14ac:dyDescent="0.25">
      <c r="B53" s="8"/>
      <c r="C53" s="8"/>
      <c r="D53" s="8"/>
      <c r="E53" s="8"/>
      <c r="F53" s="8"/>
      <c r="G53" s="8"/>
    </row>
    <row r="54" spans="2:7" x14ac:dyDescent="0.25">
      <c r="B54" s="8"/>
      <c r="C54" s="303"/>
      <c r="D54" s="303"/>
      <c r="E54" s="8"/>
      <c r="F54" s="8"/>
      <c r="G54" s="8"/>
    </row>
    <row r="55" spans="2:7" x14ac:dyDescent="0.25">
      <c r="B55" s="8"/>
      <c r="C55" s="303"/>
      <c r="D55" s="303"/>
      <c r="E55" s="302"/>
      <c r="F55" s="302"/>
      <c r="G55" s="8"/>
    </row>
    <row r="56" spans="2:7" x14ac:dyDescent="0.25">
      <c r="B56" s="8"/>
      <c r="C56" s="301"/>
      <c r="D56" s="301"/>
      <c r="E56" s="302"/>
      <c r="F56" s="302"/>
      <c r="G56" s="8"/>
    </row>
    <row r="57" spans="2:7" x14ac:dyDescent="0.25">
      <c r="B57" s="8"/>
      <c r="C57" s="10"/>
      <c r="D57" s="8"/>
      <c r="E57" s="10"/>
      <c r="F57" s="8"/>
      <c r="G57" s="8"/>
    </row>
    <row r="58" spans="2:7" x14ac:dyDescent="0.25">
      <c r="B58" s="8"/>
      <c r="C58" s="10"/>
      <c r="D58" s="10"/>
      <c r="E58" s="10"/>
      <c r="F58" s="10"/>
      <c r="G58" s="11"/>
    </row>
  </sheetData>
  <mergeCells count="45">
    <mergeCell ref="E16:F16"/>
    <mergeCell ref="E17:F17"/>
    <mergeCell ref="E15:F15"/>
    <mergeCell ref="E10:F10"/>
    <mergeCell ref="E11:F11"/>
    <mergeCell ref="E12:F12"/>
    <mergeCell ref="E13:F13"/>
    <mergeCell ref="E14:F14"/>
    <mergeCell ref="B4:F4"/>
    <mergeCell ref="C5:F5"/>
    <mergeCell ref="C7:D7"/>
    <mergeCell ref="C8:F8"/>
    <mergeCell ref="E9:F9"/>
    <mergeCell ref="C3:F3"/>
    <mergeCell ref="C54:D54"/>
    <mergeCell ref="C55:D55"/>
    <mergeCell ref="E55:F55"/>
    <mergeCell ref="C49:D49"/>
    <mergeCell ref="E49:F49"/>
    <mergeCell ref="C51:D51"/>
    <mergeCell ref="E51:F51"/>
    <mergeCell ref="C31:F31"/>
    <mergeCell ref="C30:D30"/>
    <mergeCell ref="C44:F44"/>
    <mergeCell ref="C45:D45"/>
    <mergeCell ref="E45:F45"/>
    <mergeCell ref="C46:D46"/>
    <mergeCell ref="E30:F30"/>
    <mergeCell ref="E22:F22"/>
    <mergeCell ref="E18:F18"/>
    <mergeCell ref="C56:D56"/>
    <mergeCell ref="E56:F56"/>
    <mergeCell ref="C52:D52"/>
    <mergeCell ref="E52:F52"/>
    <mergeCell ref="C42:D42"/>
    <mergeCell ref="C43:D43"/>
    <mergeCell ref="E46:F46"/>
    <mergeCell ref="C48:D48"/>
    <mergeCell ref="E24:F24"/>
    <mergeCell ref="C20:F20"/>
    <mergeCell ref="C21:F21"/>
    <mergeCell ref="E23:F23"/>
    <mergeCell ref="E25:F25"/>
    <mergeCell ref="E26:F26"/>
    <mergeCell ref="C29:F29"/>
  </mergeCells>
  <dataValidations count="2">
    <dataValidation type="whole" allowBlank="1" showInputMessage="1" showErrorMessage="1" sqref="E51 E45">
      <formula1>-999999999</formula1>
      <formula2>999999999</formula2>
    </dataValidation>
    <dataValidation type="list" allowBlank="1" showInputMessage="1" showErrorMessage="1" sqref="E55">
      <formula1>$K$62:$K$63</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5"/>
  <sheetViews>
    <sheetView topLeftCell="C22" zoomScale="80" zoomScaleNormal="80" workbookViewId="0">
      <selection activeCell="H43" sqref="H43"/>
    </sheetView>
  </sheetViews>
  <sheetFormatPr defaultRowHeight="15" x14ac:dyDescent="0.25"/>
  <cols>
    <col min="1" max="1" width="2.140625" customWidth="1"/>
    <col min="2" max="2" width="2.28515625" customWidth="1"/>
    <col min="3" max="3" width="22.5703125" style="12" customWidth="1"/>
    <col min="4" max="4" width="15.5703125" customWidth="1"/>
    <col min="5" max="5" width="26" customWidth="1"/>
    <col min="6" max="6" width="18.85546875" customWidth="1"/>
    <col min="7" max="7" width="21.42578125" customWidth="1"/>
    <col min="8" max="8" width="47.140625" customWidth="1"/>
    <col min="9" max="9" width="13.85546875" customWidth="1"/>
    <col min="10" max="10" width="10.28515625" customWidth="1"/>
    <col min="11" max="11" width="2" customWidth="1"/>
    <col min="12" max="12" width="40.7109375" customWidth="1"/>
  </cols>
  <sheetData>
    <row r="1" spans="1:52" thickBot="1" x14ac:dyDescent="0.35">
      <c r="A1" s="24"/>
      <c r="B1" s="24"/>
      <c r="C1" s="23"/>
      <c r="D1" s="24"/>
      <c r="E1" s="24"/>
      <c r="F1" s="24"/>
      <c r="G1" s="24"/>
      <c r="H1" s="119"/>
      <c r="I1" s="119"/>
      <c r="J1" s="24"/>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row>
    <row r="2" spans="1:52" thickBot="1" x14ac:dyDescent="0.35">
      <c r="A2" s="24"/>
      <c r="B2" s="57"/>
      <c r="C2" s="58"/>
      <c r="D2" s="59"/>
      <c r="E2" s="59"/>
      <c r="F2" s="59"/>
      <c r="G2" s="59"/>
      <c r="H2" s="136"/>
      <c r="I2" s="136"/>
      <c r="J2" s="60"/>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row>
    <row r="3" spans="1:52" ht="21" thickBot="1" x14ac:dyDescent="0.4">
      <c r="A3" s="24"/>
      <c r="B3" s="110"/>
      <c r="C3" s="267" t="s">
        <v>268</v>
      </c>
      <c r="D3" s="268"/>
      <c r="E3" s="268"/>
      <c r="F3" s="268"/>
      <c r="G3" s="268"/>
      <c r="H3" s="268"/>
      <c r="I3" s="269"/>
      <c r="J3" s="112"/>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row>
    <row r="4" spans="1:52" ht="15" customHeight="1" x14ac:dyDescent="0.3">
      <c r="A4" s="24"/>
      <c r="B4" s="61"/>
      <c r="C4" s="365" t="s">
        <v>222</v>
      </c>
      <c r="D4" s="365"/>
      <c r="E4" s="365"/>
      <c r="F4" s="365"/>
      <c r="G4" s="365"/>
      <c r="H4" s="365"/>
      <c r="I4" s="365"/>
      <c r="J4" s="62"/>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row>
    <row r="5" spans="1:52" ht="15" customHeight="1" x14ac:dyDescent="0.3">
      <c r="A5" s="24"/>
      <c r="B5" s="61"/>
      <c r="C5" s="162"/>
      <c r="D5" s="162"/>
      <c r="E5" s="162"/>
      <c r="F5" s="162"/>
      <c r="G5" s="162"/>
      <c r="H5" s="162"/>
      <c r="I5" s="162"/>
      <c r="J5" s="62"/>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row>
    <row r="6" spans="1:52" ht="14.45" x14ac:dyDescent="0.3">
      <c r="A6" s="24"/>
      <c r="B6" s="61"/>
      <c r="C6" s="63"/>
      <c r="D6" s="64"/>
      <c r="E6" s="64"/>
      <c r="F6" s="64"/>
      <c r="G6" s="64"/>
      <c r="H6" s="137"/>
      <c r="I6" s="137"/>
      <c r="J6" s="62"/>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row>
    <row r="7" spans="1:52" ht="15.75" customHeight="1" thickBot="1" x14ac:dyDescent="0.35">
      <c r="A7" s="24"/>
      <c r="B7" s="61"/>
      <c r="C7" s="63"/>
      <c r="D7" s="348" t="s">
        <v>269</v>
      </c>
      <c r="E7" s="348"/>
      <c r="F7" s="348" t="s">
        <v>275</v>
      </c>
      <c r="G7" s="348"/>
      <c r="H7" s="134" t="s">
        <v>276</v>
      </c>
      <c r="I7" s="134" t="s">
        <v>231</v>
      </c>
      <c r="J7" s="62"/>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row>
    <row r="8" spans="1:52" s="12" customFormat="1" ht="94.5" customHeight="1" thickBot="1" x14ac:dyDescent="0.35">
      <c r="A8" s="23"/>
      <c r="B8" s="66"/>
      <c r="C8" s="133" t="s">
        <v>266</v>
      </c>
      <c r="D8" s="366" t="s">
        <v>373</v>
      </c>
      <c r="E8" s="367"/>
      <c r="F8" s="368" t="s">
        <v>383</v>
      </c>
      <c r="G8" s="369"/>
      <c r="H8" s="370" t="s">
        <v>440</v>
      </c>
      <c r="I8" s="371"/>
      <c r="J8" s="228" t="s">
        <v>20</v>
      </c>
      <c r="L8" s="258"/>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row>
    <row r="9" spans="1:52" s="12" customFormat="1" ht="75" customHeight="1" thickBot="1" x14ac:dyDescent="0.35">
      <c r="A9" s="23"/>
      <c r="B9" s="66"/>
      <c r="C9" s="133"/>
      <c r="D9" s="324" t="s">
        <v>375</v>
      </c>
      <c r="E9" s="325"/>
      <c r="F9" s="368" t="s">
        <v>382</v>
      </c>
      <c r="G9" s="376"/>
      <c r="H9" s="372" t="s">
        <v>445</v>
      </c>
      <c r="I9" s="373"/>
      <c r="J9" s="228" t="s">
        <v>20</v>
      </c>
      <c r="L9" s="258"/>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row>
    <row r="10" spans="1:52" s="12" customFormat="1" ht="162.75" customHeight="1" thickBot="1" x14ac:dyDescent="0.35">
      <c r="A10" s="23"/>
      <c r="B10" s="66"/>
      <c r="C10" s="133"/>
      <c r="D10" s="366" t="s">
        <v>378</v>
      </c>
      <c r="E10" s="367"/>
      <c r="F10" s="368" t="s">
        <v>387</v>
      </c>
      <c r="G10" s="376"/>
      <c r="H10" s="374" t="s">
        <v>388</v>
      </c>
      <c r="I10" s="375"/>
      <c r="J10" s="228" t="s">
        <v>20</v>
      </c>
      <c r="L10" s="258"/>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row>
    <row r="11" spans="1:52" s="12" customFormat="1" ht="98.25" customHeight="1" x14ac:dyDescent="0.25">
      <c r="A11" s="23"/>
      <c r="B11" s="66"/>
      <c r="C11" s="131"/>
      <c r="D11" s="358" t="s">
        <v>374</v>
      </c>
      <c r="E11" s="360"/>
      <c r="F11" s="358" t="s">
        <v>384</v>
      </c>
      <c r="G11" s="360"/>
      <c r="H11" s="358" t="s">
        <v>439</v>
      </c>
      <c r="I11" s="359"/>
      <c r="J11" s="228" t="s">
        <v>20</v>
      </c>
      <c r="L11" s="258"/>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row>
    <row r="12" spans="1:52" s="12" customFormat="1" ht="73.5" customHeight="1" x14ac:dyDescent="0.25">
      <c r="A12" s="23"/>
      <c r="B12" s="66"/>
      <c r="C12" s="188"/>
      <c r="D12" s="361" t="s">
        <v>371</v>
      </c>
      <c r="E12" s="362"/>
      <c r="F12" s="363" t="s">
        <v>416</v>
      </c>
      <c r="G12" s="364"/>
      <c r="H12" s="322" t="s">
        <v>402</v>
      </c>
      <c r="I12" s="323"/>
      <c r="J12" s="228"/>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row>
    <row r="13" spans="1:52" s="12" customFormat="1" ht="65.25" customHeight="1" x14ac:dyDescent="0.25">
      <c r="A13" s="23"/>
      <c r="B13" s="66"/>
      <c r="C13" s="166"/>
      <c r="D13" s="361" t="s">
        <v>376</v>
      </c>
      <c r="E13" s="362"/>
      <c r="F13" s="363" t="s">
        <v>415</v>
      </c>
      <c r="G13" s="364"/>
      <c r="H13" s="322" t="s">
        <v>402</v>
      </c>
      <c r="I13" s="323"/>
      <c r="J13" s="228"/>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row>
    <row r="14" spans="1:52" s="12" customFormat="1" ht="65.25" customHeight="1" x14ac:dyDescent="0.25">
      <c r="A14" s="23"/>
      <c r="B14" s="66"/>
      <c r="C14" s="235"/>
      <c r="D14" s="322" t="s">
        <v>369</v>
      </c>
      <c r="E14" s="322"/>
      <c r="F14" s="327" t="s">
        <v>386</v>
      </c>
      <c r="G14" s="327"/>
      <c r="H14" s="322" t="s">
        <v>385</v>
      </c>
      <c r="I14" s="323"/>
      <c r="J14" s="228" t="s">
        <v>20</v>
      </c>
      <c r="L14" s="251" t="s">
        <v>457</v>
      </c>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row>
    <row r="15" spans="1:52" s="12" customFormat="1" ht="135" customHeight="1" x14ac:dyDescent="0.25">
      <c r="A15" s="23"/>
      <c r="B15" s="66"/>
      <c r="C15" s="234"/>
      <c r="D15" s="326" t="s">
        <v>393</v>
      </c>
      <c r="E15" s="326"/>
      <c r="F15" s="327" t="s">
        <v>401</v>
      </c>
      <c r="G15" s="327"/>
      <c r="H15" s="322" t="s">
        <v>402</v>
      </c>
      <c r="I15" s="323"/>
      <c r="J15" s="228"/>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row>
    <row r="16" spans="1:52" s="12" customFormat="1" ht="130.5" customHeight="1" x14ac:dyDescent="0.25">
      <c r="A16" s="23"/>
      <c r="B16" s="66"/>
      <c r="C16" s="166"/>
      <c r="D16" s="326" t="s">
        <v>399</v>
      </c>
      <c r="E16" s="326"/>
      <c r="F16" s="327" t="s">
        <v>414</v>
      </c>
      <c r="G16" s="327"/>
      <c r="H16" s="322" t="s">
        <v>402</v>
      </c>
      <c r="I16" s="323"/>
      <c r="J16" s="228"/>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row>
    <row r="17" spans="1:52" s="12" customFormat="1" ht="30.75" customHeight="1" x14ac:dyDescent="0.25">
      <c r="A17" s="23"/>
      <c r="B17" s="66"/>
      <c r="C17" s="217" t="s">
        <v>223</v>
      </c>
      <c r="D17" s="326" t="s">
        <v>394</v>
      </c>
      <c r="E17" s="326"/>
      <c r="F17" s="327" t="s">
        <v>452</v>
      </c>
      <c r="G17" s="327"/>
      <c r="H17" s="322" t="s">
        <v>402</v>
      </c>
      <c r="I17" s="323"/>
      <c r="J17" s="22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row>
    <row r="18" spans="1:52" s="12" customFormat="1" ht="30.75" customHeight="1" x14ac:dyDescent="0.25">
      <c r="A18" s="23"/>
      <c r="B18" s="66"/>
      <c r="C18" s="140"/>
      <c r="D18" s="326" t="s">
        <v>453</v>
      </c>
      <c r="E18" s="326"/>
      <c r="F18" s="327" t="s">
        <v>454</v>
      </c>
      <c r="G18" s="327"/>
      <c r="H18" s="322" t="s">
        <v>402</v>
      </c>
      <c r="I18" s="323"/>
      <c r="J18" s="67"/>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row>
    <row r="19" spans="1:52" s="12" customFormat="1" ht="30.75" customHeight="1" x14ac:dyDescent="0.25">
      <c r="A19" s="23"/>
      <c r="B19" s="66"/>
      <c r="C19" s="140"/>
      <c r="D19" s="68"/>
      <c r="E19" s="68"/>
      <c r="F19" s="68"/>
      <c r="G19" s="68"/>
      <c r="I19" s="142" t="s">
        <v>270</v>
      </c>
      <c r="J19" s="68" t="s">
        <v>20</v>
      </c>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row>
    <row r="20" spans="1:52" s="12" customFormat="1" ht="30.75" customHeight="1" x14ac:dyDescent="0.25">
      <c r="A20" s="23"/>
      <c r="B20" s="66"/>
      <c r="C20" s="140"/>
      <c r="D20" s="68"/>
      <c r="E20" s="68"/>
      <c r="F20" s="68"/>
      <c r="G20" s="68"/>
      <c r="H20" s="143"/>
      <c r="I20" s="63"/>
      <c r="J20" s="67"/>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row>
    <row r="21" spans="1:52" s="12" customFormat="1" ht="15.75" thickBot="1" x14ac:dyDescent="0.3">
      <c r="A21" s="23"/>
      <c r="B21" s="66"/>
      <c r="C21" s="132"/>
      <c r="D21" s="347" t="s">
        <v>298</v>
      </c>
      <c r="E21" s="347"/>
      <c r="F21" s="347"/>
      <c r="G21" s="347"/>
      <c r="H21" s="347"/>
      <c r="I21" s="347"/>
      <c r="J21" s="67"/>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row>
    <row r="22" spans="1:52" ht="15.75" customHeight="1" thickBot="1" x14ac:dyDescent="0.3">
      <c r="A22" s="24"/>
      <c r="B22" s="66"/>
      <c r="C22" s="69"/>
      <c r="D22" s="104" t="s">
        <v>60</v>
      </c>
      <c r="E22" s="337" t="s">
        <v>408</v>
      </c>
      <c r="F22" s="338"/>
      <c r="G22" s="338"/>
      <c r="H22" s="339"/>
      <c r="I22" s="68"/>
      <c r="J22" s="67"/>
      <c r="K22" s="6"/>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row>
    <row r="23" spans="1:52" ht="39.950000000000003" customHeight="1" thickBot="1" x14ac:dyDescent="0.3">
      <c r="A23" s="24"/>
      <c r="B23" s="66"/>
      <c r="C23" s="133" t="s">
        <v>267</v>
      </c>
      <c r="D23" s="104" t="s">
        <v>62</v>
      </c>
      <c r="E23" s="340" t="s">
        <v>347</v>
      </c>
      <c r="F23" s="345"/>
      <c r="G23" s="345"/>
      <c r="H23" s="346"/>
      <c r="I23" s="68"/>
      <c r="J23" s="67"/>
      <c r="K23" s="6"/>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row>
    <row r="24" spans="1:52" ht="39.950000000000003" customHeight="1" x14ac:dyDescent="0.25">
      <c r="A24" s="24"/>
      <c r="B24" s="66"/>
      <c r="C24" s="133"/>
      <c r="D24" s="68"/>
      <c r="E24" s="68"/>
      <c r="F24" s="68"/>
      <c r="G24" s="68"/>
      <c r="H24" s="68"/>
      <c r="I24" s="68"/>
      <c r="J24" s="67"/>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row>
    <row r="25" spans="1:52" ht="48" customHeight="1" thickBot="1" x14ac:dyDescent="0.3">
      <c r="A25" s="24"/>
      <c r="B25" s="66"/>
      <c r="C25" s="133"/>
      <c r="D25" s="217"/>
      <c r="E25" s="217"/>
      <c r="F25" s="217"/>
      <c r="G25" s="217"/>
      <c r="H25" s="217"/>
      <c r="I25" s="137"/>
      <c r="J25" s="67"/>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row>
    <row r="26" spans="1:52" ht="18.75" customHeight="1" x14ac:dyDescent="0.25">
      <c r="A26" s="24"/>
      <c r="B26" s="66"/>
      <c r="C26" s="63"/>
      <c r="D26" s="349" t="s">
        <v>442</v>
      </c>
      <c r="E26" s="350"/>
      <c r="F26" s="350"/>
      <c r="G26" s="350"/>
      <c r="H26" s="350"/>
      <c r="I26" s="351"/>
      <c r="J26" s="67"/>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row>
    <row r="27" spans="1:52" x14ac:dyDescent="0.25">
      <c r="A27" s="24"/>
      <c r="B27" s="66"/>
      <c r="C27" s="63"/>
      <c r="D27" s="352"/>
      <c r="E27" s="353"/>
      <c r="F27" s="353"/>
      <c r="G27" s="353"/>
      <c r="H27" s="353"/>
      <c r="I27" s="354"/>
      <c r="J27" s="67"/>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row>
    <row r="28" spans="1:52" x14ac:dyDescent="0.25">
      <c r="A28" s="24"/>
      <c r="B28" s="66"/>
      <c r="C28" s="63"/>
      <c r="D28" s="352"/>
      <c r="E28" s="353"/>
      <c r="F28" s="353"/>
      <c r="G28" s="353"/>
      <c r="H28" s="353"/>
      <c r="I28" s="354"/>
      <c r="J28" s="67"/>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row>
    <row r="29" spans="1:52" ht="104.25" customHeight="1" thickBot="1" x14ac:dyDescent="0.3">
      <c r="A29" s="24"/>
      <c r="B29" s="66"/>
      <c r="C29" s="63"/>
      <c r="D29" s="355"/>
      <c r="E29" s="356"/>
      <c r="F29" s="356"/>
      <c r="G29" s="356"/>
      <c r="H29" s="356"/>
      <c r="I29" s="357"/>
      <c r="J29" s="67"/>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row>
    <row r="30" spans="1:52" x14ac:dyDescent="0.25">
      <c r="A30" s="24"/>
      <c r="B30" s="66"/>
      <c r="C30" s="63"/>
      <c r="D30" s="132"/>
      <c r="E30" s="132"/>
      <c r="F30" s="140"/>
      <c r="G30" s="132"/>
      <c r="H30" s="137"/>
      <c r="I30" s="137"/>
      <c r="J30" s="67"/>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row>
    <row r="31" spans="1:52" ht="15.75" customHeight="1" thickBot="1" x14ac:dyDescent="0.3">
      <c r="A31" s="24"/>
      <c r="B31" s="66"/>
      <c r="C31" s="69"/>
      <c r="D31" s="348" t="s">
        <v>269</v>
      </c>
      <c r="E31" s="348"/>
      <c r="F31" s="348" t="s">
        <v>275</v>
      </c>
      <c r="G31" s="348"/>
      <c r="H31" s="134" t="s">
        <v>276</v>
      </c>
      <c r="I31" s="134" t="s">
        <v>231</v>
      </c>
      <c r="J31" s="67"/>
      <c r="K31" s="6"/>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row>
    <row r="32" spans="1:52" ht="84.75" customHeight="1" thickBot="1" x14ac:dyDescent="0.3">
      <c r="A32" s="24"/>
      <c r="B32" s="66"/>
      <c r="C32" s="133" t="s">
        <v>301</v>
      </c>
      <c r="D32" s="324" t="s">
        <v>403</v>
      </c>
      <c r="E32" s="325"/>
      <c r="F32" s="324" t="s">
        <v>404</v>
      </c>
      <c r="G32" s="325"/>
      <c r="H32" s="237" t="s">
        <v>405</v>
      </c>
      <c r="I32" s="139" t="s">
        <v>20</v>
      </c>
      <c r="J32" s="67"/>
      <c r="K32" s="6"/>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row>
    <row r="33" spans="1:52" ht="39.950000000000003" customHeight="1" thickBot="1" x14ac:dyDescent="0.3">
      <c r="A33" s="24"/>
      <c r="B33" s="66"/>
      <c r="C33" s="133"/>
      <c r="D33" s="324"/>
      <c r="E33" s="325"/>
      <c r="F33" s="324"/>
      <c r="G33" s="325"/>
      <c r="H33" s="139"/>
      <c r="I33" s="139"/>
      <c r="J33" s="67"/>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row>
    <row r="34" spans="1:52" ht="48" customHeight="1" thickBot="1" x14ac:dyDescent="0.3">
      <c r="A34" s="24"/>
      <c r="B34" s="66"/>
      <c r="C34" s="133"/>
      <c r="D34" s="324"/>
      <c r="E34" s="325"/>
      <c r="F34" s="324"/>
      <c r="G34" s="325"/>
      <c r="H34" s="139"/>
      <c r="I34" s="139"/>
      <c r="J34" s="67"/>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row>
    <row r="35" spans="1:52" ht="21.75" customHeight="1" thickBot="1" x14ac:dyDescent="0.3">
      <c r="A35" s="24"/>
      <c r="B35" s="66"/>
      <c r="C35" s="63"/>
      <c r="D35" s="63"/>
      <c r="E35" s="63"/>
      <c r="F35" s="63"/>
      <c r="G35" s="63"/>
      <c r="H35" s="142" t="s">
        <v>270</v>
      </c>
      <c r="I35" s="144"/>
      <c r="J35" s="67"/>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row>
    <row r="36" spans="1:52" ht="15.75" thickBot="1" x14ac:dyDescent="0.3">
      <c r="A36" s="24"/>
      <c r="B36" s="66"/>
      <c r="C36" s="63"/>
      <c r="D36" s="185" t="s">
        <v>298</v>
      </c>
      <c r="E36" s="189"/>
      <c r="F36" s="63"/>
      <c r="G36" s="63"/>
      <c r="H36" s="143"/>
      <c r="I36" s="63"/>
      <c r="J36" s="67"/>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row>
    <row r="37" spans="1:52" ht="15.75" thickBot="1" x14ac:dyDescent="0.3">
      <c r="A37" s="24"/>
      <c r="B37" s="66"/>
      <c r="C37" s="63"/>
      <c r="D37" s="104" t="s">
        <v>60</v>
      </c>
      <c r="E37" s="337" t="s">
        <v>406</v>
      </c>
      <c r="F37" s="338"/>
      <c r="G37" s="338"/>
      <c r="H37" s="339"/>
      <c r="I37" s="63"/>
      <c r="J37" s="67"/>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row>
    <row r="38" spans="1:52" ht="15.75" thickBot="1" x14ac:dyDescent="0.3">
      <c r="A38" s="24"/>
      <c r="B38" s="66"/>
      <c r="C38" s="63"/>
      <c r="D38" s="104" t="s">
        <v>62</v>
      </c>
      <c r="E38" s="340" t="s">
        <v>407</v>
      </c>
      <c r="F38" s="338"/>
      <c r="G38" s="338"/>
      <c r="H38" s="339"/>
      <c r="I38" s="63"/>
      <c r="J38" s="67"/>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row>
    <row r="39" spans="1:52" x14ac:dyDescent="0.25">
      <c r="A39" s="24"/>
      <c r="B39" s="66"/>
      <c r="C39" s="63"/>
      <c r="D39" s="63"/>
      <c r="E39" s="63"/>
      <c r="F39" s="63"/>
      <c r="G39" s="63"/>
      <c r="H39" s="143"/>
      <c r="I39" s="63"/>
      <c r="J39" s="67"/>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row>
    <row r="40" spans="1:52" ht="168" customHeight="1" thickBot="1" x14ac:dyDescent="0.3">
      <c r="A40" s="24"/>
      <c r="B40" s="66"/>
      <c r="C40" s="141"/>
      <c r="D40" s="348" t="s">
        <v>269</v>
      </c>
      <c r="E40" s="348"/>
      <c r="F40" s="348" t="s">
        <v>275</v>
      </c>
      <c r="G40" s="348"/>
      <c r="H40" s="134" t="s">
        <v>276</v>
      </c>
      <c r="I40" s="134" t="s">
        <v>231</v>
      </c>
      <c r="J40" s="67"/>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row>
    <row r="41" spans="1:52" s="12" customFormat="1" ht="18.75" customHeight="1" thickBot="1" x14ac:dyDescent="0.3">
      <c r="A41" s="23"/>
      <c r="B41" s="66"/>
      <c r="C41" s="70"/>
      <c r="D41" s="324"/>
      <c r="E41" s="325"/>
      <c r="F41" s="324"/>
      <c r="G41" s="325"/>
      <c r="H41" s="139"/>
      <c r="I41" s="139"/>
      <c r="J41" s="67"/>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row>
    <row r="42" spans="1:52" s="12" customFormat="1" ht="15.75" customHeight="1" thickBot="1" x14ac:dyDescent="0.3">
      <c r="A42" s="23"/>
      <c r="B42" s="66"/>
      <c r="C42" s="63"/>
      <c r="D42" s="324"/>
      <c r="E42" s="325"/>
      <c r="F42" s="324"/>
      <c r="G42" s="325"/>
      <c r="H42" s="139"/>
      <c r="I42" s="139"/>
      <c r="J42" s="67"/>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row>
    <row r="43" spans="1:52" s="12" customFormat="1" ht="78" customHeight="1" thickBot="1" x14ac:dyDescent="0.3">
      <c r="A43" s="23"/>
      <c r="B43" s="66"/>
      <c r="C43" s="63"/>
      <c r="D43" s="324" t="s">
        <v>409</v>
      </c>
      <c r="E43" s="325"/>
      <c r="F43" s="324" t="s">
        <v>410</v>
      </c>
      <c r="G43" s="325"/>
      <c r="H43" s="237" t="s">
        <v>411</v>
      </c>
      <c r="I43" s="139" t="s">
        <v>20</v>
      </c>
      <c r="J43" s="67"/>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row>
    <row r="44" spans="1:52" s="12" customFormat="1" ht="54.75" customHeight="1" thickBot="1" x14ac:dyDescent="0.3">
      <c r="A44" s="23"/>
      <c r="B44" s="66"/>
      <c r="C44" s="63"/>
      <c r="D44" s="63"/>
      <c r="E44" s="63"/>
      <c r="F44" s="63"/>
      <c r="G44" s="63"/>
      <c r="H44" s="142" t="s">
        <v>270</v>
      </c>
      <c r="I44" s="144"/>
      <c r="J44" s="67"/>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row>
    <row r="45" spans="1:52" s="12" customFormat="1" ht="58.5" customHeight="1" thickBot="1" x14ac:dyDescent="0.3">
      <c r="A45" s="23"/>
      <c r="B45" s="66"/>
      <c r="C45" s="63"/>
      <c r="D45" s="185" t="s">
        <v>298</v>
      </c>
      <c r="E45" s="189"/>
      <c r="F45" s="63"/>
      <c r="G45" s="63"/>
      <c r="H45" s="143"/>
      <c r="I45" s="63"/>
      <c r="J45" s="67"/>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row>
    <row r="46" spans="1:52" ht="60" customHeight="1" thickBot="1" x14ac:dyDescent="0.3">
      <c r="A46" s="24"/>
      <c r="B46" s="66"/>
      <c r="C46" s="63"/>
      <c r="D46" s="104" t="s">
        <v>60</v>
      </c>
      <c r="E46" s="337" t="s">
        <v>412</v>
      </c>
      <c r="F46" s="338"/>
      <c r="G46" s="338"/>
      <c r="H46" s="339"/>
      <c r="I46" s="63"/>
      <c r="J46" s="67"/>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row>
    <row r="47" spans="1:52" ht="54" customHeight="1" thickBot="1" x14ac:dyDescent="0.3">
      <c r="A47" s="24"/>
      <c r="B47" s="61"/>
      <c r="C47" s="63"/>
      <c r="D47" s="104" t="s">
        <v>62</v>
      </c>
      <c r="E47" s="340" t="s">
        <v>349</v>
      </c>
      <c r="F47" s="338"/>
      <c r="G47" s="338"/>
      <c r="H47" s="339"/>
      <c r="I47" s="63"/>
      <c r="J47" s="67"/>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row>
    <row r="48" spans="1:52" ht="61.5" customHeight="1" thickBot="1" x14ac:dyDescent="0.3">
      <c r="A48" s="24"/>
      <c r="B48" s="61"/>
      <c r="C48" s="63"/>
      <c r="D48" s="104"/>
      <c r="E48" s="63"/>
      <c r="F48" s="63"/>
      <c r="G48" s="63"/>
      <c r="H48" s="63"/>
      <c r="I48" s="63"/>
      <c r="J48" s="67"/>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row>
    <row r="49" spans="1:52" ht="15.75" thickBot="1" x14ac:dyDescent="0.3">
      <c r="A49" s="24"/>
      <c r="B49" s="71"/>
      <c r="C49" s="72"/>
      <c r="D49" s="341" t="s">
        <v>277</v>
      </c>
      <c r="E49" s="341"/>
      <c r="F49" s="342" t="s">
        <v>413</v>
      </c>
      <c r="G49" s="343"/>
      <c r="H49" s="343"/>
      <c r="I49" s="344"/>
      <c r="J49" s="67"/>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row>
    <row r="50" spans="1:52" ht="50.1" customHeight="1" x14ac:dyDescent="0.25">
      <c r="A50" s="24"/>
      <c r="C50" s="119"/>
      <c r="D50" s="70"/>
      <c r="E50" s="70"/>
      <c r="F50" s="70"/>
      <c r="G50" s="70"/>
      <c r="H50" s="137"/>
      <c r="I50" s="137"/>
      <c r="J50" s="62"/>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row>
    <row r="51" spans="1:52" ht="50.1" customHeight="1" thickBot="1" x14ac:dyDescent="0.3">
      <c r="A51" s="24"/>
      <c r="C51" s="119"/>
      <c r="D51" s="64"/>
      <c r="E51" s="64"/>
      <c r="F51" s="64"/>
      <c r="G51" s="103" t="s">
        <v>224</v>
      </c>
      <c r="H51" s="137"/>
      <c r="I51" s="137"/>
      <c r="J51" s="62"/>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row>
    <row r="52" spans="1:52" ht="49.5" customHeight="1" thickBot="1" x14ac:dyDescent="0.3">
      <c r="A52" s="24"/>
      <c r="C52" s="119"/>
      <c r="D52" s="64"/>
      <c r="E52" s="64"/>
      <c r="F52" s="35" t="s">
        <v>225</v>
      </c>
      <c r="G52" s="331" t="s">
        <v>309</v>
      </c>
      <c r="H52" s="332"/>
      <c r="I52" s="333"/>
      <c r="J52" s="74"/>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row>
    <row r="53" spans="1:52" ht="50.1" customHeight="1" x14ac:dyDescent="0.25">
      <c r="A53" s="24"/>
      <c r="C53" s="119"/>
      <c r="D53" s="64"/>
      <c r="E53" s="64"/>
      <c r="F53" s="36" t="s">
        <v>226</v>
      </c>
      <c r="G53" s="334" t="s">
        <v>310</v>
      </c>
      <c r="H53" s="335"/>
      <c r="I53" s="336"/>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row>
    <row r="54" spans="1:52" ht="50.1" customHeight="1" x14ac:dyDescent="0.25">
      <c r="A54" s="24"/>
      <c r="C54" s="119"/>
      <c r="D54" s="64"/>
      <c r="E54" s="64"/>
      <c r="F54" s="36" t="s">
        <v>227</v>
      </c>
      <c r="G54" s="334" t="s">
        <v>311</v>
      </c>
      <c r="H54" s="335"/>
      <c r="I54" s="336"/>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row>
    <row r="55" spans="1:52" ht="50.1" customHeight="1" x14ac:dyDescent="0.25">
      <c r="A55" s="24"/>
      <c r="C55" s="119"/>
      <c r="D55" s="64"/>
      <c r="E55" s="64"/>
      <c r="F55" s="36" t="s">
        <v>228</v>
      </c>
      <c r="G55" s="334" t="s">
        <v>312</v>
      </c>
      <c r="H55" s="335"/>
      <c r="I55" s="336"/>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row>
    <row r="56" spans="1:52" x14ac:dyDescent="0.25">
      <c r="A56" s="24"/>
      <c r="C56" s="119"/>
      <c r="D56" s="64"/>
      <c r="E56" s="64"/>
      <c r="F56" s="36" t="s">
        <v>229</v>
      </c>
      <c r="G56" s="334" t="s">
        <v>313</v>
      </c>
      <c r="H56" s="335"/>
      <c r="I56" s="336"/>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row>
    <row r="57" spans="1:52" ht="30.75" thickBot="1" x14ac:dyDescent="0.3">
      <c r="A57" s="24"/>
      <c r="C57" s="119"/>
      <c r="D57" s="64"/>
      <c r="E57" s="64"/>
      <c r="F57" s="37" t="s">
        <v>230</v>
      </c>
      <c r="G57" s="328" t="s">
        <v>314</v>
      </c>
      <c r="H57" s="329"/>
      <c r="I57" s="330"/>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row>
    <row r="58" spans="1:52" ht="15.75" thickBot="1" x14ac:dyDescent="0.3">
      <c r="A58" s="24"/>
      <c r="C58" s="119"/>
      <c r="D58" s="73"/>
      <c r="E58" s="73"/>
      <c r="F58" s="73"/>
      <c r="G58" s="73"/>
      <c r="H58" s="138"/>
      <c r="I58" s="138"/>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row>
    <row r="59" spans="1:52" x14ac:dyDescent="0.25">
      <c r="A59" s="119"/>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row>
    <row r="60" spans="1:52" x14ac:dyDescent="0.25">
      <c r="A60" s="119"/>
      <c r="B60" s="119"/>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row>
    <row r="61" spans="1:52" x14ac:dyDescent="0.25">
      <c r="A61" s="119"/>
      <c r="B61" s="119"/>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row>
    <row r="62" spans="1:52" x14ac:dyDescent="0.25">
      <c r="A62" s="119"/>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row>
    <row r="63" spans="1:52" x14ac:dyDescent="0.25">
      <c r="A63" s="119"/>
      <c r="B63" s="119"/>
      <c r="C63" s="119"/>
      <c r="D63" s="119"/>
      <c r="E63" s="119"/>
      <c r="F63" s="119"/>
      <c r="G63" s="119"/>
      <c r="H63" s="119"/>
      <c r="I63" s="119"/>
      <c r="J63" s="119"/>
      <c r="K63" s="119"/>
    </row>
    <row r="64" spans="1:52" x14ac:dyDescent="0.25">
      <c r="A64" s="119"/>
      <c r="B64" s="119"/>
      <c r="C64" s="119"/>
      <c r="D64" s="119"/>
      <c r="E64" s="119"/>
      <c r="F64" s="119"/>
      <c r="G64" s="119"/>
      <c r="H64" s="119"/>
      <c r="I64" s="119"/>
      <c r="J64" s="119"/>
      <c r="K64" s="119"/>
    </row>
    <row r="65" spans="1:11" x14ac:dyDescent="0.25">
      <c r="A65" s="119"/>
      <c r="B65" s="119"/>
      <c r="C65" s="119"/>
      <c r="D65" s="119"/>
      <c r="E65" s="119"/>
      <c r="F65" s="119"/>
      <c r="G65" s="119"/>
      <c r="H65" s="119"/>
      <c r="I65" s="119"/>
      <c r="J65" s="119"/>
      <c r="K65" s="119"/>
    </row>
    <row r="66" spans="1:11" x14ac:dyDescent="0.25">
      <c r="A66" s="119"/>
      <c r="B66" s="119"/>
      <c r="C66" s="119"/>
      <c r="D66" s="119"/>
      <c r="E66" s="119"/>
      <c r="F66" s="119"/>
      <c r="G66" s="119"/>
      <c r="H66" s="119"/>
      <c r="I66" s="119"/>
      <c r="J66" s="119"/>
      <c r="K66" s="119"/>
    </row>
    <row r="67" spans="1:11" x14ac:dyDescent="0.25">
      <c r="A67" s="119"/>
      <c r="B67" s="119"/>
      <c r="C67" s="119"/>
      <c r="D67" s="119"/>
      <c r="E67" s="119"/>
      <c r="F67" s="119"/>
      <c r="G67" s="119"/>
      <c r="H67" s="119"/>
      <c r="I67" s="119"/>
      <c r="J67" s="119"/>
      <c r="K67" s="119"/>
    </row>
    <row r="68" spans="1:11" x14ac:dyDescent="0.25">
      <c r="A68" s="119"/>
      <c r="B68" s="119"/>
      <c r="C68" s="119"/>
      <c r="D68" s="119"/>
      <c r="E68" s="119"/>
      <c r="F68" s="119"/>
      <c r="G68" s="119"/>
      <c r="H68" s="119"/>
      <c r="I68" s="119"/>
      <c r="J68" s="119"/>
      <c r="K68" s="119"/>
    </row>
    <row r="69" spans="1:11" x14ac:dyDescent="0.25">
      <c r="A69" s="119"/>
      <c r="B69" s="119"/>
      <c r="C69" s="119"/>
      <c r="D69" s="119"/>
      <c r="E69" s="119"/>
      <c r="F69" s="119"/>
      <c r="G69" s="119"/>
      <c r="H69" s="119"/>
      <c r="I69" s="119"/>
      <c r="J69" s="119"/>
      <c r="K69" s="119"/>
    </row>
    <row r="70" spans="1:11" x14ac:dyDescent="0.25">
      <c r="A70" s="119"/>
      <c r="B70" s="119"/>
      <c r="C70" s="119"/>
      <c r="D70" s="119"/>
      <c r="E70" s="119"/>
      <c r="F70" s="119"/>
      <c r="G70" s="119"/>
      <c r="H70" s="119"/>
      <c r="I70" s="119"/>
      <c r="J70" s="119"/>
      <c r="K70" s="119"/>
    </row>
    <row r="71" spans="1:11" x14ac:dyDescent="0.25">
      <c r="A71" s="119"/>
      <c r="B71" s="119"/>
      <c r="C71" s="119"/>
      <c r="D71" s="119"/>
      <c r="E71" s="119"/>
      <c r="F71" s="119"/>
      <c r="G71" s="119"/>
      <c r="H71" s="119"/>
      <c r="I71" s="119"/>
      <c r="J71" s="119"/>
      <c r="K71" s="119"/>
    </row>
    <row r="72" spans="1:11" x14ac:dyDescent="0.25">
      <c r="A72" s="119"/>
      <c r="B72" s="119"/>
      <c r="C72" s="119"/>
      <c r="D72" s="119"/>
      <c r="E72" s="119"/>
      <c r="F72" s="119"/>
      <c r="G72" s="119"/>
      <c r="H72" s="119"/>
      <c r="I72" s="119"/>
      <c r="J72" s="119"/>
      <c r="K72" s="119"/>
    </row>
    <row r="73" spans="1:11" x14ac:dyDescent="0.25">
      <c r="A73" s="119"/>
      <c r="B73" s="119"/>
      <c r="C73" s="119"/>
      <c r="D73" s="119"/>
      <c r="E73" s="119"/>
      <c r="F73" s="119"/>
      <c r="G73" s="119"/>
      <c r="H73" s="119"/>
      <c r="I73" s="119"/>
      <c r="J73" s="119"/>
      <c r="K73" s="119"/>
    </row>
    <row r="74" spans="1:11" x14ac:dyDescent="0.25">
      <c r="A74" s="119"/>
      <c r="B74" s="119"/>
      <c r="C74" s="119"/>
      <c r="D74" s="119"/>
      <c r="E74" s="119"/>
      <c r="F74" s="119"/>
      <c r="G74" s="119"/>
      <c r="H74" s="119"/>
      <c r="I74" s="119"/>
      <c r="J74" s="119"/>
      <c r="K74" s="119"/>
    </row>
    <row r="75" spans="1:11" x14ac:dyDescent="0.25">
      <c r="A75" s="119"/>
      <c r="B75" s="119"/>
      <c r="C75" s="119"/>
      <c r="D75" s="119"/>
      <c r="E75" s="119"/>
      <c r="F75" s="119"/>
      <c r="G75" s="119"/>
      <c r="H75" s="119"/>
      <c r="I75" s="119"/>
      <c r="J75" s="119"/>
      <c r="K75" s="119"/>
    </row>
    <row r="76" spans="1:11" x14ac:dyDescent="0.25">
      <c r="A76" s="119"/>
      <c r="B76" s="119"/>
      <c r="C76" s="119"/>
      <c r="D76" s="119"/>
      <c r="E76" s="119"/>
      <c r="F76" s="119"/>
      <c r="G76" s="119"/>
      <c r="H76" s="119"/>
      <c r="I76" s="119"/>
      <c r="J76" s="119"/>
      <c r="K76" s="119"/>
    </row>
    <row r="77" spans="1:11" x14ac:dyDescent="0.25">
      <c r="A77" s="119"/>
      <c r="B77" s="119"/>
      <c r="C77" s="119"/>
      <c r="D77" s="119"/>
      <c r="E77" s="119"/>
      <c r="F77" s="119"/>
      <c r="G77" s="119"/>
      <c r="H77" s="119"/>
      <c r="I77" s="119"/>
      <c r="J77" s="119"/>
      <c r="K77" s="119"/>
    </row>
    <row r="78" spans="1:11" x14ac:dyDescent="0.25">
      <c r="A78" s="119"/>
      <c r="B78" s="119"/>
      <c r="C78" s="119"/>
      <c r="D78" s="119"/>
      <c r="E78" s="119"/>
      <c r="F78" s="119"/>
      <c r="G78" s="119"/>
      <c r="H78" s="119"/>
      <c r="I78" s="119"/>
      <c r="J78" s="119"/>
      <c r="K78" s="119"/>
    </row>
    <row r="79" spans="1:11" x14ac:dyDescent="0.25">
      <c r="A79" s="119"/>
      <c r="B79" s="119"/>
      <c r="C79" s="119"/>
      <c r="D79" s="119"/>
      <c r="E79" s="119"/>
      <c r="F79" s="119"/>
      <c r="G79" s="119"/>
      <c r="H79" s="119"/>
      <c r="I79" s="119"/>
      <c r="J79" s="119"/>
      <c r="K79" s="119"/>
    </row>
    <row r="80" spans="1:11" x14ac:dyDescent="0.25">
      <c r="A80" s="119"/>
      <c r="B80" s="119"/>
      <c r="C80" s="119"/>
      <c r="D80" s="119"/>
      <c r="E80" s="119"/>
      <c r="F80" s="119"/>
      <c r="G80" s="119"/>
      <c r="H80" s="119"/>
      <c r="I80" s="119"/>
      <c r="J80" s="119"/>
      <c r="K80" s="119"/>
    </row>
    <row r="81" spans="1:11" x14ac:dyDescent="0.25">
      <c r="A81" s="119"/>
      <c r="B81" s="119"/>
      <c r="C81" s="119"/>
      <c r="D81" s="119"/>
      <c r="E81" s="119"/>
      <c r="F81" s="119"/>
      <c r="G81" s="119"/>
      <c r="H81" s="119"/>
      <c r="I81" s="119"/>
      <c r="J81" s="119"/>
      <c r="K81" s="119"/>
    </row>
    <row r="82" spans="1:11" x14ac:dyDescent="0.25">
      <c r="A82" s="119"/>
      <c r="B82" s="119"/>
      <c r="C82" s="119"/>
      <c r="D82" s="119"/>
      <c r="E82" s="119"/>
      <c r="F82" s="119"/>
      <c r="G82" s="119"/>
      <c r="H82" s="119"/>
      <c r="I82" s="119"/>
      <c r="J82" s="119"/>
      <c r="K82" s="119"/>
    </row>
    <row r="83" spans="1:11" x14ac:dyDescent="0.25">
      <c r="A83" s="119"/>
      <c r="B83" s="119"/>
      <c r="C83" s="119"/>
      <c r="D83" s="119"/>
      <c r="E83" s="119"/>
      <c r="F83" s="119"/>
      <c r="G83" s="119"/>
      <c r="H83" s="119"/>
      <c r="I83" s="119"/>
      <c r="J83" s="119"/>
      <c r="K83" s="119"/>
    </row>
    <row r="84" spans="1:11" x14ac:dyDescent="0.25">
      <c r="A84" s="119"/>
      <c r="B84" s="119"/>
      <c r="C84" s="119"/>
      <c r="D84" s="119"/>
      <c r="E84" s="119"/>
      <c r="F84" s="119"/>
      <c r="G84" s="119"/>
      <c r="H84" s="119"/>
      <c r="I84" s="119"/>
      <c r="J84" s="119"/>
      <c r="K84" s="119"/>
    </row>
    <row r="85" spans="1:11" x14ac:dyDescent="0.25">
      <c r="A85" s="119"/>
      <c r="B85" s="119"/>
      <c r="C85" s="119"/>
      <c r="D85" s="119"/>
      <c r="E85" s="119"/>
      <c r="F85" s="119"/>
      <c r="G85" s="119"/>
      <c r="H85" s="119"/>
      <c r="I85" s="119"/>
      <c r="J85" s="119"/>
      <c r="K85" s="119"/>
    </row>
    <row r="86" spans="1:11" x14ac:dyDescent="0.25">
      <c r="A86" s="119"/>
      <c r="B86" s="119"/>
      <c r="C86" s="119"/>
      <c r="D86" s="119"/>
      <c r="E86" s="119"/>
      <c r="F86" s="119"/>
      <c r="G86" s="119"/>
      <c r="H86" s="119"/>
      <c r="I86" s="119"/>
      <c r="J86" s="119"/>
      <c r="K86" s="119"/>
    </row>
    <row r="87" spans="1:11" x14ac:dyDescent="0.25">
      <c r="A87" s="119"/>
      <c r="B87" s="119"/>
      <c r="C87" s="119"/>
      <c r="D87" s="119"/>
      <c r="E87" s="119"/>
      <c r="F87" s="119"/>
      <c r="G87" s="119"/>
      <c r="H87" s="119"/>
      <c r="I87" s="119"/>
      <c r="J87" s="119"/>
      <c r="K87" s="119"/>
    </row>
    <row r="88" spans="1:11" x14ac:dyDescent="0.25">
      <c r="A88" s="119"/>
      <c r="B88" s="119"/>
      <c r="C88" s="119"/>
      <c r="D88" s="119"/>
      <c r="E88" s="119"/>
      <c r="F88" s="119"/>
      <c r="G88" s="119"/>
      <c r="H88" s="119"/>
      <c r="I88" s="119"/>
      <c r="J88" s="119"/>
      <c r="K88" s="119"/>
    </row>
    <row r="89" spans="1:11" x14ac:dyDescent="0.25">
      <c r="A89" s="119"/>
      <c r="B89" s="119"/>
      <c r="C89" s="119"/>
      <c r="D89" s="119"/>
      <c r="E89" s="119"/>
      <c r="F89" s="119"/>
      <c r="G89" s="119"/>
      <c r="H89" s="119"/>
      <c r="I89" s="119"/>
      <c r="J89" s="119"/>
      <c r="K89" s="119"/>
    </row>
    <row r="90" spans="1:11" x14ac:dyDescent="0.25">
      <c r="A90" s="119"/>
      <c r="B90" s="119"/>
      <c r="C90" s="119"/>
      <c r="D90" s="119"/>
      <c r="E90" s="119"/>
      <c r="F90" s="119"/>
      <c r="G90" s="119"/>
      <c r="H90" s="119"/>
      <c r="I90" s="119"/>
      <c r="J90" s="119"/>
      <c r="K90" s="119"/>
    </row>
    <row r="91" spans="1:11" x14ac:dyDescent="0.25">
      <c r="A91" s="119"/>
      <c r="B91" s="119"/>
      <c r="C91" s="119"/>
      <c r="D91" s="119"/>
      <c r="E91" s="119"/>
      <c r="F91" s="119"/>
      <c r="G91" s="119"/>
      <c r="H91" s="119"/>
      <c r="I91" s="119"/>
      <c r="J91" s="119"/>
      <c r="K91" s="119"/>
    </row>
    <row r="92" spans="1:11" x14ac:dyDescent="0.25">
      <c r="A92" s="119"/>
      <c r="B92" s="119"/>
      <c r="C92" s="119"/>
      <c r="D92" s="119"/>
      <c r="E92" s="119"/>
      <c r="F92" s="119"/>
      <c r="G92" s="119"/>
      <c r="H92" s="119"/>
      <c r="I92" s="119"/>
      <c r="J92" s="119"/>
      <c r="K92" s="119"/>
    </row>
    <row r="93" spans="1:11" x14ac:dyDescent="0.25">
      <c r="A93" s="119"/>
      <c r="B93" s="119"/>
      <c r="C93" s="119"/>
      <c r="D93" s="119"/>
      <c r="E93" s="119"/>
      <c r="F93" s="119"/>
      <c r="G93" s="119"/>
      <c r="H93" s="119"/>
      <c r="I93" s="119"/>
      <c r="J93" s="119"/>
      <c r="K93" s="119"/>
    </row>
    <row r="94" spans="1:11" x14ac:dyDescent="0.25">
      <c r="A94" s="119"/>
      <c r="B94" s="119"/>
      <c r="C94" s="119"/>
      <c r="D94" s="119"/>
      <c r="E94" s="119"/>
      <c r="F94" s="119"/>
      <c r="G94" s="119"/>
      <c r="H94" s="119"/>
      <c r="I94" s="119"/>
      <c r="J94" s="119"/>
      <c r="K94" s="119"/>
    </row>
    <row r="95" spans="1:11" x14ac:dyDescent="0.25">
      <c r="A95" s="119"/>
      <c r="B95" s="119"/>
      <c r="C95" s="119"/>
      <c r="D95" s="119"/>
      <c r="E95" s="119"/>
      <c r="F95" s="119"/>
      <c r="G95" s="119"/>
      <c r="H95" s="119"/>
      <c r="I95" s="119"/>
      <c r="J95" s="119"/>
      <c r="K95" s="119"/>
    </row>
    <row r="96" spans="1:11" x14ac:dyDescent="0.25">
      <c r="A96" s="119"/>
      <c r="B96" s="119"/>
      <c r="C96" s="119"/>
      <c r="D96" s="119"/>
      <c r="E96" s="119"/>
      <c r="F96" s="119"/>
      <c r="G96" s="119"/>
      <c r="H96" s="119"/>
      <c r="I96" s="119"/>
      <c r="J96" s="119"/>
      <c r="K96" s="119"/>
    </row>
    <row r="97" spans="1:11" x14ac:dyDescent="0.25">
      <c r="A97" s="119"/>
      <c r="B97" s="119"/>
      <c r="C97" s="119"/>
      <c r="D97" s="119"/>
      <c r="E97" s="119"/>
      <c r="F97" s="119"/>
      <c r="G97" s="119"/>
      <c r="H97" s="119"/>
      <c r="I97" s="119"/>
      <c r="J97" s="119"/>
      <c r="K97" s="119"/>
    </row>
    <row r="98" spans="1:11" x14ac:dyDescent="0.25">
      <c r="A98" s="119"/>
      <c r="B98" s="119"/>
      <c r="D98" s="119"/>
      <c r="E98" s="119"/>
      <c r="F98" s="119"/>
      <c r="G98" s="119"/>
      <c r="H98" s="119"/>
      <c r="I98" s="119"/>
      <c r="J98" s="119"/>
      <c r="K98" s="119"/>
    </row>
    <row r="99" spans="1:11" x14ac:dyDescent="0.25">
      <c r="A99" s="119"/>
      <c r="B99" s="119"/>
      <c r="D99" s="119"/>
      <c r="E99" s="119"/>
      <c r="F99" s="119"/>
      <c r="G99" s="119"/>
      <c r="H99" s="119"/>
      <c r="I99" s="119"/>
      <c r="J99" s="119"/>
      <c r="K99" s="119"/>
    </row>
    <row r="100" spans="1:11" x14ac:dyDescent="0.25">
      <c r="A100" s="119"/>
      <c r="B100" s="119"/>
      <c r="D100" s="119"/>
      <c r="E100" s="119"/>
      <c r="F100" s="119"/>
      <c r="G100" s="119"/>
      <c r="H100" s="119"/>
      <c r="I100" s="119"/>
      <c r="J100" s="119"/>
      <c r="K100" s="119"/>
    </row>
    <row r="101" spans="1:11" x14ac:dyDescent="0.25">
      <c r="A101" s="119"/>
      <c r="B101" s="119"/>
      <c r="D101" s="119"/>
      <c r="E101" s="119"/>
      <c r="F101" s="119"/>
      <c r="G101" s="119"/>
      <c r="H101" s="119"/>
      <c r="I101" s="119"/>
      <c r="J101" s="119"/>
      <c r="K101" s="119"/>
    </row>
    <row r="102" spans="1:11" x14ac:dyDescent="0.25">
      <c r="A102" s="119"/>
      <c r="B102" s="119"/>
      <c r="D102" s="119"/>
      <c r="E102" s="119"/>
      <c r="F102" s="119"/>
      <c r="G102" s="119"/>
      <c r="H102" s="119"/>
      <c r="I102" s="119"/>
      <c r="J102" s="119"/>
      <c r="K102" s="119"/>
    </row>
    <row r="103" spans="1:11" x14ac:dyDescent="0.25">
      <c r="A103" s="119"/>
      <c r="B103" s="119"/>
      <c r="D103" s="119"/>
      <c r="E103" s="119"/>
      <c r="F103" s="119"/>
      <c r="G103" s="119"/>
      <c r="H103" s="119"/>
      <c r="I103" s="119"/>
      <c r="J103" s="119"/>
      <c r="K103" s="119"/>
    </row>
    <row r="104" spans="1:11" x14ac:dyDescent="0.25">
      <c r="A104" s="119"/>
      <c r="B104" s="119"/>
      <c r="D104" s="119"/>
      <c r="E104" s="119"/>
      <c r="F104" s="119"/>
      <c r="G104" s="119"/>
      <c r="H104" s="119"/>
      <c r="I104" s="119"/>
      <c r="J104" s="119"/>
      <c r="K104" s="119"/>
    </row>
    <row r="105" spans="1:11" x14ac:dyDescent="0.25">
      <c r="A105" s="119"/>
      <c r="B105" s="119"/>
      <c r="D105" s="119"/>
      <c r="E105" s="119"/>
      <c r="F105" s="119"/>
      <c r="G105" s="119"/>
      <c r="H105" s="119"/>
      <c r="I105" s="119"/>
      <c r="J105" s="119"/>
      <c r="K105" s="119"/>
    </row>
    <row r="106" spans="1:11" x14ac:dyDescent="0.25">
      <c r="A106" s="119"/>
      <c r="B106" s="119"/>
      <c r="D106" s="119"/>
      <c r="E106" s="119"/>
      <c r="F106" s="119"/>
      <c r="G106" s="119"/>
      <c r="H106" s="119"/>
      <c r="I106" s="119"/>
      <c r="J106" s="119"/>
      <c r="K106" s="119"/>
    </row>
    <row r="107" spans="1:11" x14ac:dyDescent="0.25">
      <c r="B107" s="119"/>
      <c r="H107" s="119"/>
      <c r="I107" s="119"/>
      <c r="J107" s="119"/>
    </row>
    <row r="108" spans="1:11" x14ac:dyDescent="0.25">
      <c r="H108" s="119"/>
      <c r="I108" s="119"/>
      <c r="J108" s="119"/>
    </row>
    <row r="109" spans="1:11" x14ac:dyDescent="0.25">
      <c r="H109" s="119"/>
      <c r="I109" s="119"/>
      <c r="J109" s="119"/>
    </row>
    <row r="110" spans="1:11" x14ac:dyDescent="0.25">
      <c r="H110" s="119"/>
      <c r="I110" s="119"/>
      <c r="J110" s="119"/>
    </row>
    <row r="111" spans="1:11" x14ac:dyDescent="0.25">
      <c r="H111" s="119"/>
      <c r="I111" s="119"/>
    </row>
    <row r="112" spans="1:11" x14ac:dyDescent="0.25">
      <c r="H112" s="119"/>
      <c r="I112" s="119"/>
    </row>
    <row r="113" spans="8:9" x14ac:dyDescent="0.25">
      <c r="H113" s="119"/>
      <c r="I113" s="119"/>
    </row>
    <row r="114" spans="8:9" x14ac:dyDescent="0.25">
      <c r="H114" s="119"/>
      <c r="I114" s="119"/>
    </row>
    <row r="115" spans="8:9" x14ac:dyDescent="0.25">
      <c r="H115" s="119"/>
      <c r="I115" s="119"/>
    </row>
  </sheetData>
  <mergeCells count="69">
    <mergeCell ref="H9:I9"/>
    <mergeCell ref="H10:I10"/>
    <mergeCell ref="H12:I12"/>
    <mergeCell ref="D9:E9"/>
    <mergeCell ref="D10:E10"/>
    <mergeCell ref="F10:G10"/>
    <mergeCell ref="F9:G9"/>
    <mergeCell ref="C3:I3"/>
    <mergeCell ref="C4:I4"/>
    <mergeCell ref="D8:E8"/>
    <mergeCell ref="D7:E7"/>
    <mergeCell ref="F7:G7"/>
    <mergeCell ref="F8:G8"/>
    <mergeCell ref="H8:I8"/>
    <mergeCell ref="H13:I13"/>
    <mergeCell ref="D15:E15"/>
    <mergeCell ref="F15:G15"/>
    <mergeCell ref="D14:E14"/>
    <mergeCell ref="H11:I11"/>
    <mergeCell ref="F14:G14"/>
    <mergeCell ref="H14:I14"/>
    <mergeCell ref="H15:I15"/>
    <mergeCell ref="D11:E11"/>
    <mergeCell ref="D12:E12"/>
    <mergeCell ref="F12:G12"/>
    <mergeCell ref="F11:G11"/>
    <mergeCell ref="D13:E13"/>
    <mergeCell ref="F13:G13"/>
    <mergeCell ref="D41:E41"/>
    <mergeCell ref="F41:G41"/>
    <mergeCell ref="E22:H22"/>
    <mergeCell ref="E23:H23"/>
    <mergeCell ref="D21:I21"/>
    <mergeCell ref="F31:G31"/>
    <mergeCell ref="E37:H37"/>
    <mergeCell ref="E38:H38"/>
    <mergeCell ref="F33:G33"/>
    <mergeCell ref="F34:G34"/>
    <mergeCell ref="D31:E31"/>
    <mergeCell ref="D40:E40"/>
    <mergeCell ref="D26:I29"/>
    <mergeCell ref="D34:E34"/>
    <mergeCell ref="F32:G32"/>
    <mergeCell ref="F40:G40"/>
    <mergeCell ref="G57:I57"/>
    <mergeCell ref="F42:G42"/>
    <mergeCell ref="G52:I52"/>
    <mergeCell ref="G53:I53"/>
    <mergeCell ref="G54:I54"/>
    <mergeCell ref="E46:H46"/>
    <mergeCell ref="E47:H47"/>
    <mergeCell ref="D42:E42"/>
    <mergeCell ref="G55:I55"/>
    <mergeCell ref="G56:I56"/>
    <mergeCell ref="D49:E49"/>
    <mergeCell ref="F49:I49"/>
    <mergeCell ref="D43:E43"/>
    <mergeCell ref="F43:G43"/>
    <mergeCell ref="H16:I16"/>
    <mergeCell ref="D32:E32"/>
    <mergeCell ref="D33:E33"/>
    <mergeCell ref="H17:I17"/>
    <mergeCell ref="H18:I18"/>
    <mergeCell ref="D17:E17"/>
    <mergeCell ref="F17:G17"/>
    <mergeCell ref="D18:E18"/>
    <mergeCell ref="F18:G18"/>
    <mergeCell ref="D16:E16"/>
    <mergeCell ref="F16:G16"/>
  </mergeCells>
  <hyperlinks>
    <hyperlink ref="E38" r:id="rId1"/>
    <hyperlink ref="E23" r:id="rId2"/>
    <hyperlink ref="E47" r:id="rId3"/>
  </hyperlinks>
  <pageMargins left="0.2" right="0.21" top="0.17" bottom="0.17" header="0.17" footer="0.17"/>
  <pageSetup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5"/>
  <sheetViews>
    <sheetView workbookViewId="0">
      <selection activeCell="D13" sqref="D13:E13"/>
    </sheetView>
  </sheetViews>
  <sheetFormatPr defaultRowHeight="15" x14ac:dyDescent="0.25"/>
  <cols>
    <col min="1" max="1" width="1.42578125" customWidth="1"/>
    <col min="2" max="2" width="1.85546875" customWidth="1"/>
    <col min="3" max="3" width="13.5703125" customWidth="1"/>
    <col min="4" max="4" width="11.5703125" customWidth="1"/>
    <col min="5" max="5" width="12.85546875" customWidth="1"/>
    <col min="6" max="6" width="33.5703125" customWidth="1"/>
    <col min="7" max="7" width="35.5703125" customWidth="1"/>
    <col min="8" max="8" width="31" bestFit="1" customWidth="1"/>
    <col min="9" max="9" width="8" customWidth="1"/>
    <col min="10" max="10" width="1.7109375" customWidth="1"/>
  </cols>
  <sheetData>
    <row r="1" spans="2:11" thickBot="1" x14ac:dyDescent="0.35"/>
    <row r="2" spans="2:11" thickBot="1" x14ac:dyDescent="0.35">
      <c r="B2" s="57"/>
      <c r="C2" s="58"/>
      <c r="D2" s="59"/>
      <c r="E2" s="59"/>
      <c r="F2" s="59"/>
      <c r="G2" s="59"/>
      <c r="H2" s="59"/>
      <c r="I2" s="60"/>
    </row>
    <row r="3" spans="2:11" ht="21" thickBot="1" x14ac:dyDescent="0.4">
      <c r="B3" s="110"/>
      <c r="C3" s="267" t="s">
        <v>261</v>
      </c>
      <c r="D3" s="377"/>
      <c r="E3" s="377"/>
      <c r="F3" s="377"/>
      <c r="G3" s="377"/>
      <c r="H3" s="378"/>
      <c r="I3" s="112"/>
    </row>
    <row r="4" spans="2:11" ht="14.45" x14ac:dyDescent="0.3">
      <c r="B4" s="61"/>
      <c r="C4" s="379" t="s">
        <v>262</v>
      </c>
      <c r="D4" s="379"/>
      <c r="E4" s="379"/>
      <c r="F4" s="379"/>
      <c r="G4" s="379"/>
      <c r="H4" s="379"/>
      <c r="I4" s="62"/>
    </row>
    <row r="5" spans="2:11" ht="14.45" x14ac:dyDescent="0.3">
      <c r="B5" s="61"/>
      <c r="C5" s="380"/>
      <c r="D5" s="380"/>
      <c r="E5" s="380"/>
      <c r="F5" s="380"/>
      <c r="G5" s="380"/>
      <c r="H5" s="380"/>
      <c r="I5" s="62"/>
    </row>
    <row r="6" spans="2:11" ht="30.75" customHeight="1" thickBot="1" x14ac:dyDescent="0.3">
      <c r="B6" s="61"/>
      <c r="C6" s="383" t="s">
        <v>263</v>
      </c>
      <c r="D6" s="383"/>
      <c r="E6" s="64"/>
      <c r="F6" s="64"/>
      <c r="G6" s="64"/>
      <c r="H6" s="64"/>
      <c r="I6" s="62"/>
    </row>
    <row r="7" spans="2:11" ht="30" customHeight="1" x14ac:dyDescent="0.3">
      <c r="B7" s="61"/>
      <c r="C7" s="206" t="s">
        <v>260</v>
      </c>
      <c r="D7" s="381" t="s">
        <v>259</v>
      </c>
      <c r="E7" s="382"/>
      <c r="F7" s="207" t="s">
        <v>255</v>
      </c>
      <c r="G7" s="208" t="s">
        <v>293</v>
      </c>
      <c r="H7" s="207" t="s">
        <v>302</v>
      </c>
      <c r="I7" s="62"/>
    </row>
    <row r="8" spans="2:11" ht="120" customHeight="1" x14ac:dyDescent="0.25">
      <c r="B8" s="66"/>
      <c r="C8" s="390" t="s">
        <v>352</v>
      </c>
      <c r="D8" s="393" t="s">
        <v>353</v>
      </c>
      <c r="E8" s="394"/>
      <c r="F8" s="387" t="s">
        <v>433</v>
      </c>
      <c r="G8" s="231" t="s">
        <v>354</v>
      </c>
      <c r="H8" s="387" t="s">
        <v>438</v>
      </c>
      <c r="I8" s="67"/>
    </row>
    <row r="9" spans="2:11" ht="60" x14ac:dyDescent="0.25">
      <c r="B9" s="63"/>
      <c r="C9" s="391"/>
      <c r="D9" s="395"/>
      <c r="E9" s="396"/>
      <c r="F9" s="388"/>
      <c r="G9" s="231" t="s">
        <v>379</v>
      </c>
      <c r="H9" s="388"/>
      <c r="I9" s="63"/>
    </row>
    <row r="10" spans="2:11" ht="45" x14ac:dyDescent="0.25">
      <c r="B10" s="63"/>
      <c r="C10" s="391"/>
      <c r="D10" s="395"/>
      <c r="E10" s="396"/>
      <c r="F10" s="388"/>
      <c r="G10" s="231" t="s">
        <v>377</v>
      </c>
      <c r="H10" s="388"/>
      <c r="I10" s="63"/>
    </row>
    <row r="11" spans="2:11" ht="90" customHeight="1" x14ac:dyDescent="0.25">
      <c r="C11" s="392"/>
      <c r="D11" s="397"/>
      <c r="E11" s="398"/>
      <c r="F11" s="389"/>
      <c r="G11" s="221" t="s">
        <v>351</v>
      </c>
      <c r="H11" s="389"/>
      <c r="I11" s="233"/>
      <c r="K11" s="121"/>
    </row>
    <row r="12" spans="2:11" ht="151.5" customHeight="1" x14ac:dyDescent="0.3">
      <c r="B12" s="66"/>
      <c r="C12" s="232" t="s">
        <v>355</v>
      </c>
      <c r="D12" s="401" t="s">
        <v>356</v>
      </c>
      <c r="E12" s="402"/>
      <c r="F12" s="210" t="s">
        <v>389</v>
      </c>
      <c r="G12" s="210"/>
      <c r="H12" s="230" t="s">
        <v>380</v>
      </c>
      <c r="I12" s="67"/>
    </row>
    <row r="13" spans="2:11" ht="109.5" customHeight="1" x14ac:dyDescent="0.25">
      <c r="B13" s="66"/>
      <c r="C13" s="209" t="s">
        <v>357</v>
      </c>
      <c r="D13" s="403" t="s">
        <v>358</v>
      </c>
      <c r="E13" s="400"/>
      <c r="F13" s="30" t="s">
        <v>434</v>
      </c>
      <c r="G13" s="213" t="s">
        <v>361</v>
      </c>
      <c r="H13" s="213" t="s">
        <v>381</v>
      </c>
      <c r="I13" s="67"/>
    </row>
    <row r="14" spans="2:11" ht="78.75" customHeight="1" x14ac:dyDescent="0.25">
      <c r="B14" s="66"/>
      <c r="C14" s="129" t="s">
        <v>359</v>
      </c>
      <c r="D14" s="399" t="s">
        <v>435</v>
      </c>
      <c r="E14" s="400"/>
      <c r="F14" s="213" t="s">
        <v>436</v>
      </c>
      <c r="G14" s="211"/>
      <c r="H14" s="213" t="s">
        <v>437</v>
      </c>
      <c r="I14" s="67"/>
    </row>
    <row r="15" spans="2:11" x14ac:dyDescent="0.25">
      <c r="B15" s="66"/>
      <c r="C15" s="129"/>
      <c r="D15" s="386"/>
      <c r="E15" s="363"/>
      <c r="F15" s="211"/>
      <c r="G15" s="211"/>
      <c r="H15" s="211"/>
      <c r="I15" s="67"/>
    </row>
    <row r="16" spans="2:11" x14ac:dyDescent="0.25">
      <c r="B16" s="66"/>
      <c r="C16" s="129"/>
      <c r="D16" s="386"/>
      <c r="E16" s="363"/>
      <c r="F16" s="211"/>
      <c r="G16" s="211"/>
      <c r="H16" s="211"/>
      <c r="I16" s="67"/>
    </row>
    <row r="17" spans="2:9" x14ac:dyDescent="0.25">
      <c r="B17" s="66"/>
      <c r="C17" s="129"/>
      <c r="D17" s="386"/>
      <c r="E17" s="363"/>
      <c r="F17" s="211"/>
      <c r="G17" s="211"/>
      <c r="H17" s="211"/>
      <c r="I17" s="67"/>
    </row>
    <row r="18" spans="2:9" x14ac:dyDescent="0.25">
      <c r="B18" s="66"/>
      <c r="C18" s="129"/>
      <c r="D18" s="386"/>
      <c r="E18" s="363"/>
      <c r="F18" s="211"/>
      <c r="G18" s="211"/>
      <c r="H18" s="211"/>
      <c r="I18" s="67"/>
    </row>
    <row r="19" spans="2:9" x14ac:dyDescent="0.25">
      <c r="B19" s="66"/>
      <c r="C19" s="129"/>
      <c r="D19" s="386"/>
      <c r="E19" s="363"/>
      <c r="F19" s="211"/>
      <c r="G19" s="211"/>
      <c r="H19" s="211"/>
      <c r="I19" s="67"/>
    </row>
    <row r="20" spans="2:9" x14ac:dyDescent="0.25">
      <c r="B20" s="66"/>
      <c r="C20" s="129"/>
      <c r="D20" s="386"/>
      <c r="E20" s="363"/>
      <c r="F20" s="211"/>
      <c r="G20" s="211"/>
      <c r="H20" s="211"/>
      <c r="I20" s="67"/>
    </row>
    <row r="21" spans="2:9" x14ac:dyDescent="0.25">
      <c r="B21" s="66"/>
      <c r="C21" s="129"/>
      <c r="D21" s="386"/>
      <c r="E21" s="363"/>
      <c r="F21" s="211"/>
      <c r="G21" s="211"/>
      <c r="H21" s="211"/>
      <c r="I21" s="67"/>
    </row>
    <row r="22" spans="2:9" x14ac:dyDescent="0.25">
      <c r="B22" s="66"/>
      <c r="C22" s="129"/>
      <c r="D22" s="386"/>
      <c r="E22" s="363"/>
      <c r="F22" s="211"/>
      <c r="G22" s="211"/>
      <c r="H22" s="211"/>
      <c r="I22" s="67"/>
    </row>
    <row r="23" spans="2:9" x14ac:dyDescent="0.25">
      <c r="B23" s="66"/>
      <c r="C23" s="129"/>
      <c r="D23" s="386"/>
      <c r="E23" s="363"/>
      <c r="F23" s="211"/>
      <c r="G23" s="211"/>
      <c r="H23" s="211"/>
      <c r="I23" s="67"/>
    </row>
    <row r="24" spans="2:9" x14ac:dyDescent="0.25">
      <c r="B24" s="66"/>
      <c r="C24" s="129"/>
      <c r="D24" s="386"/>
      <c r="E24" s="363"/>
      <c r="F24" s="211"/>
      <c r="G24" s="211"/>
      <c r="H24" s="211"/>
      <c r="I24" s="67"/>
    </row>
    <row r="25" spans="2:9" x14ac:dyDescent="0.25">
      <c r="B25" s="66"/>
      <c r="C25" s="129"/>
      <c r="D25" s="386"/>
      <c r="E25" s="363"/>
      <c r="F25" s="211"/>
      <c r="G25" s="211"/>
      <c r="H25" s="211"/>
      <c r="I25" s="67"/>
    </row>
    <row r="26" spans="2:9" x14ac:dyDescent="0.25">
      <c r="B26" s="66"/>
      <c r="C26" s="129"/>
      <c r="D26" s="386"/>
      <c r="E26" s="363"/>
      <c r="F26" s="211"/>
      <c r="G26" s="211"/>
      <c r="H26" s="211"/>
      <c r="I26" s="67"/>
    </row>
    <row r="27" spans="2:9" x14ac:dyDescent="0.25">
      <c r="B27" s="66"/>
      <c r="C27" s="129"/>
      <c r="D27" s="386"/>
      <c r="E27" s="363"/>
      <c r="F27" s="211"/>
      <c r="G27" s="211"/>
      <c r="H27" s="211"/>
      <c r="I27" s="67"/>
    </row>
    <row r="28" spans="2:9" x14ac:dyDescent="0.25">
      <c r="B28" s="66"/>
      <c r="C28" s="129"/>
      <c r="D28" s="386"/>
      <c r="E28" s="363"/>
      <c r="F28" s="211"/>
      <c r="G28" s="211"/>
      <c r="H28" s="211"/>
      <c r="I28" s="67"/>
    </row>
    <row r="29" spans="2:9" x14ac:dyDescent="0.25">
      <c r="B29" s="66"/>
      <c r="C29" s="129"/>
      <c r="D29" s="386"/>
      <c r="E29" s="363"/>
      <c r="F29" s="211"/>
      <c r="G29" s="211"/>
      <c r="H29" s="211"/>
      <c r="I29" s="67"/>
    </row>
    <row r="30" spans="2:9" x14ac:dyDescent="0.25">
      <c r="B30" s="66"/>
      <c r="C30" s="129"/>
      <c r="D30" s="386"/>
      <c r="E30" s="363"/>
      <c r="F30" s="211"/>
      <c r="G30" s="211"/>
      <c r="H30" s="211"/>
      <c r="I30" s="67"/>
    </row>
    <row r="31" spans="2:9" x14ac:dyDescent="0.25">
      <c r="B31" s="66"/>
      <c r="C31" s="129"/>
      <c r="D31" s="386"/>
      <c r="E31" s="363"/>
      <c r="F31" s="211"/>
      <c r="G31" s="211"/>
      <c r="H31" s="211"/>
      <c r="I31" s="67"/>
    </row>
    <row r="32" spans="2:9" x14ac:dyDescent="0.25">
      <c r="B32" s="66"/>
      <c r="C32" s="129"/>
      <c r="D32" s="386"/>
      <c r="E32" s="363"/>
      <c r="F32" s="211"/>
      <c r="G32" s="211"/>
      <c r="H32" s="211"/>
      <c r="I32" s="67"/>
    </row>
    <row r="33" spans="2:9" x14ac:dyDescent="0.25">
      <c r="B33" s="66"/>
      <c r="C33" s="129"/>
      <c r="D33" s="386"/>
      <c r="E33" s="363"/>
      <c r="F33" s="211"/>
      <c r="G33" s="211"/>
      <c r="H33" s="211"/>
      <c r="I33" s="67"/>
    </row>
    <row r="34" spans="2:9" ht="15.75" thickBot="1" x14ac:dyDescent="0.3">
      <c r="B34" s="66"/>
      <c r="C34" s="130"/>
      <c r="D34" s="384"/>
      <c r="E34" s="385"/>
      <c r="F34" s="212"/>
      <c r="G34" s="212"/>
      <c r="H34" s="212"/>
      <c r="I34" s="67"/>
    </row>
    <row r="35" spans="2:9" ht="15.75" thickBot="1" x14ac:dyDescent="0.3">
      <c r="B35" s="126"/>
      <c r="C35" s="127"/>
      <c r="D35" s="127"/>
      <c r="E35" s="127"/>
      <c r="F35" s="127"/>
      <c r="G35" s="127"/>
      <c r="H35" s="127"/>
      <c r="I35" s="128"/>
    </row>
  </sheetData>
  <mergeCells count="32">
    <mergeCell ref="H8:H11"/>
    <mergeCell ref="C8:C11"/>
    <mergeCell ref="D8:E11"/>
    <mergeCell ref="F8:F11"/>
    <mergeCell ref="D23:E23"/>
    <mergeCell ref="D14:E14"/>
    <mergeCell ref="D15:E15"/>
    <mergeCell ref="D17:E17"/>
    <mergeCell ref="D18:E18"/>
    <mergeCell ref="D20:E20"/>
    <mergeCell ref="D21:E21"/>
    <mergeCell ref="D12:E12"/>
    <mergeCell ref="D13:E13"/>
    <mergeCell ref="D34:E34"/>
    <mergeCell ref="D28:E28"/>
    <mergeCell ref="D22:E22"/>
    <mergeCell ref="D16:E16"/>
    <mergeCell ref="D33:E33"/>
    <mergeCell ref="D26:E26"/>
    <mergeCell ref="D27:E27"/>
    <mergeCell ref="D29:E29"/>
    <mergeCell ref="D30:E30"/>
    <mergeCell ref="D31:E31"/>
    <mergeCell ref="D32:E32"/>
    <mergeCell ref="D19:E19"/>
    <mergeCell ref="D24:E24"/>
    <mergeCell ref="D25:E25"/>
    <mergeCell ref="C3:H3"/>
    <mergeCell ref="C4:H4"/>
    <mergeCell ref="C5:H5"/>
    <mergeCell ref="D7:E7"/>
    <mergeCell ref="C6:D6"/>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9"/>
  <sheetViews>
    <sheetView workbookViewId="0">
      <selection activeCell="D10" sqref="D10"/>
    </sheetView>
  </sheetViews>
  <sheetFormatPr defaultRowHeight="15" x14ac:dyDescent="0.25"/>
  <cols>
    <col min="1" max="1" width="1.28515625" customWidth="1"/>
    <col min="2" max="2" width="2" customWidth="1"/>
    <col min="3" max="3" width="42" customWidth="1"/>
    <col min="4" max="4" width="50.42578125" customWidth="1"/>
    <col min="5" max="5" width="2.42578125" customWidth="1"/>
    <col min="6" max="6" width="1.42578125" customWidth="1"/>
  </cols>
  <sheetData>
    <row r="1" spans="2:7" thickBot="1" x14ac:dyDescent="0.35"/>
    <row r="2" spans="2:7" thickBot="1" x14ac:dyDescent="0.35">
      <c r="B2" s="145"/>
      <c r="C2" s="85"/>
      <c r="D2" s="85"/>
      <c r="E2" s="86"/>
    </row>
    <row r="3" spans="2:7" ht="18" thickBot="1" x14ac:dyDescent="0.35">
      <c r="B3" s="146"/>
      <c r="C3" s="405" t="s">
        <v>278</v>
      </c>
      <c r="D3" s="406"/>
      <c r="E3" s="147"/>
    </row>
    <row r="4" spans="2:7" ht="14.45" x14ac:dyDescent="0.3">
      <c r="B4" s="146"/>
      <c r="C4" s="148"/>
      <c r="D4" s="148"/>
      <c r="E4" s="147"/>
    </row>
    <row r="5" spans="2:7" thickBot="1" x14ac:dyDescent="0.35">
      <c r="B5" s="146"/>
      <c r="C5" s="149" t="s">
        <v>317</v>
      </c>
      <c r="D5" s="148"/>
      <c r="E5" s="147"/>
    </row>
    <row r="6" spans="2:7" thickBot="1" x14ac:dyDescent="0.35">
      <c r="B6" s="146"/>
      <c r="C6" s="159" t="s">
        <v>279</v>
      </c>
      <c r="D6" s="160" t="s">
        <v>280</v>
      </c>
      <c r="E6" s="147"/>
    </row>
    <row r="7" spans="2:7" ht="138.6" thickBot="1" x14ac:dyDescent="0.35">
      <c r="B7" s="146"/>
      <c r="C7" s="150" t="s">
        <v>321</v>
      </c>
      <c r="D7" s="41" t="s">
        <v>446</v>
      </c>
      <c r="E7" s="147"/>
      <c r="G7" s="13"/>
    </row>
    <row r="8" spans="2:7" ht="55.9" thickBot="1" x14ac:dyDescent="0.35">
      <c r="B8" s="146"/>
      <c r="C8" s="152" t="s">
        <v>322</v>
      </c>
      <c r="D8" s="153" t="s">
        <v>364</v>
      </c>
      <c r="E8" s="147"/>
      <c r="G8" s="13"/>
    </row>
    <row r="9" spans="2:7" ht="83.45" thickBot="1" x14ac:dyDescent="0.35">
      <c r="B9" s="146"/>
      <c r="C9" s="154" t="s">
        <v>281</v>
      </c>
      <c r="D9" s="155" t="s">
        <v>396</v>
      </c>
      <c r="E9" s="147"/>
      <c r="G9" s="13"/>
    </row>
    <row r="10" spans="2:7" ht="120.75" thickBot="1" x14ac:dyDescent="0.3">
      <c r="B10" s="146"/>
      <c r="C10" s="150" t="s">
        <v>294</v>
      </c>
      <c r="D10" s="151" t="s">
        <v>397</v>
      </c>
      <c r="E10" s="147"/>
    </row>
    <row r="11" spans="2:7" x14ac:dyDescent="0.25">
      <c r="B11" s="146"/>
      <c r="C11" s="148"/>
      <c r="D11" s="148"/>
      <c r="E11" s="147"/>
    </row>
    <row r="12" spans="2:7" ht="15.75" thickBot="1" x14ac:dyDescent="0.3">
      <c r="B12" s="146"/>
      <c r="C12" s="407" t="s">
        <v>318</v>
      </c>
      <c r="D12" s="407"/>
      <c r="E12" s="147"/>
    </row>
    <row r="13" spans="2:7" ht="15.75" thickBot="1" x14ac:dyDescent="0.3">
      <c r="B13" s="146"/>
      <c r="C13" s="161" t="s">
        <v>282</v>
      </c>
      <c r="D13" s="161" t="s">
        <v>280</v>
      </c>
      <c r="E13" s="147"/>
    </row>
    <row r="14" spans="2:7" ht="15.75" thickBot="1" x14ac:dyDescent="0.3">
      <c r="B14" s="146"/>
      <c r="C14" s="404" t="s">
        <v>319</v>
      </c>
      <c r="D14" s="404"/>
      <c r="E14" s="147"/>
    </row>
    <row r="15" spans="2:7" ht="90.75" thickBot="1" x14ac:dyDescent="0.3">
      <c r="B15" s="146"/>
      <c r="C15" s="154" t="s">
        <v>323</v>
      </c>
      <c r="D15" s="156"/>
      <c r="E15" s="147"/>
    </row>
    <row r="16" spans="2:7" ht="60.75" thickBot="1" x14ac:dyDescent="0.3">
      <c r="B16" s="146"/>
      <c r="C16" s="154" t="s">
        <v>324</v>
      </c>
      <c r="D16" s="156"/>
      <c r="E16" s="147"/>
    </row>
    <row r="17" spans="2:5" ht="15.75" thickBot="1" x14ac:dyDescent="0.3">
      <c r="B17" s="146"/>
      <c r="C17" s="404" t="s">
        <v>320</v>
      </c>
      <c r="D17" s="404"/>
      <c r="E17" s="147"/>
    </row>
    <row r="18" spans="2:5" ht="90.75" thickBot="1" x14ac:dyDescent="0.3">
      <c r="B18" s="146"/>
      <c r="C18" s="154" t="s">
        <v>325</v>
      </c>
      <c r="D18" s="156"/>
      <c r="E18" s="147"/>
    </row>
    <row r="19" spans="2:5" ht="60.75" thickBot="1" x14ac:dyDescent="0.3">
      <c r="B19" s="146"/>
      <c r="C19" s="154" t="s">
        <v>316</v>
      </c>
      <c r="D19" s="156"/>
      <c r="E19" s="147"/>
    </row>
    <row r="20" spans="2:5" ht="15.75" thickBot="1" x14ac:dyDescent="0.3">
      <c r="B20" s="146"/>
      <c r="C20" s="404" t="s">
        <v>283</v>
      </c>
      <c r="D20" s="404"/>
      <c r="E20" s="147"/>
    </row>
    <row r="21" spans="2:5" ht="30.75" thickBot="1" x14ac:dyDescent="0.3">
      <c r="B21" s="146"/>
      <c r="C21" s="157" t="s">
        <v>284</v>
      </c>
      <c r="D21" s="157"/>
      <c r="E21" s="147"/>
    </row>
    <row r="22" spans="2:5" ht="45.75" thickBot="1" x14ac:dyDescent="0.3">
      <c r="B22" s="146"/>
      <c r="C22" s="157" t="s">
        <v>285</v>
      </c>
      <c r="D22" s="157"/>
      <c r="E22" s="147"/>
    </row>
    <row r="23" spans="2:5" ht="30.75" thickBot="1" x14ac:dyDescent="0.3">
      <c r="B23" s="146"/>
      <c r="C23" s="157" t="s">
        <v>286</v>
      </c>
      <c r="D23" s="157"/>
      <c r="E23" s="147"/>
    </row>
    <row r="24" spans="2:5" ht="15.75" thickBot="1" x14ac:dyDescent="0.3">
      <c r="B24" s="146"/>
      <c r="C24" s="404" t="s">
        <v>287</v>
      </c>
      <c r="D24" s="404"/>
      <c r="E24" s="147"/>
    </row>
    <row r="25" spans="2:5" ht="60.75" thickBot="1" x14ac:dyDescent="0.3">
      <c r="B25" s="146"/>
      <c r="C25" s="154" t="s">
        <v>326</v>
      </c>
      <c r="D25" s="156"/>
      <c r="E25" s="147"/>
    </row>
    <row r="26" spans="2:5" ht="30.75" thickBot="1" x14ac:dyDescent="0.3">
      <c r="B26" s="146"/>
      <c r="C26" s="154" t="s">
        <v>327</v>
      </c>
      <c r="D26" s="156"/>
      <c r="E26" s="147"/>
    </row>
    <row r="27" spans="2:5" ht="75.75" thickBot="1" x14ac:dyDescent="0.3">
      <c r="B27" s="146"/>
      <c r="C27" s="154" t="s">
        <v>288</v>
      </c>
      <c r="D27" s="156"/>
      <c r="E27" s="147"/>
    </row>
    <row r="28" spans="2:5" ht="45.75" thickBot="1" x14ac:dyDescent="0.3">
      <c r="B28" s="146"/>
      <c r="C28" s="154" t="s">
        <v>328</v>
      </c>
      <c r="D28" s="156"/>
      <c r="E28" s="147"/>
    </row>
    <row r="29" spans="2:5" ht="15.75" thickBot="1" x14ac:dyDescent="0.3">
      <c r="B29" s="190"/>
      <c r="C29" s="158"/>
      <c r="D29" s="158"/>
      <c r="E29" s="191"/>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39"/>
  <sheetViews>
    <sheetView topLeftCell="B1" workbookViewId="0">
      <selection activeCell="D22" sqref="D22"/>
    </sheetView>
  </sheetViews>
  <sheetFormatPr defaultRowHeight="15" x14ac:dyDescent="0.25"/>
  <cols>
    <col min="1" max="1" width="2.28515625" customWidth="1"/>
    <col min="2" max="2" width="37.28515625" customWidth="1"/>
    <col min="3" max="3" width="10.85546875" customWidth="1"/>
    <col min="4" max="4" width="64.5703125" customWidth="1"/>
    <col min="5" max="5" width="15" customWidth="1"/>
    <col min="6" max="7" width="6.7109375" customWidth="1"/>
    <col min="8" max="9" width="5" customWidth="1"/>
    <col min="10" max="11" width="5.28515625" customWidth="1"/>
    <col min="12" max="13" width="5.5703125" customWidth="1"/>
    <col min="14" max="14" width="1.85546875" customWidth="1"/>
    <col min="16" max="16" width="10" customWidth="1"/>
  </cols>
  <sheetData>
    <row r="1" spans="2:41" thickBot="1" x14ac:dyDescent="0.35">
      <c r="B1" s="117"/>
      <c r="C1" s="117"/>
      <c r="D1" s="117"/>
      <c r="E1" s="117"/>
      <c r="F1" s="117"/>
      <c r="G1" s="117"/>
      <c r="H1" s="117"/>
    </row>
    <row r="2" spans="2:41" ht="15" customHeight="1" thickBot="1" x14ac:dyDescent="0.35">
      <c r="B2" s="114"/>
      <c r="C2" s="424"/>
      <c r="D2" s="424"/>
      <c r="E2" s="424"/>
      <c r="F2" s="424"/>
      <c r="G2" s="424"/>
      <c r="H2" s="108"/>
      <c r="I2" s="108"/>
      <c r="J2" s="108"/>
      <c r="K2" s="108"/>
      <c r="L2" s="108"/>
      <c r="M2" s="109"/>
    </row>
    <row r="3" spans="2:41" ht="26.45" thickBot="1" x14ac:dyDescent="0.35">
      <c r="B3" s="115"/>
      <c r="C3" s="434" t="s">
        <v>305</v>
      </c>
      <c r="D3" s="435"/>
      <c r="E3" s="435"/>
      <c r="F3" s="436"/>
      <c r="G3" s="116"/>
      <c r="H3" s="111"/>
      <c r="I3" s="111"/>
      <c r="J3" s="111"/>
      <c r="K3" s="111"/>
      <c r="L3" s="111"/>
      <c r="M3" s="113"/>
    </row>
    <row r="4" spans="2:41" ht="15" customHeight="1" x14ac:dyDescent="0.3">
      <c r="B4" s="115"/>
      <c r="C4" s="116"/>
      <c r="D4" s="116"/>
      <c r="E4" s="116"/>
      <c r="F4" s="116"/>
      <c r="G4" s="116"/>
      <c r="H4" s="111"/>
      <c r="I4" s="111"/>
      <c r="J4" s="111"/>
      <c r="K4" s="111"/>
      <c r="L4" s="111"/>
      <c r="M4" s="113"/>
    </row>
    <row r="5" spans="2:41" ht="15.75" customHeight="1" thickBot="1" x14ac:dyDescent="0.35">
      <c r="B5" s="110"/>
      <c r="C5" s="111"/>
      <c r="D5" s="111"/>
      <c r="E5" s="111"/>
      <c r="F5" s="111"/>
      <c r="G5" s="111"/>
      <c r="H5" s="111"/>
      <c r="I5" s="111"/>
      <c r="J5" s="111"/>
      <c r="K5" s="111"/>
      <c r="L5" s="111"/>
      <c r="M5" s="113"/>
    </row>
    <row r="6" spans="2:41" ht="15.75" customHeight="1" x14ac:dyDescent="0.25">
      <c r="B6" s="425" t="s">
        <v>242</v>
      </c>
      <c r="C6" s="426"/>
      <c r="D6" s="426"/>
      <c r="E6" s="426"/>
      <c r="F6" s="426"/>
      <c r="G6" s="426"/>
      <c r="H6" s="426"/>
      <c r="I6" s="426"/>
      <c r="J6" s="426"/>
      <c r="K6" s="426"/>
      <c r="L6" s="426"/>
      <c r="M6" s="427"/>
    </row>
    <row r="7" spans="2:41" ht="15.75" customHeight="1" thickBot="1" x14ac:dyDescent="0.3">
      <c r="B7" s="428"/>
      <c r="C7" s="429"/>
      <c r="D7" s="429"/>
      <c r="E7" s="429"/>
      <c r="F7" s="429"/>
      <c r="G7" s="429"/>
      <c r="H7" s="429"/>
      <c r="I7" s="429"/>
      <c r="J7" s="429"/>
      <c r="K7" s="429"/>
      <c r="L7" s="429"/>
      <c r="M7" s="430"/>
    </row>
    <row r="8" spans="2:41" ht="15.75" customHeight="1" x14ac:dyDescent="0.3">
      <c r="B8" s="425" t="s">
        <v>271</v>
      </c>
      <c r="C8" s="426"/>
      <c r="D8" s="426"/>
      <c r="E8" s="426"/>
      <c r="F8" s="426"/>
      <c r="G8" s="426"/>
      <c r="H8" s="426"/>
      <c r="I8" s="426"/>
      <c r="J8" s="426"/>
      <c r="K8" s="426"/>
      <c r="L8" s="426"/>
      <c r="M8" s="427"/>
    </row>
    <row r="9" spans="2:41" ht="15.75" customHeight="1" thickBot="1" x14ac:dyDescent="0.35">
      <c r="B9" s="431" t="s">
        <v>243</v>
      </c>
      <c r="C9" s="432"/>
      <c r="D9" s="432"/>
      <c r="E9" s="432"/>
      <c r="F9" s="432"/>
      <c r="G9" s="432"/>
      <c r="H9" s="432"/>
      <c r="I9" s="432"/>
      <c r="J9" s="432"/>
      <c r="K9" s="432"/>
      <c r="L9" s="432"/>
      <c r="M9" s="433"/>
    </row>
    <row r="10" spans="2:41" ht="15.75" customHeight="1" thickBot="1" x14ac:dyDescent="0.35">
      <c r="B10" s="53"/>
      <c r="C10" s="53"/>
      <c r="D10" s="53"/>
      <c r="E10" s="53"/>
      <c r="F10" s="53"/>
      <c r="G10" s="53"/>
      <c r="H10" s="53"/>
      <c r="I10" s="53"/>
      <c r="J10" s="53"/>
      <c r="K10" s="53"/>
      <c r="L10" s="53"/>
      <c r="M10" s="53"/>
    </row>
    <row r="11" spans="2:41" thickBot="1" x14ac:dyDescent="0.35">
      <c r="B11" s="421" t="s">
        <v>333</v>
      </c>
      <c r="C11" s="422"/>
      <c r="D11" s="423"/>
      <c r="E11" s="53"/>
      <c r="F11" s="53"/>
      <c r="G11" s="53"/>
      <c r="H11" s="13"/>
      <c r="I11" s="13"/>
      <c r="J11" s="13"/>
      <c r="K11" s="13"/>
      <c r="L11" s="13"/>
      <c r="M11" s="13"/>
    </row>
    <row r="12" spans="2:41" ht="8.25" customHeight="1" thickBot="1" x14ac:dyDescent="0.35">
      <c r="B12" s="53"/>
      <c r="C12" s="53"/>
      <c r="D12" s="53"/>
      <c r="E12" s="53"/>
      <c r="F12" s="53"/>
      <c r="G12" s="53"/>
      <c r="H12" s="13"/>
      <c r="I12" s="13"/>
      <c r="J12" s="13"/>
      <c r="K12" s="13"/>
      <c r="L12" s="13"/>
      <c r="M12" s="13"/>
    </row>
    <row r="13" spans="2:41" ht="18.600000000000001" thickBot="1" x14ac:dyDescent="0.4">
      <c r="B13" s="415" t="s">
        <v>244</v>
      </c>
      <c r="C13" s="416"/>
      <c r="D13" s="416"/>
      <c r="E13" s="416"/>
      <c r="F13" s="416"/>
      <c r="G13" s="416"/>
      <c r="H13" s="416"/>
      <c r="I13" s="416"/>
      <c r="J13" s="416"/>
      <c r="K13" s="416"/>
      <c r="L13" s="416"/>
      <c r="M13" s="417"/>
    </row>
    <row r="14" spans="2:41" s="43" customFormat="1" ht="53.45" thickBot="1" x14ac:dyDescent="0.35">
      <c r="B14" s="198" t="s">
        <v>245</v>
      </c>
      <c r="C14" s="192" t="s">
        <v>246</v>
      </c>
      <c r="D14" s="192" t="s">
        <v>247</v>
      </c>
      <c r="E14" s="192" t="s">
        <v>246</v>
      </c>
      <c r="F14" s="413" t="s">
        <v>248</v>
      </c>
      <c r="G14" s="414"/>
      <c r="H14" s="413" t="s">
        <v>249</v>
      </c>
      <c r="I14" s="414"/>
      <c r="J14" s="413" t="s">
        <v>250</v>
      </c>
      <c r="K14" s="414"/>
      <c r="L14" s="413" t="s">
        <v>272</v>
      </c>
      <c r="M14" s="414"/>
      <c r="P14" s="120"/>
    </row>
    <row r="15" spans="2:41" ht="333" customHeight="1" thickBot="1" x14ac:dyDescent="0.35">
      <c r="B15" s="194" t="s">
        <v>329</v>
      </c>
      <c r="C15" s="44">
        <v>4</v>
      </c>
      <c r="D15" s="195" t="s">
        <v>338</v>
      </c>
      <c r="E15" s="44">
        <v>4.2</v>
      </c>
      <c r="F15" s="408"/>
      <c r="G15" s="409"/>
      <c r="H15" s="408"/>
      <c r="I15" s="409"/>
      <c r="J15" s="408"/>
      <c r="K15" s="409"/>
      <c r="L15" s="408"/>
      <c r="M15" s="409"/>
      <c r="N15" s="9"/>
      <c r="O15" s="9"/>
      <c r="P15" s="123"/>
      <c r="Q15" s="9"/>
      <c r="R15" s="9"/>
      <c r="S15" s="9"/>
      <c r="T15" s="9"/>
      <c r="U15" s="9"/>
      <c r="V15" s="9"/>
      <c r="W15" s="9"/>
      <c r="X15" s="9"/>
      <c r="Y15" s="9"/>
      <c r="Z15" s="9"/>
      <c r="AA15" s="9"/>
      <c r="AB15" s="9"/>
      <c r="AC15" s="9"/>
      <c r="AD15" s="9"/>
      <c r="AE15" s="9"/>
      <c r="AF15" s="9"/>
      <c r="AG15" s="9"/>
      <c r="AH15" s="9"/>
      <c r="AI15" s="9"/>
      <c r="AJ15" s="117"/>
      <c r="AK15" s="117"/>
      <c r="AL15" s="117"/>
      <c r="AM15" s="117"/>
      <c r="AN15" s="117"/>
      <c r="AO15" s="117"/>
    </row>
    <row r="16" spans="2:41" s="13" customFormat="1" ht="9.9499999999999993" customHeight="1" thickBot="1" x14ac:dyDescent="0.3">
      <c r="B16" s="47"/>
      <c r="C16" s="47"/>
      <c r="D16" s="47"/>
      <c r="E16" s="47"/>
      <c r="F16" s="410"/>
      <c r="G16" s="411"/>
      <c r="H16" s="411"/>
      <c r="I16" s="411"/>
      <c r="J16" s="411"/>
      <c r="K16" s="411"/>
      <c r="L16" s="411"/>
      <c r="M16" s="411"/>
      <c r="N16" s="9"/>
      <c r="O16" s="9"/>
      <c r="P16" s="9"/>
      <c r="Q16" s="9"/>
      <c r="R16" s="9"/>
      <c r="S16" s="9"/>
      <c r="T16" s="9"/>
      <c r="U16" s="9"/>
      <c r="V16" s="9"/>
      <c r="W16" s="9"/>
      <c r="X16" s="9"/>
      <c r="Y16" s="9"/>
      <c r="Z16" s="9"/>
      <c r="AA16" s="9"/>
      <c r="AB16" s="9"/>
      <c r="AC16" s="9"/>
      <c r="AD16" s="9"/>
      <c r="AE16" s="9"/>
      <c r="AF16" s="9"/>
      <c r="AG16" s="9"/>
      <c r="AH16" s="9"/>
      <c r="AI16" s="9"/>
      <c r="AJ16" s="121"/>
      <c r="AK16" s="121"/>
      <c r="AL16" s="121"/>
      <c r="AM16" s="121"/>
      <c r="AN16" s="121"/>
      <c r="AO16" s="121"/>
    </row>
    <row r="17" spans="2:41" s="43" customFormat="1" ht="48" customHeight="1" thickBot="1" x14ac:dyDescent="0.3">
      <c r="B17" s="118" t="s">
        <v>251</v>
      </c>
      <c r="C17" s="135" t="s">
        <v>246</v>
      </c>
      <c r="D17" s="45" t="s">
        <v>252</v>
      </c>
      <c r="E17" s="135" t="s">
        <v>246</v>
      </c>
      <c r="F17" s="418" t="s">
        <v>248</v>
      </c>
      <c r="G17" s="419"/>
      <c r="H17" s="418" t="s">
        <v>249</v>
      </c>
      <c r="I17" s="419"/>
      <c r="J17" s="418" t="s">
        <v>250</v>
      </c>
      <c r="K17" s="419"/>
      <c r="L17" s="418" t="s">
        <v>272</v>
      </c>
      <c r="M17" s="419"/>
      <c r="N17" s="124"/>
      <c r="O17" s="124"/>
      <c r="P17" s="123"/>
      <c r="Q17" s="124"/>
      <c r="R17" s="124"/>
      <c r="S17" s="124"/>
      <c r="T17" s="124"/>
      <c r="U17" s="124"/>
      <c r="V17" s="124"/>
      <c r="W17" s="124"/>
      <c r="X17" s="124"/>
      <c r="Y17" s="124"/>
      <c r="Z17" s="124"/>
      <c r="AA17" s="124"/>
      <c r="AB17" s="124"/>
      <c r="AC17" s="124"/>
      <c r="AD17" s="124"/>
      <c r="AE17" s="124"/>
      <c r="AF17" s="124"/>
      <c r="AG17" s="124"/>
      <c r="AH17" s="124"/>
      <c r="AI17" s="124"/>
      <c r="AJ17" s="122"/>
      <c r="AK17" s="122"/>
      <c r="AL17" s="122"/>
      <c r="AM17" s="122"/>
      <c r="AN17" s="122"/>
      <c r="AO17" s="122"/>
    </row>
    <row r="18" spans="2:41" ht="409.5" customHeight="1" thickBot="1" x14ac:dyDescent="0.3">
      <c r="B18" s="196" t="s">
        <v>331</v>
      </c>
      <c r="C18" s="46">
        <v>4</v>
      </c>
      <c r="D18" s="197" t="s">
        <v>339</v>
      </c>
      <c r="E18" s="46">
        <v>4.2</v>
      </c>
      <c r="F18" s="408"/>
      <c r="G18" s="409"/>
      <c r="H18" s="408"/>
      <c r="I18" s="409"/>
      <c r="J18" s="408"/>
      <c r="K18" s="409"/>
      <c r="L18" s="408"/>
      <c r="M18" s="409"/>
      <c r="N18" s="9"/>
      <c r="O18" s="9"/>
      <c r="P18" s="123"/>
      <c r="Q18" s="9"/>
      <c r="R18" s="9"/>
      <c r="S18" s="9"/>
      <c r="T18" s="9"/>
      <c r="U18" s="9"/>
      <c r="V18" s="9"/>
      <c r="W18" s="9"/>
      <c r="X18" s="9"/>
      <c r="Y18" s="9"/>
      <c r="Z18" s="9"/>
      <c r="AA18" s="9"/>
      <c r="AB18" s="9"/>
      <c r="AC18" s="9"/>
      <c r="AD18" s="9"/>
      <c r="AE18" s="9"/>
      <c r="AF18" s="9"/>
      <c r="AG18" s="9"/>
      <c r="AH18" s="9"/>
      <c r="AI18" s="9"/>
      <c r="AJ18" s="117"/>
      <c r="AK18" s="117"/>
      <c r="AL18" s="117"/>
      <c r="AM18" s="117"/>
      <c r="AN18" s="117"/>
      <c r="AO18" s="117"/>
    </row>
    <row r="19" spans="2:41" ht="15.75" thickBot="1" x14ac:dyDescent="0.3">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row>
    <row r="20" spans="2:41" ht="19.5" thickBot="1" x14ac:dyDescent="0.35">
      <c r="B20" s="415" t="s">
        <v>253</v>
      </c>
      <c r="C20" s="416"/>
      <c r="D20" s="416"/>
      <c r="E20" s="416"/>
      <c r="F20" s="416"/>
      <c r="G20" s="416"/>
      <c r="H20" s="416"/>
      <c r="I20" s="416"/>
      <c r="J20" s="416"/>
      <c r="K20" s="416"/>
      <c r="L20" s="416"/>
      <c r="M20" s="416"/>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row>
    <row r="21" spans="2:41" s="43" customFormat="1" ht="95.25" thickBot="1" x14ac:dyDescent="0.3">
      <c r="B21" s="45" t="s">
        <v>245</v>
      </c>
      <c r="C21" s="135" t="s">
        <v>246</v>
      </c>
      <c r="D21" s="45" t="s">
        <v>247</v>
      </c>
      <c r="E21" s="135" t="s">
        <v>246</v>
      </c>
      <c r="F21" s="418" t="s">
        <v>254</v>
      </c>
      <c r="G21" s="419"/>
      <c r="H21" s="418" t="s">
        <v>255</v>
      </c>
      <c r="I21" s="419"/>
      <c r="J21" s="418" t="s">
        <v>250</v>
      </c>
      <c r="K21" s="419"/>
      <c r="L21" s="418" t="s">
        <v>272</v>
      </c>
      <c r="M21" s="420"/>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row>
    <row r="22" spans="2:41" ht="321.75" customHeight="1" thickBot="1" x14ac:dyDescent="0.3">
      <c r="B22" s="194" t="s">
        <v>329</v>
      </c>
      <c r="C22" s="44">
        <v>6</v>
      </c>
      <c r="D22" s="195" t="s">
        <v>330</v>
      </c>
      <c r="E22" s="44">
        <v>6.2</v>
      </c>
      <c r="F22" s="408"/>
      <c r="G22" s="409"/>
      <c r="H22" s="408"/>
      <c r="I22" s="409"/>
      <c r="J22" s="408"/>
      <c r="K22" s="409"/>
      <c r="L22" s="408"/>
      <c r="M22" s="409"/>
    </row>
    <row r="23" spans="2:41" s="13" customFormat="1" ht="9.9499999999999993" customHeight="1" thickBot="1" x14ac:dyDescent="0.3">
      <c r="B23" s="47"/>
      <c r="C23" s="47"/>
      <c r="D23" s="47"/>
      <c r="E23" s="47"/>
      <c r="F23" s="410"/>
      <c r="G23" s="411"/>
      <c r="H23" s="411"/>
      <c r="I23" s="411"/>
      <c r="J23" s="411"/>
      <c r="K23" s="411"/>
      <c r="L23" s="411"/>
      <c r="M23" s="412"/>
    </row>
    <row r="24" spans="2:41" s="43" customFormat="1" ht="51.75" thickBot="1" x14ac:dyDescent="0.3">
      <c r="B24" s="192" t="s">
        <v>251</v>
      </c>
      <c r="C24" s="192" t="s">
        <v>246</v>
      </c>
      <c r="D24" s="192" t="s">
        <v>252</v>
      </c>
      <c r="E24" s="199" t="s">
        <v>246</v>
      </c>
      <c r="F24" s="413" t="s">
        <v>254</v>
      </c>
      <c r="G24" s="414"/>
      <c r="H24" s="413" t="s">
        <v>255</v>
      </c>
      <c r="I24" s="414"/>
      <c r="J24" s="413" t="s">
        <v>250</v>
      </c>
      <c r="K24" s="414"/>
      <c r="L24" s="413" t="s">
        <v>272</v>
      </c>
      <c r="M24" s="414"/>
    </row>
    <row r="25" spans="2:41" ht="345" thickBot="1" x14ac:dyDescent="0.3">
      <c r="B25" s="196" t="s">
        <v>331</v>
      </c>
      <c r="C25" s="46">
        <v>6</v>
      </c>
      <c r="D25" s="196" t="s">
        <v>337</v>
      </c>
      <c r="E25" s="46">
        <v>6.1</v>
      </c>
      <c r="F25" s="408"/>
      <c r="G25" s="409"/>
      <c r="H25" s="408"/>
      <c r="I25" s="409"/>
      <c r="J25" s="408"/>
      <c r="K25" s="409"/>
      <c r="L25" s="408"/>
      <c r="M25" s="409"/>
    </row>
    <row r="26" spans="2:41" ht="15.75" thickBot="1" x14ac:dyDescent="0.3"/>
    <row r="27" spans="2:41" ht="19.5" thickBot="1" x14ac:dyDescent="0.35">
      <c r="B27" s="415" t="s">
        <v>256</v>
      </c>
      <c r="C27" s="416"/>
      <c r="D27" s="416"/>
      <c r="E27" s="416"/>
      <c r="F27" s="416"/>
      <c r="G27" s="416"/>
      <c r="H27" s="416"/>
      <c r="I27" s="416"/>
      <c r="J27" s="416"/>
      <c r="K27" s="416"/>
      <c r="L27" s="416"/>
      <c r="M27" s="417"/>
    </row>
    <row r="28" spans="2:41" s="43" customFormat="1" ht="51.75" thickBot="1" x14ac:dyDescent="0.3">
      <c r="B28" s="192" t="s">
        <v>245</v>
      </c>
      <c r="C28" s="192" t="s">
        <v>246</v>
      </c>
      <c r="D28" s="192" t="s">
        <v>247</v>
      </c>
      <c r="E28" s="192" t="s">
        <v>246</v>
      </c>
      <c r="F28" s="413" t="s">
        <v>254</v>
      </c>
      <c r="G28" s="414"/>
      <c r="H28" s="413" t="s">
        <v>255</v>
      </c>
      <c r="I28" s="414"/>
      <c r="J28" s="413" t="s">
        <v>250</v>
      </c>
      <c r="K28" s="414"/>
      <c r="L28" s="413" t="s">
        <v>272</v>
      </c>
      <c r="M28" s="414"/>
    </row>
    <row r="29" spans="2:41" ht="325.5" customHeight="1" thickBot="1" x14ac:dyDescent="0.3">
      <c r="B29" s="194" t="s">
        <v>329</v>
      </c>
      <c r="C29" s="44">
        <v>1</v>
      </c>
      <c r="D29" s="195" t="s">
        <v>336</v>
      </c>
      <c r="E29" s="44">
        <v>1</v>
      </c>
      <c r="F29" s="408"/>
      <c r="G29" s="409"/>
      <c r="H29" s="408"/>
      <c r="I29" s="409"/>
      <c r="J29" s="408"/>
      <c r="K29" s="409"/>
      <c r="L29" s="408"/>
      <c r="M29" s="409"/>
    </row>
    <row r="30" spans="2:41" s="13" customFormat="1" ht="9.9499999999999993" customHeight="1" thickBot="1" x14ac:dyDescent="0.3">
      <c r="B30" s="47"/>
      <c r="C30" s="47"/>
      <c r="D30" s="47"/>
      <c r="E30" s="47"/>
      <c r="F30" s="410"/>
      <c r="G30" s="411"/>
      <c r="H30" s="411"/>
      <c r="I30" s="411"/>
      <c r="J30" s="411"/>
      <c r="K30" s="411"/>
      <c r="L30" s="411"/>
      <c r="M30" s="412"/>
    </row>
    <row r="31" spans="2:41" s="43" customFormat="1" ht="51.75" thickBot="1" x14ac:dyDescent="0.3">
      <c r="B31" s="193" t="s">
        <v>251</v>
      </c>
      <c r="C31" s="192" t="s">
        <v>246</v>
      </c>
      <c r="D31" s="193" t="s">
        <v>252</v>
      </c>
      <c r="E31" s="192" t="s">
        <v>246</v>
      </c>
      <c r="F31" s="413" t="s">
        <v>254</v>
      </c>
      <c r="G31" s="414"/>
      <c r="H31" s="413" t="s">
        <v>255</v>
      </c>
      <c r="I31" s="414"/>
      <c r="J31" s="413" t="s">
        <v>250</v>
      </c>
      <c r="K31" s="414"/>
      <c r="L31" s="413" t="s">
        <v>272</v>
      </c>
      <c r="M31" s="414"/>
    </row>
    <row r="32" spans="2:41" ht="409.5" customHeight="1" thickBot="1" x14ac:dyDescent="0.3">
      <c r="B32" s="196" t="s">
        <v>331</v>
      </c>
      <c r="C32" s="46">
        <v>1</v>
      </c>
      <c r="D32" s="196" t="s">
        <v>334</v>
      </c>
      <c r="E32" s="46">
        <v>1.2</v>
      </c>
      <c r="F32" s="408"/>
      <c r="G32" s="409"/>
      <c r="H32" s="408"/>
      <c r="I32" s="409"/>
      <c r="J32" s="408"/>
      <c r="K32" s="409"/>
      <c r="L32" s="408"/>
      <c r="M32" s="409"/>
    </row>
    <row r="33" spans="2:15" s="13" customFormat="1" ht="16.5" thickBot="1" x14ac:dyDescent="0.3">
      <c r="B33" s="48"/>
      <c r="C33" s="48"/>
      <c r="D33" s="49"/>
      <c r="E33" s="50"/>
      <c r="F33" s="49"/>
      <c r="G33" s="51"/>
      <c r="H33" s="52"/>
      <c r="I33" s="52"/>
      <c r="J33" s="52"/>
      <c r="K33" s="52"/>
      <c r="L33" s="52"/>
      <c r="M33" s="52"/>
      <c r="N33" s="52"/>
      <c r="O33" s="52"/>
    </row>
    <row r="34" spans="2:15" ht="19.5" thickBot="1" x14ac:dyDescent="0.35">
      <c r="B34" s="415" t="s">
        <v>257</v>
      </c>
      <c r="C34" s="416"/>
      <c r="D34" s="416"/>
      <c r="E34" s="416"/>
      <c r="F34" s="416"/>
      <c r="G34" s="416"/>
      <c r="H34" s="416"/>
      <c r="I34" s="416"/>
      <c r="J34" s="416"/>
      <c r="K34" s="416"/>
      <c r="L34" s="416"/>
      <c r="M34" s="417"/>
    </row>
    <row r="35" spans="2:15" s="43" customFormat="1" ht="51.75" thickBot="1" x14ac:dyDescent="0.3">
      <c r="B35" s="192" t="s">
        <v>245</v>
      </c>
      <c r="C35" s="192" t="s">
        <v>246</v>
      </c>
      <c r="D35" s="192" t="s">
        <v>247</v>
      </c>
      <c r="E35" s="192" t="s">
        <v>246</v>
      </c>
      <c r="F35" s="413" t="s">
        <v>254</v>
      </c>
      <c r="G35" s="414"/>
      <c r="H35" s="413" t="s">
        <v>255</v>
      </c>
      <c r="I35" s="414"/>
      <c r="J35" s="413" t="s">
        <v>250</v>
      </c>
      <c r="K35" s="414"/>
      <c r="L35" s="413" t="s">
        <v>272</v>
      </c>
      <c r="M35" s="414"/>
    </row>
    <row r="36" spans="2:15" ht="315" customHeight="1" thickBot="1" x14ac:dyDescent="0.3">
      <c r="B36" s="194" t="s">
        <v>329</v>
      </c>
      <c r="C36" s="44">
        <v>7</v>
      </c>
      <c r="D36" s="195" t="s">
        <v>332</v>
      </c>
      <c r="E36" s="44">
        <v>7</v>
      </c>
      <c r="F36" s="408"/>
      <c r="G36" s="409"/>
      <c r="H36" s="408"/>
      <c r="I36" s="409"/>
      <c r="J36" s="408"/>
      <c r="K36" s="409"/>
      <c r="L36" s="408"/>
      <c r="M36" s="409"/>
    </row>
    <row r="37" spans="2:15" s="13" customFormat="1" ht="9.9499999999999993" customHeight="1" thickBot="1" x14ac:dyDescent="0.3">
      <c r="B37" s="47"/>
      <c r="C37" s="47"/>
      <c r="D37" s="47"/>
      <c r="E37" s="47"/>
      <c r="F37" s="410"/>
      <c r="G37" s="411"/>
      <c r="H37" s="411"/>
      <c r="I37" s="411"/>
      <c r="J37" s="411"/>
      <c r="K37" s="411"/>
      <c r="L37" s="411"/>
      <c r="M37" s="412"/>
    </row>
    <row r="38" spans="2:15" s="43" customFormat="1" ht="51.75" thickBot="1" x14ac:dyDescent="0.3">
      <c r="B38" s="198" t="s">
        <v>251</v>
      </c>
      <c r="C38" s="192" t="s">
        <v>246</v>
      </c>
      <c r="D38" s="192" t="s">
        <v>252</v>
      </c>
      <c r="E38" s="192" t="s">
        <v>246</v>
      </c>
      <c r="F38" s="413" t="s">
        <v>254</v>
      </c>
      <c r="G38" s="414"/>
      <c r="H38" s="413" t="s">
        <v>255</v>
      </c>
      <c r="I38" s="414"/>
      <c r="J38" s="413" t="s">
        <v>250</v>
      </c>
      <c r="K38" s="414"/>
      <c r="L38" s="413" t="s">
        <v>272</v>
      </c>
      <c r="M38" s="414"/>
    </row>
    <row r="39" spans="2:15" ht="409.5" customHeight="1" thickBot="1" x14ac:dyDescent="0.3">
      <c r="B39" s="196" t="s">
        <v>331</v>
      </c>
      <c r="C39" s="46">
        <v>7</v>
      </c>
      <c r="D39" s="197" t="s">
        <v>335</v>
      </c>
      <c r="E39" s="46">
        <v>7.2</v>
      </c>
      <c r="F39" s="408"/>
      <c r="G39" s="409"/>
      <c r="H39" s="408"/>
      <c r="I39" s="409"/>
      <c r="J39" s="408"/>
      <c r="K39" s="409"/>
      <c r="L39" s="408"/>
      <c r="M39" s="409"/>
    </row>
  </sheetData>
  <mergeCells count="78">
    <mergeCell ref="F17:G17"/>
    <mergeCell ref="H17:I17"/>
    <mergeCell ref="J17:K17"/>
    <mergeCell ref="L17:M17"/>
    <mergeCell ref="F18:G18"/>
    <mergeCell ref="H18:I18"/>
    <mergeCell ref="J18:K18"/>
    <mergeCell ref="L18:M18"/>
    <mergeCell ref="F15:G15"/>
    <mergeCell ref="H15:I15"/>
    <mergeCell ref="J15:K15"/>
    <mergeCell ref="L15:M15"/>
    <mergeCell ref="F16:M16"/>
    <mergeCell ref="B11:D11"/>
    <mergeCell ref="F14:G14"/>
    <mergeCell ref="C2:G2"/>
    <mergeCell ref="H14:I14"/>
    <mergeCell ref="J14:K14"/>
    <mergeCell ref="B6:M7"/>
    <mergeCell ref="B8:M8"/>
    <mergeCell ref="B9:M9"/>
    <mergeCell ref="C3:F3"/>
    <mergeCell ref="B13:M13"/>
    <mergeCell ref="L14:M14"/>
    <mergeCell ref="B20:M20"/>
    <mergeCell ref="F23:M23"/>
    <mergeCell ref="F24:G24"/>
    <mergeCell ref="H24:I24"/>
    <mergeCell ref="J24:K24"/>
    <mergeCell ref="L24:M24"/>
    <mergeCell ref="F21:G21"/>
    <mergeCell ref="H21:I21"/>
    <mergeCell ref="J21:K21"/>
    <mergeCell ref="L21:M21"/>
    <mergeCell ref="F22:G22"/>
    <mergeCell ref="H22:I22"/>
    <mergeCell ref="J22:K22"/>
    <mergeCell ref="L22:M22"/>
    <mergeCell ref="J28:K28"/>
    <mergeCell ref="L28:M28"/>
    <mergeCell ref="F29:G29"/>
    <mergeCell ref="F25:G25"/>
    <mergeCell ref="H25:I25"/>
    <mergeCell ref="J25:K25"/>
    <mergeCell ref="L25:M25"/>
    <mergeCell ref="H29:I29"/>
    <mergeCell ref="J29:K29"/>
    <mergeCell ref="L29:M29"/>
    <mergeCell ref="B27:M27"/>
    <mergeCell ref="F28:G28"/>
    <mergeCell ref="H28:I28"/>
    <mergeCell ref="J31:K31"/>
    <mergeCell ref="L31:M31"/>
    <mergeCell ref="F32:G32"/>
    <mergeCell ref="H32:I32"/>
    <mergeCell ref="J32:K32"/>
    <mergeCell ref="L32:M32"/>
    <mergeCell ref="B34:M34"/>
    <mergeCell ref="F38:G38"/>
    <mergeCell ref="H38:I38"/>
    <mergeCell ref="J38:K38"/>
    <mergeCell ref="L38:M38"/>
    <mergeCell ref="F39:G39"/>
    <mergeCell ref="H39:I39"/>
    <mergeCell ref="J39:K39"/>
    <mergeCell ref="L39:M39"/>
    <mergeCell ref="F30:M30"/>
    <mergeCell ref="F31:G31"/>
    <mergeCell ref="F37:M37"/>
    <mergeCell ref="F35:G35"/>
    <mergeCell ref="H35:I35"/>
    <mergeCell ref="J35:K35"/>
    <mergeCell ref="L35:M35"/>
    <mergeCell ref="F36:G36"/>
    <mergeCell ref="H36:I36"/>
    <mergeCell ref="J36:K36"/>
    <mergeCell ref="L36:M36"/>
    <mergeCell ref="H31:I31"/>
  </mergeCells>
  <dataValidations count="4">
    <dataValidation type="list" allowBlank="1" showInputMessage="1" showErrorMessage="1" sqref="E36 E29 E15 E22">
      <formula1>"1,2.1,2.2,3.1,3.2,4.1,4.2,5,6.1,6.2,7"</formula1>
    </dataValidation>
    <dataValidation type="list" allowBlank="1" showInputMessage="1" showErrorMessage="1" sqref="E39 E32 E18 F33 E25">
      <formula1>"1.1,1.2,2.1.1,2.1.2,2.2.1,2.2.2,3.1,3.2,4.1,4.2,5,6.1,6.2,7.1,7.2"</formula1>
    </dataValidation>
    <dataValidation type="list" allowBlank="1" showInputMessage="1" showErrorMessage="1" sqref="C29 C36 C22 C15">
      <formula1>"1,2,3,4,5,6,7"</formula1>
    </dataValidation>
    <dataValidation type="list" allowBlank="1" showInputMessage="1" showErrorMessage="1" sqref="D33 C39 C25 C18 C32">
      <formula1>"1,2.1,2.2,3,4,5,6,7"</formula1>
    </dataValidation>
  </dataValidations>
  <pageMargins left="0.2" right="0.21" top="0.17" bottom="0.17" header="0.17" footer="0.17"/>
  <pageSetup scale="75" fitToHeight="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topLeftCell="A3" workbookViewId="0">
      <selection activeCell="H4" sqref="H4"/>
    </sheetView>
  </sheetViews>
  <sheetFormatPr defaultRowHeight="15" x14ac:dyDescent="0.25"/>
  <cols>
    <col min="1" max="1" width="2.42578125" customWidth="1"/>
    <col min="2" max="2" width="109.28515625" customWidth="1"/>
    <col min="3" max="3" width="2.42578125" customWidth="1"/>
  </cols>
  <sheetData>
    <row r="1" spans="2:2" ht="16.149999999999999" thickBot="1" x14ac:dyDescent="0.35">
      <c r="B1" s="54" t="s">
        <v>238</v>
      </c>
    </row>
    <row r="2" spans="2:2" ht="304.14999999999998" thickBot="1" x14ac:dyDescent="0.35">
      <c r="B2" s="55" t="s">
        <v>239</v>
      </c>
    </row>
    <row r="3" spans="2:2" ht="16.149999999999999" thickBot="1" x14ac:dyDescent="0.35">
      <c r="B3" s="54" t="s">
        <v>240</v>
      </c>
    </row>
    <row r="4" spans="2:2" ht="243" thickBot="1" x14ac:dyDescent="0.3">
      <c r="B4" s="56" t="s">
        <v>241</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ProjectId>
    <ReportingPeriod xmlns="dc9b7735-1e97-4a24-b7a2-47bf824ab39e" xsi:nil="true"/>
    <WBDocsDocURL xmlns="dc9b7735-1e97-4a24-b7a2-47bf824ab39e">http://wbdocsservices.worldbank.org/services?I4_SERVICE=VC&amp;I4_KEY=TF069013&amp;I4_DOCID=090224b086171aa1</WBDocsDocURL>
    <WBDocsDocURLPublicOnly xmlns="dc9b7735-1e97-4a24-b7a2-47bf824ab39e">http://pubdocs.worldbank.org/en/602251538084559818/5-1st-PPR-Eritrea-for-website.xlsx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3E62DAD0-D674-4B6A-B646-9E15880B9D53}"/>
</file>

<file path=customXml/itemProps2.xml><?xml version="1.0" encoding="utf-8"?>
<ds:datastoreItem xmlns:ds="http://schemas.openxmlformats.org/officeDocument/2006/customXml" ds:itemID="{E591D7B7-1C3E-4FBF-A669-CB2DEC1F2300}"/>
</file>

<file path=customXml/itemProps3.xml><?xml version="1.0" encoding="utf-8"?>
<ds:datastoreItem xmlns:ds="http://schemas.openxmlformats.org/officeDocument/2006/customXml" ds:itemID="{1D1F670B-653E-45FD-9A21-9226BD4199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FinancialData</vt:lpstr>
      <vt:lpstr>Risk Assesment</vt:lpstr>
      <vt:lpstr>Rating</vt:lpstr>
      <vt:lpstr>Project Indicators</vt:lpstr>
      <vt:lpstr>Lessons Learned</vt:lpstr>
      <vt:lpstr>Results Tracker</vt:lpstr>
      <vt:lpstr>Units for Indicators</vt:lpstr>
      <vt:lpstr>Sheet1</vt:lpstr>
    </vt:vector>
  </TitlesOfParts>
  <Company>The World Bank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 Remaury</cp:lastModifiedBy>
  <cp:lastPrinted>2012-08-08T16:02:07Z</cp:lastPrinted>
  <dcterms:created xsi:type="dcterms:W3CDTF">2010-11-30T14:15:01Z</dcterms:created>
  <dcterms:modified xsi:type="dcterms:W3CDTF">2015-10-19T18:58:21Z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8602daae-4394-45c7-b912-0c99bcc17980,4;</vt:lpwstr>
  </property>
</Properties>
</file>