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3.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ink/ink1.xml" ContentType="application/inkml+xml"/>
  <Override PartName="/xl/drawings/drawing4.xml" ContentType="application/vnd.openxmlformats-officedocument.drawing+xml"/>
  <Override PartName="/xl/ctrlProps/ctrlProp134.xml" ContentType="application/vnd.ms-excel.controlproperties+xml"/>
  <Override PartName="/xl/ctrlProps/ctrlProp13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autoCompressPictures="0" defaultThemeVersion="124226"/>
  <mc:AlternateContent xmlns:mc="http://schemas.openxmlformats.org/markup-compatibility/2006">
    <mc:Choice Requires="x15">
      <x15ac:absPath xmlns:x15ac="http://schemas.microsoft.com/office/spreadsheetml/2010/11/ac" url="C:\Users\USER\Dropbox\Hugo - Mes documents\Consultancies\AF RBM\WFP - Nepal\Resubmission\"/>
    </mc:Choice>
  </mc:AlternateContent>
  <xr:revisionPtr revIDLastSave="0" documentId="13_ncr:1_{35B5782C-5DC0-4963-BA73-A7D809905E10}" xr6:coauthVersionLast="47" xr6:coauthVersionMax="47" xr10:uidLastSave="{00000000-0000-0000-0000-000000000000}"/>
  <bookViews>
    <workbookView xWindow="-120" yWindow="-120" windowWidth="20730" windowHeight="11160" tabRatio="635"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 localSheetId="1">'[2]Results Tracker'!$G$146:$G$149</definedName>
    <definedName name="type1">'Results Tracker'!$G$146:$G$149</definedName>
    <definedName name="Year">[1]Dropdowns!$H$2:$H$36</definedName>
    <definedName name="yesno">'Results Tracker'!$E$142:$E$143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7" i="15" l="1"/>
  <c r="V30" i="15"/>
  <c r="N30" i="15"/>
  <c r="I21" i="11" l="1"/>
  <c r="E21" i="11"/>
  <c r="F47" i="15" l="1"/>
  <c r="F30" i="15" l="1"/>
  <c r="AK44" i="15" l="1"/>
  <c r="AK30" i="15"/>
  <c r="AC44" i="15"/>
  <c r="AC30" i="15"/>
</calcChain>
</file>

<file path=xl/sharedStrings.xml><?xml version="1.0" encoding="utf-8"?>
<sst xmlns="http://schemas.openxmlformats.org/spreadsheetml/2006/main" count="2157" uniqueCount="1123">
  <si>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</si>
  <si>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</si>
  <si>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</si>
  <si>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</si>
  <si>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</si>
  <si>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</si>
  <si>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</si>
  <si>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</si>
  <si>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</si>
  <si>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</si>
  <si>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</si>
  <si>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</si>
  <si>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</si>
  <si>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</si>
  <si>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</si>
  <si>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</si>
  <si>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</si>
  <si>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</si>
  <si>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</si>
  <si>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</si>
  <si>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</si>
  <si>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</si>
  <si>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</si>
  <si>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</si>
  <si>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</si>
  <si>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</si>
  <si>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</si>
  <si>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</si>
  <si>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</si>
  <si>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</si>
  <si>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</si>
  <si>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</si>
  <si>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</si>
  <si>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</si>
  <si>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</si>
  <si>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</si>
  <si>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</si>
  <si>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</si>
  <si>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</si>
  <si>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</si>
  <si>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</si>
  <si>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</si>
  <si>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</si>
  <si>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</si>
  <si>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</si>
  <si>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</si>
  <si>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</si>
  <si>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</si>
  <si>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</si>
  <si>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</si>
  <si>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</si>
  <si>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</si>
  <si>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</si>
  <si>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</si>
  <si>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</si>
  <si>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</si>
  <si>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</si>
  <si>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</si>
  <si>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</si>
  <si>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</si>
  <si>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</si>
  <si>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</si>
  <si>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</si>
  <si>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</si>
  <si>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</si>
  <si>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</si>
  <si>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</si>
  <si>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</si>
  <si>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</si>
  <si>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</si>
  <si>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</si>
  <si>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</si>
  <si>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</si>
  <si>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</si>
  <si>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</si>
  <si>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</si>
  <si>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</si>
  <si>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</si>
  <si>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</si>
  <si>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</si>
  <si>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</si>
  <si>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</si>
  <si>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</si>
  <si>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</si>
  <si>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</si>
  <si>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</si>
  <si>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</si>
  <si>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</si>
  <si>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</si>
  <si>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</si>
  <si>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</si>
  <si>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</si>
  <si>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</si>
  <si>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</si>
  <si>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</si>
  <si>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</si>
  <si>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</si>
  <si>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</si>
  <si>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</si>
  <si>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</si>
  <si>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</si>
  <si>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</si>
  <si>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</si>
  <si>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</si>
  <si>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</si>
  <si>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</si>
  <si>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</si>
  <si>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</si>
  <si>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</si>
  <si>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</si>
  <si>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</si>
  <si>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</si>
  <si>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</si>
  <si>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</si>
  <si>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</si>
  <si>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</si>
  <si>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</si>
  <si>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</si>
  <si>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</si>
  <si>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</si>
  <si>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</si>
  <si>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</si>
  <si>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</si>
  <si>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</si>
  <si>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</si>
  <si>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</si>
  <si>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</si>
  <si>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</si>
  <si>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</si>
  <si>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</si>
  <si>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</si>
  <si>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</si>
  <si>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</si>
  <si>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</si>
  <si>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</si>
  <si>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</si>
  <si>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</si>
  <si>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</si>
  <si>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</si>
  <si>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</si>
  <si>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</si>
  <si>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</si>
  <si>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</si>
  <si>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</si>
  <si>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</si>
  <si>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</si>
  <si>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</si>
  <si>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</si>
  <si>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</si>
  <si>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</si>
  <si>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</si>
  <si>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</si>
  <si>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</si>
  <si>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</si>
  <si>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</si>
  <si>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</si>
  <si>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</si>
  <si>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</si>
  <si>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</si>
  <si>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</si>
  <si>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</si>
  <si>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</si>
  <si>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</si>
  <si>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</si>
  <si>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</si>
  <si>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</si>
  <si>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</si>
  <si>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</si>
  <si>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</si>
  <si>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</si>
  <si>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</si>
  <si>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</si>
  <si>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</si>
  <si>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</si>
  <si>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</si>
  <si>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</si>
  <si>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</si>
  <si>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</si>
  <si>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</si>
  <si>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</si>
  <si>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</si>
  <si>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</si>
  <si>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</si>
  <si>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</si>
  <si>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</si>
  <si>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</si>
  <si>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</si>
  <si>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</si>
  <si>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</si>
  <si>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</si>
  <si>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</si>
  <si>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</si>
  <si>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</si>
  <si>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</si>
  <si>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</si>
  <si>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</si>
  <si>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</si>
  <si>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</si>
  <si>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</si>
  <si>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</si>
  <si>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</si>
  <si>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</si>
  <si>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</si>
  <si>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</si>
  <si>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</si>
  <si>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</si>
  <si>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</si>
  <si>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</si>
  <si>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</si>
  <si>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</si>
  <si>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</si>
  <si>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</si>
  <si>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</si>
  <si>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</si>
  <si>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</si>
  <si>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</si>
  <si>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</si>
  <si>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</si>
  <si>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</si>
  <si>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</si>
  <si>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</si>
  <si>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</si>
  <si>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</si>
  <si>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</si>
  <si>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</si>
  <si>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</si>
  <si>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</si>
  <si>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</si>
  <si>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</si>
  <si>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</si>
  <si>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</si>
  <si>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</si>
  <si>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</si>
  <si>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</si>
  <si>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</si>
  <si>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</si>
  <si>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</si>
  <si>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</si>
  <si>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</si>
  <si>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</si>
  <si>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</si>
  <si>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</si>
  <si>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</si>
  <si>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</si>
  <si>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</si>
  <si>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</si>
  <si>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</si>
  <si>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</si>
  <si>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</si>
  <si>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</si>
  <si>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</si>
  <si>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</si>
  <si>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</si>
  <si>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</si>
  <si>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</si>
  <si>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</si>
  <si>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</si>
  <si>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</si>
  <si>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</si>
  <si>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</si>
  <si>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</si>
  <si>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</si>
  <si>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</si>
  <si>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</si>
  <si>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</si>
  <si>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</si>
  <si>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</si>
  <si>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</si>
  <si>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</si>
  <si>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</si>
  <si>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</si>
  <si>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</si>
  <si>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</si>
  <si>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</si>
  <si>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</si>
  <si>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</si>
  <si>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</si>
  <si>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</si>
  <si>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</si>
  <si>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</si>
  <si>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</si>
  <si>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</si>
  <si>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</si>
  <si>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</si>
  <si>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</si>
  <si>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</si>
  <si>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</si>
  <si>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</si>
  <si>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</si>
  <si>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</si>
  <si>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</si>
  <si>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</si>
  <si>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</si>
  <si>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</si>
  <si>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</si>
  <si>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</si>
  <si>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</si>
  <si>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</si>
  <si>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</si>
  <si>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</si>
  <si>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</si>
  <si>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</si>
  <si>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</si>
  <si>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</si>
  <si>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</si>
  <si>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</si>
  <si>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</si>
  <si>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</si>
  <si>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</si>
  <si>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</si>
  <si>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</si>
  <si>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</si>
  <si>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</si>
  <si>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</si>
  <si>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</si>
  <si>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</si>
  <si>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</si>
  <si>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</si>
  <si>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</si>
  <si>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</si>
  <si>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</si>
  <si>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</si>
  <si>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</si>
  <si>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</si>
  <si>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</si>
  <si>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</si>
  <si>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</si>
  <si>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</si>
  <si>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</si>
  <si>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</si>
  <si>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</si>
  <si>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</si>
  <si>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</si>
  <si>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</si>
  <si>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</si>
  <si>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</si>
  <si>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</si>
  <si>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</si>
  <si>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</si>
  <si>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</si>
  <si>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</si>
  <si>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</si>
  <si>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</si>
  <si>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</si>
  <si>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</si>
  <si>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</si>
  <si>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</si>
  <si>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</si>
  <si>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</si>
  <si>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</si>
  <si>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</si>
  <si>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</si>
  <si>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</si>
  <si>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</si>
  <si>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</si>
  <si>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</si>
  <si>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</si>
  <si>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</si>
  <si>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</si>
  <si>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</si>
  <si>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</si>
  <si>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</si>
  <si>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</si>
  <si>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</si>
  <si>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</si>
  <si>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</si>
  <si>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</si>
  <si>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</si>
  <si>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</si>
  <si>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</si>
  <si>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</si>
  <si>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</si>
  <si>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</si>
  <si>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</si>
  <si>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</si>
  <si>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</si>
  <si>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</si>
  <si>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</si>
  <si>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</si>
  <si>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</si>
  <si>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</si>
  <si>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</si>
  <si>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</si>
  <si>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</si>
  <si>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</si>
  <si>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</si>
  <si>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</si>
  <si>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</si>
  <si>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</si>
  <si>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</si>
  <si>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</si>
  <si>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</si>
  <si>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</si>
  <si>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</si>
  <si>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</si>
  <si>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</si>
  <si>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</si>
  <si>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</si>
  <si>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</si>
  <si>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</si>
  <si>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</si>
  <si>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</si>
  <si>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</si>
  <si>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</si>
  <si>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</si>
  <si>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</si>
  <si>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</si>
  <si>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</si>
  <si>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</si>
  <si>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</si>
  <si>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</si>
  <si>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</si>
  <si>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</si>
  <si>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</si>
  <si>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</si>
  <si>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</si>
  <si>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</si>
  <si>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</si>
  <si>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</si>
  <si>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</si>
  <si>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</si>
  <si>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</si>
  <si>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</si>
  <si>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</si>
  <si>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</si>
  <si>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</si>
  <si>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</si>
  <si>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</si>
  <si>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</si>
  <si>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</si>
  <si>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</si>
  <si>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</si>
  <si>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</si>
  <si>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</si>
  <si>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</si>
  <si>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</si>
  <si>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</si>
  <si>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</si>
  <si>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</si>
  <si>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</si>
  <si>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</si>
  <si>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</si>
  <si>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</si>
  <si>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</si>
  <si>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</si>
  <si>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</si>
  <si>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</si>
  <si>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</si>
  <si>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</si>
  <si>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</si>
  <si>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</si>
  <si>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</si>
  <si>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</si>
  <si>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</si>
  <si>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</si>
  <si>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</si>
  <si>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</si>
  <si>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</si>
  <si>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</si>
  <si>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</si>
  <si>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</si>
  <si>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</si>
  <si>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</si>
  <si>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</si>
  <si>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</si>
  <si>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</si>
  <si>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</si>
  <si>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</si>
  <si>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</si>
  <si>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</si>
  <si>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</si>
  <si>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</si>
  <si>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</si>
  <si>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</si>
  <si>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</si>
  <si>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</si>
  <si>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</si>
  <si>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</si>
  <si>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</si>
  <si>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</si>
  <si>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</si>
  <si>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</si>
  <si>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</si>
  <si>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</si>
  <si>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</si>
  <si>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</si>
  <si>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</si>
  <si>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</si>
  <si>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</si>
  <si>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</si>
  <si>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</si>
  <si>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</si>
  <si>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</si>
  <si>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</si>
  <si>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</si>
  <si>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</si>
  <si>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</si>
  <si>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</si>
  <si>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</si>
  <si>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</si>
  <si>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</si>
  <si>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</si>
  <si>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</si>
  <si>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</si>
  <si>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</si>
  <si>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</si>
  <si>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</si>
  <si>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</si>
  <si>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</si>
  <si>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</si>
  <si>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</si>
  <si>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</si>
  <si>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</si>
  <si>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</si>
  <si>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</si>
  <si>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</si>
  <si>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</si>
  <si>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</si>
  <si>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</si>
  <si>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</si>
  <si>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</si>
  <si>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</si>
  <si>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</si>
  <si>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</si>
  <si>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</si>
  <si>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</si>
  <si>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</si>
  <si>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</si>
  <si>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</si>
  <si>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</si>
  <si>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</si>
  <si>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</si>
  <si>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</si>
  <si>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</si>
  <si>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</si>
  <si>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</si>
  <si>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</si>
  <si>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</si>
  <si>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</si>
  <si>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</si>
  <si>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</si>
  <si>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</si>
  <si>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</si>
  <si>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</si>
  <si>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</si>
  <si>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</si>
  <si>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</si>
  <si>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</si>
  <si>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</si>
  <si>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</si>
  <si>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</si>
  <si>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</si>
  <si>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</si>
  <si>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</si>
  <si>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</si>
  <si>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</si>
  <si>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</si>
  <si>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</si>
  <si>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</si>
  <si>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</si>
  <si>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</si>
  <si>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</si>
  <si>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</si>
  <si>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</si>
  <si>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</si>
  <si>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</si>
  <si>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</si>
  <si>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</si>
  <si>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</si>
  <si>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</si>
  <si>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</si>
  <si>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</si>
  <si>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</si>
  <si>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</si>
  <si>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</si>
  <si>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</si>
  <si>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</si>
  <si>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</si>
  <si>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</si>
  <si>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</si>
  <si>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</si>
  <si>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</si>
  <si>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</si>
  <si>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</si>
  <si>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</si>
  <si>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</si>
  <si>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</si>
  <si>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</si>
  <si>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</si>
  <si>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</si>
  <si>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</si>
  <si>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</si>
  <si>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</si>
  <si>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</si>
  <si>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</si>
  <si>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</si>
  <si>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</si>
  <si>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</si>
  <si>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</si>
  <si>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</si>
  <si>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</si>
  <si>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</si>
  <si>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</si>
  <si>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</si>
  <si>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</si>
  <si>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</si>
  <si>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</si>
  <si>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</si>
  <si>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</si>
  <si>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</si>
  <si>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</si>
  <si>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</si>
  <si>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</si>
  <si>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</si>
  <si>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</si>
  <si>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</si>
  <si>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</si>
  <si>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</si>
  <si>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</si>
  <si>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</si>
  <si>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</si>
  <si>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</si>
  <si>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</si>
  <si>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</si>
  <si>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</si>
  <si>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</si>
  <si>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</si>
  <si>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</si>
  <si>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</si>
  <si>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</si>
  <si>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</si>
  <si>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</si>
  <si>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</si>
  <si>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</si>
  <si>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</si>
  <si>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</si>
  <si>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</si>
  <si>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</si>
  <si>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</si>
  <si>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</si>
  <si>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</si>
  <si>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</si>
  <si>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</si>
  <si>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</si>
  <si>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</si>
  <si>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</si>
  <si>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</si>
  <si>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</si>
  <si>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</si>
  <si>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</si>
  <si>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</si>
  <si>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</si>
  <si>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</si>
  <si>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</si>
  <si>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</si>
  <si>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</si>
  <si>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</si>
  <si>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</si>
  <si>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</si>
  <si>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</si>
  <si>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</si>
  <si>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</si>
  <si>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</si>
  <si>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</si>
  <si>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</si>
  <si>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</si>
  <si>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</si>
  <si>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</si>
  <si>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</si>
  <si>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</si>
  <si>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</si>
  <si>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</si>
  <si>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</si>
  <si>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</si>
  <si>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</si>
  <si>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</si>
  <si>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</si>
  <si>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</si>
  <si>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</si>
  <si>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</si>
  <si>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</si>
  <si>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</si>
  <si>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</si>
  <si>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</si>
  <si>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</si>
  <si>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</si>
  <si>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</si>
  <si>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</si>
  <si>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</si>
  <si>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</si>
  <si>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</si>
  <si>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</si>
  <si>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</si>
  <si>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</si>
  <si>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</si>
  <si>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</si>
  <si>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</si>
  <si>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</si>
  <si>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</si>
  <si>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</si>
  <si>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</si>
  <si>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</si>
  <si>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</si>
  <si>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</si>
  <si>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</si>
  <si>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</si>
  <si>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</si>
  <si>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</si>
  <si>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</si>
  <si>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</si>
  <si>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</si>
  <si>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</si>
  <si>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</si>
  <si>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</si>
  <si>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</si>
  <si>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</si>
  <si>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</si>
  <si>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</si>
  <si>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</si>
  <si>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</si>
  <si>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</si>
  <si>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</si>
  <si>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</si>
  <si>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</si>
  <si>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</si>
  <si>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</si>
  <si>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</si>
  <si>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</si>
  <si>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</si>
  <si>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</si>
  <si>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</si>
  <si>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</si>
  <si>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</si>
  <si>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</si>
  <si>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</si>
  <si>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</si>
  <si>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</si>
  <si>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</si>
  <si>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</si>
  <si>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</si>
  <si>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</si>
  <si>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</si>
  <si>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</si>
  <si>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</si>
  <si>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</si>
  <si>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</si>
  <si>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</si>
  <si>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</si>
  <si>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</si>
  <si>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</si>
  <si>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</si>
  <si>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</si>
  <si>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</si>
  <si>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</si>
  <si>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</si>
  <si>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</si>
  <si>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</si>
  <si>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</si>
  <si>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</si>
  <si>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</si>
  <si>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</si>
  <si>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</si>
  <si>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</si>
  <si>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</si>
  <si>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</si>
  <si>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</si>
  <si>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</si>
  <si>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</si>
  <si>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</si>
  <si>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</si>
  <si>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</si>
  <si>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</si>
  <si>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</si>
  <si>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</si>
  <si>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</si>
  <si>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</si>
  <si>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</si>
  <si>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</si>
  <si>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</si>
  <si>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</si>
  <si>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</si>
  <si>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</si>
  <si>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</si>
  <si>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</si>
  <si>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</si>
  <si>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</si>
  <si>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</si>
  <si>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</si>
  <si>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</si>
  <si>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</si>
  <si>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</si>
  <si>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</si>
  <si>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</si>
  <si>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</si>
  <si>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</si>
  <si>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</si>
  <si>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</si>
  <si>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</si>
  <si>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</si>
  <si>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</si>
  <si>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</si>
  <si>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</si>
  <si>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</si>
  <si>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</si>
  <si>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</si>
  <si>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</si>
  <si>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</si>
  <si>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</si>
  <si>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</si>
  <si>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</si>
  <si>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</si>
  <si>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</si>
  <si>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</si>
  <si>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</si>
  <si>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</si>
  <si>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</si>
  <si>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</si>
  <si>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</si>
  <si>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</si>
  <si>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</si>
  <si>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</si>
  <si>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</si>
  <si>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</si>
  <si>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</si>
  <si>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</si>
  <si>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</si>
  <si>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</si>
  <si>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</si>
  <si>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</si>
  <si>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</si>
  <si>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</si>
  <si>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</si>
  <si>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</si>
  <si>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</si>
  <si>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Adapting to Climate Induced Threats to Food Production and Food Security in the Karnali Region of Nepal</t>
  </si>
  <si>
    <t>Krishna Jogi</t>
  </si>
  <si>
    <t>krishna.jogi@wfp.org</t>
  </si>
  <si>
    <t>Output 1.1.1 Train and mobilize officers and community representatives at village and district to design, implement and monitor local adaptation strategies</t>
  </si>
  <si>
    <t>Output 1.1.2 Local and food security and climate adaptation planning supported</t>
  </si>
  <si>
    <t>Output 1.1.3 Gender and social inclusion are well integrated into the adaptation planning processes</t>
  </si>
  <si>
    <t>Output 1.2.1 Local adaptation plans integrated into sector-wise, locals and district planning process</t>
  </si>
  <si>
    <t>Output 1.2.2 Integrate climate resilience to planning processes and development projects of key national ministries</t>
  </si>
  <si>
    <t>Output 1.2.3 Conduct periodic assessment and document project lessons for dissemination at community, district and national levels</t>
  </si>
  <si>
    <t>Output 2.1.1 Provide increased income opportunity for poor households, especially during agricultural lean-season, through building physical and natural livelihood related assets</t>
  </si>
  <si>
    <t xml:space="preserve">Output 2.1.2 Increased local availability and access to food and nutrition through better storage and value-addition in all target VDCs </t>
  </si>
  <si>
    <t>Output 2.1.3 Improved and adapted current crops and livestock management practices to increased climate risks</t>
  </si>
  <si>
    <t>Output 2.1.4 Increased income through livelihood diversification using local resources</t>
  </si>
  <si>
    <t>Output 2.1.5 Renewable energy based systems introduced to support women-led enterprises</t>
  </si>
  <si>
    <t xml:space="preserve">Lack of awareness among participating NGOs and CBOs on climate change and  potential impacts </t>
  </si>
  <si>
    <t xml:space="preserve">Delivery of interventions in logistically challenging mountainous areas with no road access </t>
  </si>
  <si>
    <t xml:space="preserve">Changes in decentralized district and VDC structures in the next three years negatively affect the project </t>
  </si>
  <si>
    <t xml:space="preserve">Local government in project implementation areas fail to prioritize climate change policies in their strategies and plans. </t>
  </si>
  <si>
    <t xml:space="preserve">Community are incapable  of  managing and maintaining assets and structures built through the project </t>
  </si>
  <si>
    <t>Outcome 1.1: Climate vulnerable and food insecure poor actively participate in developing climate risk reduction strategies and actions.</t>
  </si>
  <si>
    <t>Outcome 1.2: Strengthened ownership and management of climate risk reduction activities and replication of lessons in key livelihood sectors</t>
  </si>
  <si>
    <t>Objective 1</t>
  </si>
  <si>
    <t xml:space="preserve">Percentage target population aware of predicted climate change impacts; and of appropriate responses </t>
  </si>
  <si>
    <t>Percentage of women within target population aware of predicted impacts</t>
  </si>
  <si>
    <t>Objective 2</t>
  </si>
  <si>
    <t>Percentage of target HHs with stable and climate resilient sources of income</t>
  </si>
  <si>
    <t xml:space="preserve">At least 60% of target households report greater livelihood security compared to baseline,  50% of new income avenues created are women-based </t>
  </si>
  <si>
    <t>No of women engaged in new income generating ventures</t>
  </si>
  <si>
    <t>Objective 3</t>
  </si>
  <si>
    <t xml:space="preserve">At least 50% of the target households report better and greater access to natural resources, ; 50% of women surveyed  report better access natural resources </t>
  </si>
  <si>
    <t xml:space="preserve">Outcome 1.1 </t>
  </si>
  <si>
    <t>No and type of climate adaptation strategies identified and implemented at local level</t>
  </si>
  <si>
    <t>&gt;80% of target households have skills and knowledge to adopt adaptation strategies such as; greater and more stable livelihood diversity, increased food storage and consumption, improved soil management, improved water management, post-harvest technologies, resistant crop varieties, knowledge of climate risk and adaptation strategies, responding to early warning and forecasting</t>
  </si>
  <si>
    <t>Output 1.1.1</t>
  </si>
  <si>
    <t xml:space="preserve">No specialized adaptation training exist </t>
  </si>
  <si>
    <t>42 CBOs trained including local user groups, 420 community mobilisers trained in three districts -50 officials (agriculture, livestock, forestry, irrigation) trained in three districts -Climate resilient agriculture manual available, NARC conducts 3 TOTs for regional agriculture extension officials</t>
  </si>
  <si>
    <t xml:space="preserve">Output 1.1.2 </t>
  </si>
  <si>
    <t>Output 1.1.3</t>
  </si>
  <si>
    <t xml:space="preserve">Considerable exclusion of women and some ethniccaste minorities from development decision making process at local level </t>
  </si>
  <si>
    <t>Outcome 1.2</t>
  </si>
  <si>
    <t xml:space="preserve">Capacity developed of all types of mentioned institutions. Capacity for adaptive action planning, design, implementation and monitoring increased. ; 40% of the priority actions remaining by year 3 of project are funded by regular development programmes </t>
  </si>
  <si>
    <t>Output 1.2.1</t>
  </si>
  <si>
    <t>Output 1.2.2</t>
  </si>
  <si>
    <t>No of sectoral projects and plans updated with climate risk information in key line ministries</t>
  </si>
  <si>
    <t>Low level of support for climate risk integration in national programmes</t>
  </si>
  <si>
    <t>Revised design standards for small rural infrastructure available, regional and national agriculture research stations invest more in climate resilient models and their dissemination, at least 2 demo of forest carbon measurements and carbon financing established in 2 districts</t>
  </si>
  <si>
    <t>Output 1.2.3</t>
  </si>
  <si>
    <t>Knowledge products generated; No of dissemination programmes for community</t>
  </si>
  <si>
    <t xml:space="preserve">None </t>
  </si>
  <si>
    <t>Outome 2.1</t>
  </si>
  <si>
    <t xml:space="preserve">Target population report food and income availability improved by 40% ; &gt;75% of target households report reduction in number and frequency negative coping strategies  &gt;50% of women in target households report increased income through new introduced venture </t>
  </si>
  <si>
    <t>Output 2.1.1</t>
  </si>
  <si>
    <t>Community Asset Score</t>
  </si>
  <si>
    <t xml:space="preserve">Output 2.1.2 </t>
  </si>
  <si>
    <t>Food Gap reduced; No of food preparation and storage technologies introduced; No of women using new technologies or methods related to food preparation/storage</t>
  </si>
  <si>
    <t>Villagers have no access to technology and information on value addition and storage; seed banks are not available</t>
  </si>
  <si>
    <t>Output 2.1.3</t>
  </si>
  <si>
    <t>Increased income from forestry sources; No of women/disadvantaged groups participating in leasehold forestry programmes</t>
  </si>
  <si>
    <t>Output 2.1.4</t>
  </si>
  <si>
    <t>No such information dissemination system exists</t>
  </si>
  <si>
    <t>At least 42 key informants trained and established  Field trials and field extension conducted; 85% target farmer HHs trained/equipped (approx. 7200 HHs). 50% of trainees should be women; &gt;50% of women trained use improved agricultural and livestock management practices</t>
  </si>
  <si>
    <t>Output 2.1.5</t>
  </si>
  <si>
    <t>Gender disparity high; Women's skill level low and level of drudgery high</t>
  </si>
  <si>
    <t>Women’s groups formed for livelihood and income generating activities; 22 women's service centers established</t>
  </si>
  <si>
    <t>No any changes done</t>
  </si>
  <si>
    <t>WFP</t>
  </si>
  <si>
    <t>Outcome 6</t>
  </si>
  <si>
    <t>&lt;40% of respondents are women</t>
  </si>
  <si>
    <t>50% of new income avenues created are women-based</t>
  </si>
  <si>
    <t>Considerable exclusion of women and some ethnic caste minorities from development decision making process at local level</t>
  </si>
  <si>
    <t>No of women using new technologies or methods related to food preparation/storage</t>
  </si>
  <si>
    <t>&gt;60% of women in target households use food preparation and storage technologies introduced by project</t>
  </si>
  <si>
    <t>Project Execution Cost</t>
  </si>
  <si>
    <t>Project Cycle Management Fee</t>
  </si>
  <si>
    <t>NA</t>
  </si>
  <si>
    <t>Financial information PPR 1:  cumulative from project start to [31 October 2019]</t>
  </si>
  <si>
    <t>Mugu District (Soru Rural Municipality, and Khatyad Rural Municipality), Jumla District (Tila Rural Municipality, Hima Rural Municipality and Tatopani Rural Municipality), Kalikot District (Pachaljharana Rural Municipality, and Palata Rural Municipality)</t>
  </si>
  <si>
    <t>AMOUNT (USD)</t>
  </si>
  <si>
    <t>Estimated cumulative total disbursement as of [October, 2019 - USD]</t>
  </si>
  <si>
    <t>50% of women surveyed report better access to natural resources</t>
  </si>
  <si>
    <t>1. No of community based women's groups established and functioning;                     2. Marginalised groups participate in adaptation planning process;                      3. Each VDC adaptation plan idenifies the most vulnerable HH including women-headed households</t>
  </si>
  <si>
    <t>No of women/disadvantaged groups participating in leasehold forestry programmes</t>
  </si>
  <si>
    <t>No of women adopting improved agricultural and livestock management practices</t>
  </si>
  <si>
    <t>&gt;50% of women trained on improved agricultural and livestock management practices</t>
  </si>
  <si>
    <t>Implementing Entity: WFP</t>
  </si>
  <si>
    <t>7 Rural Municipal level food secutiy and climate adaptation plans formulated and implemented with inclusive and participatory process</t>
  </si>
  <si>
    <t>Outcome 2.1: Diversified and strengthened livelihoods, livelihood assets and improved access to food for climate vulnerable households</t>
  </si>
  <si>
    <t>Municipal adaptation plans and resilience integrated into sectoral plans and policies and the climate change impact and adaptation measures are well documented and disseminated through knowledge products</t>
  </si>
  <si>
    <t>Development of productive community assets (infrastructure), livelihoods diversification and promotion of agro-forestry based rural enterprises, drought resistance/climate resilient agricultural practices, smallholders agricultural market support, use of renewable energy, increase water availability for productioive and domestic use (multi-use water system), proper utilization of food for dietery diversity and sustainable natural resource management etc will result in diversified and strengthened livelihoods and resilient food security of vulnerable households.</t>
  </si>
  <si>
    <t>Executing Entity/Project Coordinator: MoFE</t>
  </si>
  <si>
    <t>Krishna Jogi, Strategic Outcome Manager for food security and resilience portfolios in WFP Country Office</t>
  </si>
  <si>
    <t>Adaptation plans available for all targetlocal-governments available, Adaptation plans identify most vulnerable wards and settlements and priority adaptive actions</t>
  </si>
  <si>
    <t xml:space="preserve">No adaptation plan is available at municipal level  </t>
  </si>
  <si>
    <t>No of community based women's groups established and functioning , Marginalised groups participate in adaptation planning process, Each local-government adaptation plan identified the most vulnerable HH including women-headed households</t>
  </si>
  <si>
    <t>No of CBO/User groups, community mobilisers, local-government (Rural Municipality - RM) officials and technical staff trained</t>
  </si>
  <si>
    <t xml:space="preserve">Targeted institutions and community groups have increased capacity to reduce climate change risks in development practice; at local, provincial and federal level. </t>
  </si>
  <si>
    <t>None of stakeholders interviewed report adequate capacity to respond to climate risks and formulate strategies, Adaptation plans are not integrated or funded by local-government development plans</t>
  </si>
  <si>
    <t>LG plans do not consider climate resilience</t>
  </si>
  <si>
    <t>Local-government (LG) plans prioritise adaptive actions identified</t>
  </si>
  <si>
    <t>7 LGs annual development plans incorporate climate risks and adaptive actions</t>
  </si>
  <si>
    <t>All scheduled castes and communities participate in workshops, each RM has at least one women's group formed and functioning, women's groups have 50% participation in the planning process, 7 local plans with vulnerable HHs and specific adaptive actions identified</t>
  </si>
  <si>
    <t>7 municipal plans are prepared through community participation</t>
  </si>
  <si>
    <t>Key informants established in each RM,  Improved agricultural and livestock management practices established; No of women adopting improved agricultural and livestock management practices</t>
  </si>
  <si>
    <t xml:space="preserve"> Women participation (gender equality) in Cash for Assets activities increased, Women's well-being increased through community service centres</t>
  </si>
  <si>
    <t>Target RMs have no lease-hold forestry programmes</t>
  </si>
  <si>
    <t>RMs have no sustained programme to build and improve livelihood-related assets</t>
  </si>
  <si>
    <t>Income from forest based NTFP increased by 30% in target areas</t>
  </si>
  <si>
    <t>HHs consume more food types, locally available food; Food processing centers in 7 RMs; Local food markets created in 7 RMs; Local seed banks created in 7 RMs; &gt;60% of women in target HHs use food preparation and storage technologies introduced by project</t>
  </si>
  <si>
    <t>Each RM implements at least 03 priority (as per prepared plan)  asset building programmes within project period. These assets directly improve livelihood oppurtunities</t>
  </si>
  <si>
    <t xml:space="preserve">Market access and financial assistance for alternate livelihoods and crops are unavailable in the target rural municipalities at required time </t>
  </si>
  <si>
    <t>Pragati Sharma</t>
  </si>
  <si>
    <t>pragati.sharma@wfp.org</t>
  </si>
  <si>
    <t>10 case studies generated, 2 economic, social and environment  impact analysis conducted, 20 community exchange visits organised, 10 community workshops organised, 4 media field tours organised, Community radio programmes developed in 2 districts</t>
  </si>
  <si>
    <t xml:space="preserve">Baseline information </t>
  </si>
  <si>
    <t>Not applicable</t>
  </si>
  <si>
    <t>20% to 39%</t>
  </si>
  <si>
    <t>technical guidelines</t>
  </si>
  <si>
    <t>Technical guidelines</t>
  </si>
  <si>
    <t>Income level (USD)/annum</t>
  </si>
  <si>
    <t>Dr. Radha Wagle</t>
  </si>
  <si>
    <t>radhawagle2000@yahoo.com</t>
  </si>
  <si>
    <t>80% of all target households display greater awareness on impacts and adaptive strategies, &lt;40% of respondents  are women</t>
  </si>
  <si>
    <t>Financial information PPR 2:  cumulative from project start to 31st October, 2020</t>
  </si>
  <si>
    <t>Srijana Shrestha</t>
  </si>
  <si>
    <t>srijanastha2041@gmail.com</t>
  </si>
  <si>
    <t>Srijana Shrestha, Under Secretary of MoFE/Project Manager of the Project, assigned by government</t>
  </si>
  <si>
    <t>HS</t>
  </si>
  <si>
    <t>Natural assets maintained and improved:</t>
  </si>
  <si>
    <t xml:space="preserve"> Status of forest resources</t>
  </si>
  <si>
    <t>HHs with improved access to water for agriculture and drinking,</t>
  </si>
  <si>
    <t xml:space="preserve">HHs engaging in Multi-Use Systems (MUS) technology, </t>
  </si>
  <si>
    <t>HHs have access to forest products in soil quality</t>
  </si>
  <si>
    <t xml:space="preserve">Around 5% of women within target population aware of CC impacts and are able to devise appropriate adaptive strategies </t>
  </si>
  <si>
    <t>Adaptation strategies are not identified or implemented at local government level. As per baseline survey report, 94.2% respondents/people have not implemented any climate adaptation strategies and 5.8% have implemented at least one strategy.</t>
  </si>
  <si>
    <t>No of HHs with incresed income,</t>
  </si>
  <si>
    <t xml:space="preserve">  No of women-led enterprised created</t>
  </si>
  <si>
    <t>Percentage decrease in negative coping strategies,</t>
  </si>
  <si>
    <t xml:space="preserve">71.2% HHs adopt negative livelihood-based coping strategies - stress, crisis and emergency coping
</t>
  </si>
  <si>
    <t>USD 590 is annual average HH income.</t>
  </si>
  <si>
    <t>Around 5% of target population aware of climate change</t>
  </si>
  <si>
    <t>The project document doesn't have table II.K, as the project was approved before the ES Policy of Adaptation Fund. A general risk assessment based on the level of detail included in the project document has been performed at inception and is reported below. A detail assessment for each USP has also been carried out and is reported in Section 5 below.</t>
  </si>
  <si>
    <t>Some minor inter- and intra-community disputes and conflict might arise when selecting the project sites and the beneficiaries.This risk is rated as low to medium.</t>
  </si>
  <si>
    <t>Number of disputes/conflicts arisen</t>
  </si>
  <si>
    <t xml:space="preserve">So far, no disputes or conflict have arisen. </t>
  </si>
  <si>
    <t>N/A</t>
  </si>
  <si>
    <t>Business plan of the enterprises will include waste disposal mechanism.
Communities will be oriented/made aware on proper disposal of waste/residue: i) Small amount of “peena” comes as residue/waste after processing of essential oil, which will be re-used to feed livestock and used as an organic fertiliser; ii) 
Residue from bamboo furniture industry is bio-degradable which will be managed at household and local level.</t>
  </si>
  <si>
    <t xml:space="preserve">% of waste managed locally                    </t>
  </si>
  <si>
    <t>So far, activities of related to NTFP processing have not yet started. Baseline will be collected as soon as these activities are planned/prioritized at community level</t>
  </si>
  <si>
    <t xml:space="preserve">Local people who are engaged in construction works might get injured.Water collection Ponds might also pose some risks after construction, as people might fall and get injured. </t>
  </si>
  <si>
    <r>
      <t xml:space="preserve">Workforce engaged in construction of community infrastructures will be oriented on health safety and security during preconstruction training.
Workers will be provided with personal protective equipment, first aid kit at the site and adequate gears and equipment.
Provision of group health insurance for workers.  All the work will be accomplished without using heavy machine and equipment.                                                </t>
    </r>
    <r>
      <rPr>
        <b/>
        <u/>
        <sz val="10"/>
        <color theme="1"/>
        <rFont val="Times New Roman"/>
        <family val="1"/>
      </rPr>
      <t xml:space="preserve">Ponds: </t>
    </r>
    <r>
      <rPr>
        <sz val="10"/>
        <color theme="1"/>
        <rFont val="Times New Roman"/>
        <family val="1"/>
      </rPr>
      <t xml:space="preserve">
Installation of awareness board/ notice/sign boards with safety messages
Will ensure the safety measures during construction such as construction of fence to control unnecessary entry to the water collection pond.
Post construction training will be provided to the maintenance worker and beneficiaries for the safe operation and maintenance of pond. 
</t>
    </r>
  </si>
  <si>
    <t xml:space="preserve">
Number of accidents reported 
% of group health insurance issued for workers Insured workers people
% of water collection ponds where all safety measures are put in place
</t>
  </si>
  <si>
    <r>
      <t xml:space="preserve">Excavation of irrigation canals might lead to soil erosion. </t>
    </r>
    <r>
      <rPr>
        <sz val="10"/>
        <color rgb="FFFF0000"/>
        <rFont val="Times New Roman"/>
        <family val="1"/>
      </rPr>
      <t xml:space="preserve"> </t>
    </r>
  </si>
  <si>
    <t xml:space="preserve">Irrigation activities may reduce the natural water flow of small water streams with associated impacts on the water quantity and quality, biodiversity and users.
 </t>
  </si>
  <si>
    <t xml:space="preserve">The project will support the improvement and rehabilitation of  existing farmer-managed irrigation systems. Should new irrigation canals be necessary, the design of irrigation canals will ensure that at least 30% of the water flow will be constantly maintained in streams in all seasons and in all cases (the national law requires at least 10% of the regular flow) thus ensuring the conservation of microflora, aquatic insects and fish in the dewatering zone. Catchment restoration/maintenance activities, such as grass/shrub plantation and construction of recharge ponds, will be carried out to maintain/enhance quality and quantity of water in the streams. The project will not build permanent diversion (weir) to trap water  from source. The project will promote multi usage system (productive use-irrigation and household use- drinking water etc)  for the benefits of rural communities. </t>
  </si>
  <si>
    <r>
      <t xml:space="preserve">
* Most of the irrigation system are farmer managed irrigation systems ( practicing/managing the system by local farmers since many years for their agricultural irrigation) . Project is supporting for improvement and rehabilitatio of the existing systems , so, no new water sources will be used for the irrigation purpose. 
* Most of the  irrigation systems are fed from spring source and  some are from  seasonal (minimum/ no water in the April month - dry season).Therefore, cropping patterns are based on the water availability/per season - during summer season when adequate water is available in the source.
* No aquatic animal habitation in the downstream of most of the irrigation system
* The first priority of water use is household water supply in Nepal and secondary is irrigation system and also project is promoting multi usage system for the benefits of rural communities by using single source of water for multiple uses (productive use-irrigation and household use- drinking water etc).
* Project has no intension/plan of construction of permanent diversion (weir) to trap water  from source. Instead, we propose farmers to use temporary diversion and side intake by local materials.</t>
    </r>
    <r>
      <rPr>
        <i/>
        <sz val="11"/>
        <color rgb="FFFF0000"/>
        <rFont val="Calibri"/>
        <family val="2"/>
        <scheme val="minor"/>
      </rPr>
      <t xml:space="preserve"> 
</t>
    </r>
  </si>
  <si>
    <t xml:space="preserve">Entrapment and impingement of fish in water intakes structures. </t>
  </si>
  <si>
    <t>Installation of appropriate screen devices at the intake will divert the fish from water intakes.</t>
  </si>
  <si>
    <t>Number of fishes entrapped /impinged in water intake structures</t>
  </si>
  <si>
    <t>yes</t>
  </si>
  <si>
    <t xml:space="preserve">The project was categorized as Medium risk (cat. B) at project inception. </t>
  </si>
  <si>
    <t xml:space="preserve">As MIE and co-executing entity, WFP has carried out an Environmental &amp; Social Risk Screening of the project at inception stage and prepared the related ESMP. In addition to identifyimg specific mitigation measures for potential risks identified, the plan sets up as system for sistematic screening of USP during planning process on a yearly basis. The project has planned and implemented small-scale infrastructure assets that do not require detailed Enviromental Impact Assessments. No households will be displaced and hampered due to these interventions. However, as structures such as irrigation channels, ponds could have some impacts on downstream communities and on the local geology, especially in fragile mountainous terrain, the Environmental &amp; Social Risk Screening of the projects has been done before the implementation. The Local-Governments also have the Environmental Impact Assessment policy and procedure. Based on the government's enviromental impact assessment tools and WFP's environmental and social risk screening tool, the assessment of the community infrastructures will be done on regular basis and mitigation measures will be adopted, as required. </t>
  </si>
  <si>
    <r>
      <t>USP 1:</t>
    </r>
    <r>
      <rPr>
        <i/>
        <sz val="11"/>
        <color theme="1"/>
        <rFont val="Times New Roman"/>
        <family val="1"/>
      </rPr>
      <t xml:space="preserve"> Mugu</t>
    </r>
  </si>
  <si>
    <r>
      <rPr>
        <b/>
        <sz val="11"/>
        <color theme="1"/>
        <rFont val="Times New Roman"/>
        <family val="1"/>
      </rPr>
      <t>2 -</t>
    </r>
    <r>
      <rPr>
        <sz val="11"/>
        <color theme="1"/>
        <rFont val="Times New Roman"/>
        <family val="1"/>
      </rPr>
      <t xml:space="preserve"> </t>
    </r>
    <r>
      <rPr>
        <b/>
        <sz val="11"/>
        <color theme="1"/>
        <rFont val="Times New Roman"/>
        <family val="1"/>
      </rPr>
      <t>Access and equity</t>
    </r>
    <r>
      <rPr>
        <sz val="11"/>
        <color theme="1"/>
        <rFont val="Times New Roman"/>
        <family val="1"/>
      </rPr>
      <t xml:space="preserve">: Some minor inter- and intra-community disputes and conflict might arise when selecting the project sites and the beneficiaries.                                               </t>
    </r>
    <r>
      <rPr>
        <b/>
        <sz val="11"/>
        <color theme="1"/>
        <rFont val="Times New Roman"/>
        <family val="1"/>
      </rPr>
      <t>12 – Pollution prevention and resource efficiency</t>
    </r>
    <r>
      <rPr>
        <sz val="11"/>
        <color theme="1"/>
        <rFont val="Times New Roman"/>
        <family val="1"/>
      </rPr>
      <t xml:space="preserve">: Possible generation of non-hazardous residues from NTFP processing and cottage industries                                 </t>
    </r>
    <r>
      <rPr>
        <b/>
        <sz val="11"/>
        <color theme="1"/>
        <rFont val="Times New Roman"/>
        <family val="1"/>
      </rPr>
      <t>13 – Public health</t>
    </r>
    <r>
      <rPr>
        <sz val="11"/>
        <color theme="1"/>
        <rFont val="Times New Roman"/>
        <family val="1"/>
      </rPr>
      <t xml:space="preserve">: possible injuries among people involved in construction works. Possible accidents related to newly constructed ponds.                                       </t>
    </r>
    <r>
      <rPr>
        <b/>
        <sz val="11"/>
        <color theme="1"/>
        <rFont val="Times New Roman"/>
        <family val="1"/>
      </rPr>
      <t>15 – Lands and soil conservation</t>
    </r>
    <r>
      <rPr>
        <sz val="11"/>
        <color theme="1"/>
        <rFont val="Times New Roman"/>
        <family val="1"/>
      </rPr>
      <t xml:space="preserve">: Excavation of irrigation canals might lead to soil erosion                                     Irrigation activities may reduce the natural water flow of small water streams with associated impacts on the water quantity and quality, biodiversity and users.     Entrapment and impingement of fish in water intakes structures.           </t>
    </r>
  </si>
  <si>
    <t>Communities have been duly informed on the availability and functioning of the grievance mechanism. Where applicable and when relevant activities have already started, communities have been sensitized on mitigation measures.</t>
  </si>
  <si>
    <r>
      <rPr>
        <b/>
        <sz val="11"/>
        <color theme="1"/>
        <rFont val="Times New Roman"/>
        <family val="1"/>
      </rPr>
      <t>2 - Access and equity</t>
    </r>
    <r>
      <rPr>
        <sz val="11"/>
        <color theme="1"/>
        <rFont val="Times New Roman"/>
        <family val="1"/>
      </rPr>
      <t xml:space="preserve">: Participatory planning process will be followed. 
The project will ensure that needs and priorities of different groups in the communities are considered. Information on use of grievance mechanism widely disseminated.
</t>
    </r>
    <r>
      <rPr>
        <b/>
        <sz val="11"/>
        <color theme="1"/>
        <rFont val="Times New Roman"/>
        <family val="1"/>
      </rPr>
      <t>12 – Pollution prevention and resource efficiency</t>
    </r>
    <r>
      <rPr>
        <sz val="11"/>
        <color theme="1"/>
        <rFont val="Times New Roman"/>
        <family val="1"/>
      </rPr>
      <t xml:space="preserve">: Disposal mechanisms included in all business plans. Communities will be oriented/made aware on proper disposal of waste/residue: i) Small amount of “peena” comes as residue/waste after processing of essential oil, which will be re-used to feed livestock and used as an organic fertiliser; ii) Residue from bamboo furniture industry is bio-degradable which will be managed at household and local level.                                   </t>
    </r>
    <r>
      <rPr>
        <b/>
        <sz val="11"/>
        <color theme="1"/>
        <rFont val="Times New Roman"/>
        <family val="1"/>
      </rPr>
      <t>13 – Public health</t>
    </r>
    <r>
      <rPr>
        <sz val="11"/>
        <color theme="1"/>
        <rFont val="Times New Roman"/>
        <family val="1"/>
      </rPr>
      <t xml:space="preserve">: Modules on health safety and security during preconstruction training. Provision of personal protective equipment, first aid kit at the site and adequate gears and equipment. Provision of group health insurance for workers. Installation of awareness board/ notice/sign boards with safety messages in the proximity of ponds. Construction of fence to control  entry to the pond. Post construction training for maintenance worker and beneficiaries for the safe operation and maintenance of pond.                                                           </t>
    </r>
    <r>
      <rPr>
        <b/>
        <sz val="11"/>
        <color theme="1"/>
        <rFont val="Times New Roman"/>
        <family val="1"/>
      </rPr>
      <t>15 – Lands and soil conservation</t>
    </r>
    <r>
      <rPr>
        <sz val="11"/>
        <color theme="1"/>
        <rFont val="Times New Roman"/>
        <family val="1"/>
      </rPr>
      <t xml:space="preserve">: Soil erosion from irrigation canal construction will be minimized by maintaining slope of cutting area and adopting some bioengineering techniques. Balance of cut and fill will be maintained for the mass management. Construction of toe and retaining walls where necessary. In the irrigation system, design will be done by considering minimum cleaning and scouring velocity. In the case of high velocity, lining will be done to mitigate erosion.  The project will support the improvement and rehabilitation of  existing farmer-managed irrigation systems. Should new irrigation canals be necessary, the design of irrigation canals will ensure that at least 30% of the water flow will be constantly maintained in streams in all seasons and in all cases (the national law requires at least 10% of the regular flow) thus ensuring the conservation of microflora, aquatic insects and fish in the dewatering zone. Catchment restoration/maintenance activities, such as grass/shrub plantation and construction of recharge ponds, will be carried out to maintain/enhance quality and quantity of water in the streams. The project will not build permanent diversion (weir) to trap water  from source. The project will promote multi usage system (productive use-irrigation and household use- drinking water etc)  for the benefits of rural communities.                </t>
    </r>
  </si>
  <si>
    <r>
      <rPr>
        <b/>
        <sz val="11"/>
        <color theme="1"/>
        <rFont val="Times New Roman"/>
        <family val="1"/>
      </rPr>
      <t>2 -</t>
    </r>
    <r>
      <rPr>
        <sz val="11"/>
        <color theme="1"/>
        <rFont val="Times New Roman"/>
        <family val="1"/>
      </rPr>
      <t xml:space="preserve"> </t>
    </r>
    <r>
      <rPr>
        <b/>
        <sz val="11"/>
        <color theme="1"/>
        <rFont val="Times New Roman"/>
        <family val="1"/>
      </rPr>
      <t>Access and equity</t>
    </r>
    <r>
      <rPr>
        <sz val="11"/>
        <color theme="1"/>
        <rFont val="Times New Roman"/>
        <family val="1"/>
      </rPr>
      <t xml:space="preserve">: Number of disputes/conflicts arisen.                                               </t>
    </r>
    <r>
      <rPr>
        <b/>
        <sz val="11"/>
        <color theme="1"/>
        <rFont val="Times New Roman"/>
        <family val="1"/>
      </rPr>
      <t>12 – Pollution prevention and resource efficiency</t>
    </r>
    <r>
      <rPr>
        <sz val="11"/>
        <color theme="1"/>
        <rFont val="Times New Roman"/>
        <family val="1"/>
      </rPr>
      <t xml:space="preserve">: % of waste managed locally.                                 </t>
    </r>
    <r>
      <rPr>
        <b/>
        <sz val="11"/>
        <color theme="1"/>
        <rFont val="Times New Roman"/>
        <family val="1"/>
      </rPr>
      <t>13 – Public health</t>
    </r>
    <r>
      <rPr>
        <sz val="11"/>
        <color theme="1"/>
        <rFont val="Times New Roman"/>
        <family val="1"/>
      </rPr>
      <t xml:space="preserve">: Number of accidents reported 
% of group health insurance issued for workers Insured workers people
% of ponds where all safety measures are put in place                                       </t>
    </r>
    <r>
      <rPr>
        <b/>
        <sz val="11"/>
        <color theme="1"/>
        <rFont val="Times New Roman"/>
        <family val="1"/>
      </rPr>
      <t>15 – Lands and soil conservation</t>
    </r>
    <r>
      <rPr>
        <sz val="11"/>
        <color theme="1"/>
        <rFont val="Times New Roman"/>
        <family val="1"/>
      </rPr>
      <t xml:space="preserve">: Number of sites experiencing soil erosion due to project interventions          Number of water streams whose water flow results reduced of more than 30% as a direct consequnce of project interventions                   Number of fishes entrapped /impinged in water intake structures                   </t>
    </r>
  </si>
  <si>
    <t xml:space="preserve">Yes. WFP as IE and co-EE leads the implementation of the ESMP. Concretely, each USP formulated is screened by the WFP field coordinators,  with the support of the project coordinator and the Environmental and Social Safeguards Unit in Headquarters. Once completed, the screening forms are submitted to WFP Country Office and to the Ministry of Environment for verification and approval. Any identified impacts will be subject to monitoring and follow-up to ensure that planned mitigation measures are implemented and effective. </t>
  </si>
  <si>
    <t xml:space="preserve">Yes. </t>
  </si>
  <si>
    <r>
      <t>USP 2:</t>
    </r>
    <r>
      <rPr>
        <i/>
        <sz val="11"/>
        <color theme="1"/>
        <rFont val="Times New Roman"/>
        <family val="1"/>
      </rPr>
      <t xml:space="preserve"> Jumla</t>
    </r>
  </si>
  <si>
    <r>
      <rPr>
        <b/>
        <sz val="11"/>
        <color theme="1"/>
        <rFont val="Times New Roman"/>
        <family val="1"/>
      </rPr>
      <t>2 -</t>
    </r>
    <r>
      <rPr>
        <sz val="11"/>
        <color theme="1"/>
        <rFont val="Times New Roman"/>
        <family val="1"/>
      </rPr>
      <t xml:space="preserve"> </t>
    </r>
    <r>
      <rPr>
        <b/>
        <sz val="11"/>
        <color theme="1"/>
        <rFont val="Times New Roman"/>
        <family val="1"/>
      </rPr>
      <t>Access and equity</t>
    </r>
    <r>
      <rPr>
        <sz val="11"/>
        <color theme="1"/>
        <rFont val="Times New Roman"/>
        <family val="1"/>
      </rPr>
      <t xml:space="preserve">: Some minor inter- and intra-community disputes and conflict might arise when selecting the project sites and the beneficiaries.                                               </t>
    </r>
    <r>
      <rPr>
        <b/>
        <sz val="11"/>
        <color theme="1"/>
        <rFont val="Times New Roman"/>
        <family val="1"/>
      </rPr>
      <t>12 – Pollution prevention and resource efficiency</t>
    </r>
    <r>
      <rPr>
        <sz val="11"/>
        <color theme="1"/>
        <rFont val="Times New Roman"/>
        <family val="1"/>
      </rPr>
      <t xml:space="preserve">: Possible generation of non-hazardous residues from NTFP processing and cottage industries                                 </t>
    </r>
    <r>
      <rPr>
        <b/>
        <sz val="11"/>
        <color theme="1"/>
        <rFont val="Times New Roman"/>
        <family val="1"/>
      </rPr>
      <t>13 – Public health</t>
    </r>
    <r>
      <rPr>
        <sz val="11"/>
        <color theme="1"/>
        <rFont val="Times New Roman"/>
        <family val="1"/>
      </rPr>
      <t xml:space="preserve">: possible injuries among people involved in construction works. Possible accidents related to newly constructed ponds.                                       </t>
    </r>
    <r>
      <rPr>
        <b/>
        <sz val="11"/>
        <color theme="1"/>
        <rFont val="Times New Roman"/>
        <family val="1"/>
      </rPr>
      <t>15 – Lands and soil conservation</t>
    </r>
    <r>
      <rPr>
        <sz val="11"/>
        <color theme="1"/>
        <rFont val="Times New Roman"/>
        <family val="1"/>
      </rPr>
      <t xml:space="preserve">: Excavation of irrigation canals might lead to soil erosion.                                           Irrigation activities may reduce the natural water flow of small water streams with associated impacts on the water quantity and quality, biodiversity and users.  Entrapment and impingement of fish in water intakes structures.                      </t>
    </r>
  </si>
  <si>
    <r>
      <rPr>
        <b/>
        <sz val="11"/>
        <color theme="1"/>
        <rFont val="Times New Roman"/>
        <family val="1"/>
      </rPr>
      <t>2 - Access and equity</t>
    </r>
    <r>
      <rPr>
        <sz val="11"/>
        <color theme="1"/>
        <rFont val="Times New Roman"/>
        <family val="1"/>
      </rPr>
      <t xml:space="preserve">: Participatory planning process will be followed. 
The project will ensure that needs and priorities of different groups in the communities are considered. Information on use of grievance mechanism widely disseminated.
</t>
    </r>
    <r>
      <rPr>
        <b/>
        <sz val="11"/>
        <color theme="1"/>
        <rFont val="Times New Roman"/>
        <family val="1"/>
      </rPr>
      <t>12 – Pollution prevention and resource efficiency</t>
    </r>
    <r>
      <rPr>
        <sz val="11"/>
        <color theme="1"/>
        <rFont val="Times New Roman"/>
        <family val="1"/>
      </rPr>
      <t xml:space="preserve">: Disposal mechanisms included in all business plans. Communities will be oriented/made aware on proper disposal of waste/residue: i) Small amount of “peena” comes as residue/waste after processing of essential oil, which will be re-used to feed livestock and used as an organic fertiliser; ii) Residue from bamboo furniture industry is bio-degradable which will be managed at household and local level.                                   </t>
    </r>
    <r>
      <rPr>
        <b/>
        <sz val="11"/>
        <color theme="1"/>
        <rFont val="Times New Roman"/>
        <family val="1"/>
      </rPr>
      <t>13 – Public health</t>
    </r>
    <r>
      <rPr>
        <sz val="11"/>
        <color theme="1"/>
        <rFont val="Times New Roman"/>
        <family val="1"/>
      </rPr>
      <t xml:space="preserve">: Modules on health safety and security during preconstruction training. Provision of personal protective equipment, first aid kit at the site and adequate gears and equipment. Provision of group health insurance for workers. Installation of awareness board/ notice/sign boards with safety messages in the proximity of ponds. Construction of fence to control  entry to the pond. Post construction training for maintenance worker and beneficiaries for the safe operation and maintenance of pond.                                                           </t>
    </r>
    <r>
      <rPr>
        <b/>
        <sz val="11"/>
        <color theme="1"/>
        <rFont val="Times New Roman"/>
        <family val="1"/>
      </rPr>
      <t>15 – Lands and soil conservation</t>
    </r>
    <r>
      <rPr>
        <sz val="11"/>
        <color theme="1"/>
        <rFont val="Times New Roman"/>
        <family val="1"/>
      </rPr>
      <t xml:space="preserve">: Soil erosion from irrigation canal construction will be minimized by maintaining slope of cutting area and adopting some bioengineering techniques. Balance of cut and fill will be maintained for the mass management. Construction of toe and retaining walls where necessary. In the irrigation system, design will be done by considering minimum cleaning and scouring velocity. In the case of high velocity, lining will be done to mitigate erosion.. The project will support the improvement and rehabilitation of  existing farmer-managed irrigation systems. Should new irrigation canals be necessary, the design of irrigation canals will ensure that at least 30% of the water flow will be constantly maintained in streams in all seasons and in all cases (the national law requires at least 10% of the regular flow) thus ensuring the conservation of microflora, aquatic insects and fish in the dewatering zone. Catchment restoration/maintenance activities, such as grass/shrub plantation and construction of recharge ponds, will be carried out to maintain/enhance quality and quantity of water in the streams. The project will not build permanent diversion (weir) to trap water  from source. The project will promote multi usage system (productive use-irrigation and household use- drinking water etc)  for the benefits of rural communities.                    </t>
    </r>
  </si>
  <si>
    <r>
      <rPr>
        <b/>
        <sz val="11"/>
        <color theme="1"/>
        <rFont val="Times New Roman"/>
        <family val="1"/>
      </rPr>
      <t>2 -</t>
    </r>
    <r>
      <rPr>
        <sz val="11"/>
        <color theme="1"/>
        <rFont val="Times New Roman"/>
        <family val="1"/>
      </rPr>
      <t xml:space="preserve"> </t>
    </r>
    <r>
      <rPr>
        <b/>
        <sz val="11"/>
        <color theme="1"/>
        <rFont val="Times New Roman"/>
        <family val="1"/>
      </rPr>
      <t>Access and equity</t>
    </r>
    <r>
      <rPr>
        <sz val="11"/>
        <color theme="1"/>
        <rFont val="Times New Roman"/>
        <family val="1"/>
      </rPr>
      <t xml:space="preserve">: Number of disputes/conflicts arisen.                                               </t>
    </r>
    <r>
      <rPr>
        <b/>
        <sz val="11"/>
        <color theme="1"/>
        <rFont val="Times New Roman"/>
        <family val="1"/>
      </rPr>
      <t>12 – Pollution prevention and resource efficiency</t>
    </r>
    <r>
      <rPr>
        <sz val="11"/>
        <color theme="1"/>
        <rFont val="Times New Roman"/>
        <family val="1"/>
      </rPr>
      <t xml:space="preserve">: % of waste managed locally.                                 </t>
    </r>
    <r>
      <rPr>
        <b/>
        <sz val="11"/>
        <color theme="1"/>
        <rFont val="Times New Roman"/>
        <family val="1"/>
      </rPr>
      <t>13 – Public health</t>
    </r>
    <r>
      <rPr>
        <sz val="11"/>
        <color theme="1"/>
        <rFont val="Times New Roman"/>
        <family val="1"/>
      </rPr>
      <t xml:space="preserve">: Number of accidents reported 
% of group health insurance issued for workers Insured workers people
% of ponds where all safety measures are put in place                                       </t>
    </r>
    <r>
      <rPr>
        <b/>
        <sz val="11"/>
        <color theme="1"/>
        <rFont val="Times New Roman"/>
        <family val="1"/>
      </rPr>
      <t>15 – Lands and soil conservation</t>
    </r>
    <r>
      <rPr>
        <sz val="11"/>
        <color theme="1"/>
        <rFont val="Times New Roman"/>
        <family val="1"/>
      </rPr>
      <t xml:space="preserve">: Number of sites experiencing soil erosion due to project interventions          Number of water streams whose water flow results reduced of more than 30% as a direct consequnce of project interventions                  Number of fishes entrapped /impinged in water intake structures                   </t>
    </r>
  </si>
  <si>
    <r>
      <t xml:space="preserve">USP 3: </t>
    </r>
    <r>
      <rPr>
        <i/>
        <sz val="11"/>
        <color theme="1"/>
        <rFont val="Times New Roman"/>
        <family val="1"/>
      </rPr>
      <t>Kalikot</t>
    </r>
  </si>
  <si>
    <r>
      <rPr>
        <b/>
        <sz val="11"/>
        <color theme="1"/>
        <rFont val="Times New Roman"/>
        <family val="1"/>
      </rPr>
      <t>2 -</t>
    </r>
    <r>
      <rPr>
        <sz val="11"/>
        <color theme="1"/>
        <rFont val="Times New Roman"/>
        <family val="1"/>
      </rPr>
      <t xml:space="preserve"> </t>
    </r>
    <r>
      <rPr>
        <b/>
        <sz val="11"/>
        <color theme="1"/>
        <rFont val="Times New Roman"/>
        <family val="1"/>
      </rPr>
      <t>Access and equity</t>
    </r>
    <r>
      <rPr>
        <sz val="11"/>
        <color theme="1"/>
        <rFont val="Times New Roman"/>
        <family val="1"/>
      </rPr>
      <t xml:space="preserve">: Some minor inter- and intra-community disputes and conflict might arise when selecting the project sites and the beneficiaries.                                                                             </t>
    </r>
    <r>
      <rPr>
        <b/>
        <sz val="11"/>
        <color theme="1"/>
        <rFont val="Times New Roman"/>
        <family val="1"/>
      </rPr>
      <t>13 – Public health</t>
    </r>
    <r>
      <rPr>
        <sz val="11"/>
        <color theme="1"/>
        <rFont val="Times New Roman"/>
        <family val="1"/>
      </rPr>
      <t xml:space="preserve">: possible injuries among people involved in construction works. Possible accidents related to newly constructed ponds.                                       </t>
    </r>
    <r>
      <rPr>
        <b/>
        <sz val="11"/>
        <color theme="1"/>
        <rFont val="Times New Roman"/>
        <family val="1"/>
      </rPr>
      <t>15 – Lands and soil conservation</t>
    </r>
    <r>
      <rPr>
        <sz val="11"/>
        <color theme="1"/>
        <rFont val="Times New Roman"/>
        <family val="1"/>
      </rPr>
      <t xml:space="preserve">: Excavation of irrigation canals might lead to soil erosion.                                   Irrigation activities may reduce the natural water flow of small water streams with associated impacts on the water quantity and quality, biodiversity and users.  Entrapment and impingement of fish in water intakes structures.                      </t>
    </r>
  </si>
  <si>
    <r>
      <rPr>
        <b/>
        <sz val="11"/>
        <color theme="1"/>
        <rFont val="Times New Roman"/>
        <family val="1"/>
      </rPr>
      <t>2 - Access and equity</t>
    </r>
    <r>
      <rPr>
        <sz val="11"/>
        <color theme="1"/>
        <rFont val="Times New Roman"/>
        <family val="1"/>
      </rPr>
      <t xml:space="preserve">: Participatory planning process will be followed. 
The project will ensure that needs and priorities of different groups in the communities are considered. Information on use of grievance mechanism widely disseminated.
</t>
    </r>
    <r>
      <rPr>
        <b/>
        <sz val="11"/>
        <color theme="1"/>
        <rFont val="Times New Roman"/>
        <family val="1"/>
      </rPr>
      <t>13 – Public health</t>
    </r>
    <r>
      <rPr>
        <sz val="11"/>
        <color theme="1"/>
        <rFont val="Times New Roman"/>
        <family val="1"/>
      </rPr>
      <t xml:space="preserve">: Modules on health safety and security during preconstruction training. Provision of personal protective equipment, first aid kit at the site and adequate gears and equipment. Provision of group health insurance for workers. Installation of awareness board/ notice/sign boards with safety messages in the proximity of ponds. Construction of fence to control  entry to the pond. Post construction training for maintenance worker and beneficiaries for the safe operation and maintenance of pond.                                                           </t>
    </r>
    <r>
      <rPr>
        <b/>
        <sz val="11"/>
        <color theme="1"/>
        <rFont val="Times New Roman"/>
        <family val="1"/>
      </rPr>
      <t>15 – Lands and soil conservation</t>
    </r>
    <r>
      <rPr>
        <sz val="11"/>
        <color theme="1"/>
        <rFont val="Times New Roman"/>
        <family val="1"/>
      </rPr>
      <t xml:space="preserve">: Soil erosion from irrigation canal construction will be minimized by maintaining slope of cutting area and adopting some bioengineering techniques. Balance of cut and fill will be maintained for the mass management. Construction of toe and retaining walls where necessary. In the irrigation system, design will be done by considering minimum cleaning and scouring velocity. In the case of high velocity, lining will be done to mitigate erosion..  The project will support the improvement and rehabilitation of  existing farmer-managed irrigation systems. Should new irrigation canals be necessary, the design of irrigation canals will ensure that at least 30% of the water flow will be constantly maintained in streams in all seasons and in all cases (the national law requires at least 10% of the regular flow) thus ensuring the conservation of microflora, aquatic insects and fish in the dewatering zone. Catchment restoration/maintenance activities, such as grass/shrub plantation and construction of recharge ponds, will be carried out to maintain/enhance quality and quantity of water in the streams. The project will not build permanent diversion (weir) to trap water  from source. The project will promote multi usage system (productive use-irrigation and household use- drinking water etc)  for the benefits of rural communities.                 </t>
    </r>
  </si>
  <si>
    <r>
      <rPr>
        <b/>
        <sz val="11"/>
        <color theme="1"/>
        <rFont val="Times New Roman"/>
        <family val="1"/>
      </rPr>
      <t>2 -</t>
    </r>
    <r>
      <rPr>
        <sz val="11"/>
        <color theme="1"/>
        <rFont val="Times New Roman"/>
        <family val="1"/>
      </rPr>
      <t xml:space="preserve"> </t>
    </r>
    <r>
      <rPr>
        <b/>
        <sz val="11"/>
        <color theme="1"/>
        <rFont val="Times New Roman"/>
        <family val="1"/>
      </rPr>
      <t>Access and equity</t>
    </r>
    <r>
      <rPr>
        <sz val="11"/>
        <color theme="1"/>
        <rFont val="Times New Roman"/>
        <family val="1"/>
      </rPr>
      <t xml:space="preserve">: Number of disputes/conflicts arisen.                                                                              </t>
    </r>
    <r>
      <rPr>
        <b/>
        <sz val="11"/>
        <color theme="1"/>
        <rFont val="Times New Roman"/>
        <family val="1"/>
      </rPr>
      <t>13 – Public health</t>
    </r>
    <r>
      <rPr>
        <sz val="11"/>
        <color theme="1"/>
        <rFont val="Times New Roman"/>
        <family val="1"/>
      </rPr>
      <t xml:space="preserve">: Number of accidents reported 
% of group health insurance issued for workers Insured workers people
% of ponds where all safety measures are put in place                                       </t>
    </r>
    <r>
      <rPr>
        <b/>
        <sz val="11"/>
        <color theme="1"/>
        <rFont val="Times New Roman"/>
        <family val="1"/>
      </rPr>
      <t>15 – Lands and soil conservation</t>
    </r>
    <r>
      <rPr>
        <sz val="11"/>
        <color theme="1"/>
        <rFont val="Times New Roman"/>
        <family val="1"/>
      </rPr>
      <t xml:space="preserve">: Number of sites experiencing soil erosion due to project interventions        Number of water streams whose water flow results reduced of more than 30% as a direct consequnce of project interventions                     Number of fishes entrapped /impinged in water intake structures             </t>
    </r>
  </si>
  <si>
    <t>No grievances received during the reporting period</t>
  </si>
  <si>
    <t>Estimated cumulative total disbursement as of [28 Oct 2020 - USD]</t>
  </si>
  <si>
    <t>Yes,  the environmental and social safeguard measures in place are effective. No major negative impact has been registered.</t>
  </si>
  <si>
    <t xml:space="preserve">There is no any sites that has experienced erosion due to our work. </t>
  </si>
  <si>
    <t xml:space="preserve">Number of streams from which water flow reduced by more than 30% due to project interventions.  </t>
  </si>
  <si>
    <t>8 (it is the number of sources which from which the water is used for irrigatiion canals)</t>
  </si>
  <si>
    <t xml:space="preserve"> Low</t>
  </si>
  <si>
    <t>Medium</t>
  </si>
  <si>
    <r>
      <t xml:space="preserve">The amount of $ </t>
    </r>
    <r>
      <rPr>
        <b/>
        <sz val="11"/>
        <color rgb="FF000000"/>
        <rFont val="Times New Roman"/>
        <family val="1"/>
      </rPr>
      <t>2,796,431</t>
    </r>
    <r>
      <rPr>
        <sz val="11"/>
        <color indexed="8"/>
        <rFont val="Times New Roman"/>
        <family val="1"/>
      </rPr>
      <t xml:space="preserve"> is an accumulative amount upto date. The amount for Nov 2019 to Oct 2020 is </t>
    </r>
    <r>
      <rPr>
        <sz val="11"/>
        <color rgb="FF000000"/>
        <rFont val="Times New Roman"/>
        <family val="1"/>
      </rPr>
      <t>$ 1,561,493</t>
    </r>
  </si>
  <si>
    <r>
      <t xml:space="preserve">Participatory planning process, including public hearing and open discussions at the start of activities, will be followed in line with the local level planning. 
The project will ensure that needs and priorities of different groups in the communities are considered.
Community members will be </t>
    </r>
    <r>
      <rPr>
        <sz val="10"/>
        <rFont val="Times New Roman"/>
        <family val="1"/>
      </rPr>
      <t>informed/oriented</t>
    </r>
    <r>
      <rPr>
        <sz val="10"/>
        <color theme="1"/>
        <rFont val="Times New Roman"/>
        <family val="1"/>
      </rPr>
      <t xml:space="preserve"> on how to use the project Grievance mechanism and encouraged to activate it when necessary. </t>
    </r>
  </si>
  <si>
    <t>The prolonged administrative transition in federal governance system which is newly adopted system in Nepal has caused delays in formulation of new laws and policies at all levels and uncertainties in smooth coordination of the three tiers of governments (federal, provincial and local) have affected the pace of project implementation.</t>
  </si>
  <si>
    <t xml:space="preserve">Dedicated LAPA formulation training was organized to field staff including social mobilisers. The training strengthened the capacity of the staff for facilitation of vulnerability and capacity assessment tools, its techniques and adaptation planning. Climate change sensitization being one of the critical steps of the LAPA formulation process, local government and relevant stakeholders were sensitized through series of consultation workshops. Formal and informal session with LG officials and stakeholders were held to sensitize on the climate change, its impacts and risk to the development. The sessions were conducted in two level- LG level and ward level. Prior to conducting sensitization, an informal meeting and consultations were arranged for greater awareness among the elected officials so that were able to lead the LAPA formulation process. </t>
  </si>
  <si>
    <t>Financial information PPR 3:  cumulative from project start to 31st October, 2021</t>
  </si>
  <si>
    <t>Promotion of large-scale Multi-Use Water System (MUS) based schemes has proven useful to use scare water sources for multiple purposes such as irrigation, drinking, kitchen garden, operating improved water mills, micro hydro etc.
The Climate-Smart Village (CSV) implementation adopted by the project as this is an approach to pilot, through participatory methods, technological and institutional options for building climate-resilience in agriculture and food system. 
Risk transfer mechanism (crop and livestock insurance) activity as one of the innovative practices of this project has been one of the effective activities. 
Opening of bank account of worker and direct payment of their wages through the account is good practice which can be replicated in the other program. This system is very helpful to improve the financial literacy of women, empower them and build confidence.</t>
  </si>
  <si>
    <r>
      <t xml:space="preserve">Project Support Unit (PSU) has been established within the MoFE, which is delivering its services of coordination and reporting  of project activities. The Chief of the Climate Change Management Division (CCMD)/Joint-Secretary of the MOFE heads the PSU. </t>
    </r>
    <r>
      <rPr>
        <sz val="10"/>
        <color theme="1"/>
        <rFont val="Times New Roman"/>
        <family val="1"/>
      </rPr>
      <t xml:space="preserve">It is acting as a contact office for project which plays a role in coordinating and communicating with other MoFE projects on CCA.
</t>
    </r>
    <r>
      <rPr>
        <sz val="10"/>
        <color rgb="FF000000"/>
        <rFont val="Times New Roman"/>
        <family val="1"/>
      </rPr>
      <t>Different initiations have begun such as the project being the pioneer in developing LAPA after the introduction of LAPA framework 2019, have shared their experiences and learnings which will serve as a reference document for preparing LAPA manual. Similarly, the project team also supported MoFE by contributing to prepare Nepal country status paper on climate change adaptation and resilience theme to present in climate change conference meeting organized in Glasgow. 
Likewise, the project is implementing Climate-Smart Village (CSV) program in 8 villages of 7 RMs. This is an approach to pilot, through participatory methods, technological and institutional options for building climate-resilience in agriculture and food system. In this process, the project has supported communities to carry out climate risk and impacts analysis, discussed potential future climate scenarios, and determined adaptation needs, and capacity gaps to increase resilience. Support was provided in designing interventions by mapping status and gaps in seven climate-smart criteria i.e., water, weather, carbon/nutrient, biodiversity, knowledge, energy /labor, and market/policy smart. CSVs have identified the climate-smart interventions that are required to fill the gaps in these seven smartness criteria and working to foster multi-stakeholder synergy to implement the interventions in the leadership of local governments.  Ultimately, this initiative is expected to contribute to achieve Government’s target for SDG 13 to develop 170 CSVs by 2030. This initiative is expected to help about 904 HHs in the CSVs by helping to increase their climate change resilience.</t>
    </r>
  </si>
  <si>
    <r>
      <t xml:space="preserve">Participatory planning </t>
    </r>
    <r>
      <rPr>
        <sz val="10"/>
        <rFont val="Times New Roman"/>
        <family val="1"/>
      </rPr>
      <t xml:space="preserve">is conducted in 7 Rural Municipalities and while doing this, the seven steps planning process of the Local Government ( Reference doc: Local Government Annual Plan Formulation process Guideline) was followed. It included the community consultation at ward level. A total of 55 ward level at 7 Rural Municipalities level consultation events were organised; Information on  grievance mechanism will be provided before start of each schemes. </t>
    </r>
  </si>
  <si>
    <t>To some extent while processing NTFPs and in the establishment of some small cottage industries, some non-hazardous residues will be generated. If not disposed correctly, these residues might have negative environmental impacts. This risk is rated low to medium.</t>
  </si>
  <si>
    <t xml:space="preserve">The command area of the irrigation systems of our intervention area are small and the canal will be constructed of small size .
Therefore, the soil excavation work for the construction will be minimum.
Soil erosion from irrigation canal construction is always minimized by maintaining slope of cutting area and adopting some bioengineering and catchment restoration techniques.
Balance of cut and fill will be maintained as far as possible for the mass management.
Construction of toe and retaining walls where necessary for the mass balance.
In the irrigation system, design will be done by considering minimum cleaning and scouring velocity. In the case of high velocity, lining will be done to mitigate erosion.
</t>
  </si>
  <si>
    <t xml:space="preserve">LAPA planning process has included the participants from diverse groups such as men, women, different castes, and ethnic groups. Likewise, there is 33% participation of women and 20% of people from ethnic caste and minorities in LAPA consultation/planning process.
</t>
  </si>
  <si>
    <t xml:space="preserve">Satisfactory  (35% of women have participated in LAPA related consultation workshops. 29% of participants were from marginalized groups.) </t>
  </si>
  <si>
    <r>
      <rPr>
        <b/>
        <sz val="11"/>
        <color theme="1"/>
        <rFont val="Times New Roman"/>
        <family val="1"/>
      </rPr>
      <t>Good:</t>
    </r>
    <r>
      <rPr>
        <sz val="11"/>
        <color theme="1"/>
        <rFont val="Times New Roman"/>
        <family val="1"/>
      </rPr>
      <t xml:space="preserve"> 
Total 250 lead farmers (96% female) have been provided with post harvest handling and preservation of agriculture product training. 
Total 270 persons benefitted from poultry management training and support of which 199 are women (74% of total participants)
</t>
    </r>
  </si>
  <si>
    <t>NTFP collecion centre constructed in the project locations are particulary using for the collection of NTFP from different community forest and no processing has been done.The residual from the bamboo industry are bio-degradable and managed in local level.</t>
  </si>
  <si>
    <t xml:space="preserve">Orientation on health safety and security carried out during pre-construction training.  Protective equipment provided to all workers based on the work natures.  Group health insurance policies purchased.  40 each workers insured in Mugu and Jumla districts and 50 insured in Kalikot, so, in total 130 number of people/worker ensured as  group insurance. During the reporting period, 4205 people were engaged in construction of community infrastructures has been oriented on health safety and security.                           Constructed water collection ponds are fully fenced  to ensure safety. </t>
  </si>
  <si>
    <t xml:space="preserve">Toe wall and breast wall have been constructed to balance the cut &amp; fill of excavated materials. Temporary diversion structures are constructed to fetch the water from stream considerng the downstream flora, fauna and aquatic life.
Bioengineering work has been introduced for slope stabilization work nearby the scheme. </t>
  </si>
  <si>
    <t>Temporary diverson structures have been constructed to fetch the water to the canal.</t>
  </si>
  <si>
    <t>No big rivers are yet used with fish in water intake structure.</t>
  </si>
  <si>
    <t xml:space="preserve">Formulation of LAPA following the LAPA framework, which is widely recognized and used by the international community can be scaled up outside the project area.  LAPAs have been prepared based on identified local adaptation needs and helps to promote the climate proofing of physical infrastructure and ecosystems. Implementation of this plan aims to develop a climate resilience society through mainstreaming climate change adaptation and disaster risk reduction and management whilst implementing development priorities and resource management at local level. The LAPA is not only a process but also a product that includes identification, documentation and prioritization of climate induced risks and vulnerability at local level. 
Introduction of new integrated risk management interventions such as information management system, crop/livestock insurance, Climate Smart Villages etc; and large-scale Multi-Use Water System (MUS) based schemes. 
Climate-Smart Village (CSV) implementation can be potential for replicating, as CSVs identifies the climate-smart interventions that are required to fill the gaps in seven different smartness criteria and working to foster multi-stakeholder synergy to implement the interventions in the leadership of local governments. 
Promotion of large-scale Multi-Use Water System (MUS) based schemes has proven useful to use scare water sources for multiple purposes such as irrigation, drinking, kitchen garden, operating improved water mills, micro hydro etc.
Risk transfer mechanism (crop and livestock insurance) activity as one of the innovative practices of this project has been one of the effective activities. 
</t>
  </si>
  <si>
    <t>Nothing in specific</t>
  </si>
  <si>
    <t>Yes, they are uploaded in the GoN/Ministry of Forests and Environment website, information dissiminated through social networks such as twitter, facebook etc. Project progress have been regularly submitted to government at different levels from central, provincial and local level. Similarly, information has been dissiminated through orientation, review and planning workshops and joint monitoring visits. 
Knowledge products such as video documentary, newsletters, factsheet, 1 pagers, posters, hoarding boards, sharing of the project progress through powerpoint presentations and informal means have been used to share and disseminate the information.</t>
  </si>
  <si>
    <t xml:space="preserve">During project development phase, different datas were used from various sources such as data from CBS, climate data were taken from government published documents. Likewise, during LAPA formulation, climate data from DHM and government published documents including other general information from Rural Municipality Profiles etc. were used. </t>
  </si>
  <si>
    <t xml:space="preserve">In project document, no any learning objective has been specified. </t>
  </si>
  <si>
    <t xml:space="preserve">In Nepal, data management system is not as expected. No consolidated and real time data and evidences on CC impacts and mitigation measures are in place. There is a limited climate change related management, limited availability of  reference documents and research reports make it quite difficult to access updated especially climate, environment and pollution related datas. </t>
  </si>
  <si>
    <r>
      <rPr>
        <b/>
        <sz val="11"/>
        <rFont val="Times New Roman"/>
        <family val="1"/>
      </rPr>
      <t>Satisfactory:</t>
    </r>
    <r>
      <rPr>
        <sz val="11"/>
        <rFont val="Times New Roman"/>
        <family val="1"/>
      </rPr>
      <t xml:space="preserve"> Total 396 persons trained on Good Agricultural Practice (GAP) including improved agricultural and livestock management practices of which 182 are women (46% of total participants)</t>
    </r>
  </si>
  <si>
    <t xml:space="preserve">The Local Level Project Coordination Units (LPCUs) in 7 Rural Municipalities have been established and are functional. Meetings have been organized on a regular basis to discuss on program planning and implementation. 
Project’s activities have been integrated into local government's annual plans which got endorsed by Local Government council. Likewise, LAPAs are endorsed by local council meetings and climate change adaptation and disaster risk reduction and management strategies are integrated into the periodic plan and development policies of local government. The local plan has identified different strategies and interventions and 27% of the total budget (NPR 36.54 billion) at provincial level has been allocated for climate change interventions. 
</t>
  </si>
  <si>
    <t>From October 26, 2020 to October 26, 2021</t>
  </si>
  <si>
    <r>
      <t xml:space="preserve">Good  </t>
    </r>
    <r>
      <rPr>
        <sz val="11"/>
        <color theme="1"/>
        <rFont val="Times New Roman"/>
        <family val="1"/>
      </rPr>
      <t>More than 20,455 ( 35% female) people benefitted from different capacity building trainings/orientation programs. A total of 55 events of Local Adaption Plan of Action (LAPA) formulation workshops including the sensitization and orientation workshops have been accomplised where about 2,500 people</t>
    </r>
    <r>
      <rPr>
        <sz val="11"/>
        <rFont val="Times New Roman"/>
        <family val="1"/>
      </rPr>
      <t xml:space="preserve"> (35% female)</t>
    </r>
    <r>
      <rPr>
        <sz val="11"/>
        <color theme="1"/>
        <rFont val="Times New Roman"/>
        <family val="1"/>
      </rPr>
      <t xml:space="preserve"> have participated. </t>
    </r>
  </si>
  <si>
    <t xml:space="preserve">A total of 5,399 vulnerable people (52% female) have participated in around 1,664 different types of skills development trainings/orientations such as entrepreneurship promotion, business development, kitchen gardening support, vegetable farming, food processing and poultry and livestock management trainings. These traininings have created self-occupation opportunity at the local level, and have helped increase knowledge and develop expertise of farmers including women in better agriculture production eventually contributing to improved earnings and ensuring food security. 
Likewise, Out of 63 micro enterprises established in 3 districts, 73% of the enterprises are women led such as allo processing, rabbit keeping, poultry support, nettles processing, potato chips processing, bee keeping etc. 
</t>
  </si>
  <si>
    <t>Women's group formed for FFA (livelihood and income generating) activities, 22 community service centres established.</t>
  </si>
  <si>
    <t>1. Women participation (gender equality) in Food Assistance for Assets (FFA - Cash for Assets) activities increased, 2. Women's well-being increased through community service centres</t>
  </si>
  <si>
    <t xml:space="preserve">The progress under this component is very significant. The project is successfully implementing the different adaptation interventions, by which I could read the case stories of happy people from the field through the knowledge products, photos, progress reports, and video documentary which the project team have been providing us. Besides, I was very much impressed with the quality and progress of the work at the project sites and good coordination with local government during my field monitoring visit. All the project activities have been reflected in government's regular planning process and there is strong buy-in of the government for the project. All activities are implemented as per approved work-plan, procedure and in close coordination and collaboration with government at all levels. Despite the COVID pandemic issue, the project has accelerated a very good progress, which is very appreciating. Thus, project's progress is on track. </t>
  </si>
  <si>
    <t xml:space="preserve">The overall rating for the project's implementation is satisfactory. Project activities are progressing on track achieving most of the major outputs. Inspite of the COVID issue, the project has achieved a very good progress. The project has demonstrated best practices of rural climate change adaptation and resilience building through climate smart villages development, food system resilience, climate information system, capacity building, integrated risk management and gender-sensitive adaptation actions. This project has been an iconin project under the ministry. Thus, project's progress is on track and has illustrated a satisfactory result. </t>
  </si>
  <si>
    <t xml:space="preserve">LAPAs have been prepared with full participatory process for seven rural municipalities and these plans were prepared following key different steps as defined by LAPA framework 2019. The key process followed were such as: Sensitization and capacity building on Climate Change; Vulnerability and risk assessment and climate profile preparation; Identification of climate change adaptation and disaster risk reduction &amp; Management Strategies; Integration and mainstreaming of climate change adaptation and disaster risk reduction &amp; management strategies and priorities in local development policies and periodic plan; Integration and mainstreaming of the climate change adaptation and disaster risk reduction &amp; management strategies in annual plan, budget formulation and monitoring &amp; evaluation process of the local government. As per the vulnerability assessment, 13,393 HHs were categories into four levels of vulnerabilities as such 26%  most vulnerable (v1), 43% v2, 25% v3 and 6% v4 HHs. Likewise, climate actions were identified under different thematic areas as defined by climate change policy 2019. </t>
  </si>
  <si>
    <t xml:space="preserve">
Within the reporting period, 4,205 most vulnerable households (35% female) have been able to earn USD 603,237 through temporary employment being involved in Food Assistance for Assets (FFA - Cash for Asset works such as construction of different community infrastructures such as irrigation canals, rustic stores, water supply schemes, water collection pond, microhydro rehabilitation, soil erosion control works including bioengineering works.  Likewise, a total of 16,087 vulnerable people (50% female) have paticipated in more than 100 different events on skills development trainings/orientations/ agriculture related supports such as  entrepreneurship promotion, business development, agribusiness and small and micro enterprises support, apple orchard managament training, kitchen gardening support, vegetable farming, food processing and poultry and livestock management trainings. These traininings have created self-occupation opportunity of women, poor and vulnerable people at the local level.
</t>
  </si>
  <si>
    <t xml:space="preserve">A total of 2,656 climate vulnerable people (52% female) benefitted through different activities under this output during the reporting period.  5 rustic stores including one community seed bank have been completed and these have helped them to store their crops seeds, germinate those in effective manner and store the agriculutural products for longer duration maintaining its quality.  Similarly, 800 HHs were benefitted through the vegetable seed kit support on kitchen gardening for increasing household micro-nutrient intake and dietary diversity. Likewise, a total of 250 lead farmers (96% female) were provided with post harvest handling and preservation of agriculture product training. 1000 community people were provided with kitchen garden support along with orientation which will help to increase their knowledge resulting in better agriculture production eventually contributing to improved livelihood and food security status. </t>
  </si>
  <si>
    <t>A total of 3,849 people (54% female) benefitted from different enterprises support and skill development trainings. 63 enterprises such as bamboo small cottage industry, herbal tea and spices small cottage industry, vegetable, fruits, NTFPs and potato processing, Dhatelo farming support, sisnoo processing and fresh house  etc. have been established with business plan adopting the Micro-Enterprise Development (MED) model and business registration for 2,146 HHs beneficiaries. 2 technical training on preparation of different nutritious recipes, Poultry support provided to 270 poor and vulnerable people of which 199 were women in order to support them in income generation. One of such beneficiaries is Jairupa Kami, a single vulnerable woman with 5 children to look after. She was supported with 20 chickens from the project and now has earned USD 259 from her small poultry business.</t>
  </si>
  <si>
    <t xml:space="preserve">Project officially kicked off from 26th October, 2018, however there were some delays in finalising the local implementing partners while following the thorough procurement process and endorsement of government to the process. Despite the delayed startup, the project has expedited the programme implementation and has achieved a good progress. 
</t>
  </si>
  <si>
    <t xml:space="preserve">Food Assistance for Assets (FFA) programme activities have been very effective for community people earning income/wage by being involved in the construction of community infrastructures. Likewise, people getting different skills through project and establishing small enterprises enable people to diversify their livelihoods and earn income. These activities help in improving the livelihoods of the vulnerable people suffering from climate induced threats. </t>
  </si>
  <si>
    <r>
      <t xml:space="preserve">
</t>
    </r>
    <r>
      <rPr>
        <sz val="11"/>
        <rFont val="Times New Roman"/>
        <family val="1"/>
      </rPr>
      <t>WFP as co-EE is primarily in charge of GCF compliance, detailed arrangements are described above. In addition, it is important to mention that WFP country office follows the WFP Global gender policy. GEDSI implementaion has been prepared. GEDSI strategy for CO is in development process. The progress reporting has captured the gender and ethnicity/social groups disagregated data and the monthly and other periodic reporting templates for partners include a separate gender and inclusion related section.
MoFE, as co-EE with WFP, has appointed a gender focal point.</t>
    </r>
  </si>
  <si>
    <t xml:space="preserve">WFP has Community Feedback Mechansim (CFM) called Namaste WFP - a tollfree hotlines which allows the beneficiaries and stakeholders to lodge their complaints, issues, and feedback directly to the WFP management. During the reporting period, only two complaints were received from beneficiaries through the CFM and both of them were related to some delay in cash transfer into their bank account against their participation in Food Assistance for Asset activities. The complaints were reviewed and necessary response was immediately provided to the complainants. The spelling of their first name was not matched with their banking information, so, the payment made by bank was failed, after the correction of their information in the bank, their payment was successfully completed. </t>
  </si>
  <si>
    <t xml:space="preserve">All socially marginalized/excluded castes/ethinc groups participate in workshops; Each local-unit/ward has at least one women's group formed and functioning; Women's groups have 50% participation in the planning process; </t>
  </si>
  <si>
    <t xml:space="preserve">
258 drinking water taps constructed in project area reduced the amount of time women use in fetching water.
270 HHs have now have improved cooking stoves which have reduced the burden as well as time spent in collecting firewood in these HHs (as evident in some case stories), a job usually kept for women and children. Improved cooking stoves are more fuel efficient and significantly reduce indoor air pollution that has positive consequences for women's health through deacrease in respirational diseases and headaches. </t>
  </si>
  <si>
    <r>
      <t>In overall, 7,243 most vulnerable households (35% women) have been able to earn NPR 968,919 through temporary employment by participating in  FFA activities while ensuring equal pay between men and women.</t>
    </r>
    <r>
      <rPr>
        <sz val="11"/>
        <color rgb="FFFF0000"/>
        <rFont val="Times New Roman"/>
        <family val="1"/>
      </rPr>
      <t xml:space="preserve"> </t>
    </r>
    <r>
      <rPr>
        <sz val="11"/>
        <rFont val="Times New Roman"/>
        <family val="1"/>
      </rPr>
      <t xml:space="preserve">Construction of one </t>
    </r>
    <r>
      <rPr>
        <sz val="11"/>
        <color theme="1"/>
        <rFont val="Times New Roman"/>
        <family val="1"/>
      </rPr>
      <t>solar powered community service center has already been completed, while 6 solar-powered community service centres focussing on women's wellbeing are being established.</t>
    </r>
  </si>
  <si>
    <r>
      <t xml:space="preserve">
The project has envisioned  to support climate vulnerable and food insecure communities, particularly the poor, women, and people from marginalised groups to enhance their adaptive capacity to adverse impacts of climate change. The women and disadvantaged groups  have been participating in the adaptation planning process at RM so that their context-specific issues are identified and prioritized within the plan. Specific actions that address gender inequality are incorporated under Gender Equality and Capacity Building section of the LAPA documents.
GESI mainstreaming strategies include at least 40% of the targeted beneficiaries are female, dissagregated data generated and mandatory involvement of women in program and meetings and implementation; For ensuring the equitable access to adaptation and food security knowledge, 40% women benefitted , out of  the total </t>
    </r>
    <r>
      <rPr>
        <b/>
        <sz val="11"/>
        <rFont val="Times New Roman"/>
        <family val="1"/>
      </rPr>
      <t>71890</t>
    </r>
    <r>
      <rPr>
        <sz val="11"/>
        <rFont val="Times New Roman"/>
        <family val="1"/>
      </rPr>
      <t xml:space="preserve"> people from the project interventions in various ways. 
The project has identified different GESI friendly adaptation interventions  to address practical issues by reducing women's drudgery by improving women's access to water and renewable energy (eg. ICS, IWM ). 258 drinking water taps constructed in project area reduced the amount of time women use in fetching water.
285 HHs have now have improved cooking stoves which have reduced the burden of collecting firewood in these HHs, a job usually kept for women and children. Improved cooking stoves are more fuel efficient and significantly reduce indoor air pollution that has positive consequences for women's health through decrease in respirational diseases and headaches. Likewise, 1 service center has been completed while 6 are under construction so that women will save both time and effort in household chores bathing, washing and cooking, allowing them more time to engage in productive income generation. Women in project areas are also  targeted to earn income through cash for assets schemes and around 35% women out of 7,243 HHs participated in Cash for Assets activities while ensuring equal pay between men and women.</t>
    </r>
  </si>
  <si>
    <t>The overall progress is on track. The project has focused its implementation to the most vulnerable and poor people in the community in enhancing their skills, knowledge, and capacity to adapt to the adverse effects of climate change thereby contributing to the project output. The project has helped to raise local understanding on climate change and engaged beneficiaries in climate change activities and adaptation strategies by organizing training to the field staff and different stakeholders which is tracked through monthly, trimester progress reports and monitoring visits as well. Similarly, the project is continuously making efforts to publish quarterly newsletters and other communication materials for wider dissemination which is notable. Furthermore, the project has successfully piloted the LAPA formulation process after the introduction of the LAPA framework, 2019. They have also documented their experiences and lessons learnt on LAPA formulation process which will be very useful for developing LAPA manual and this will also be a reference document for other projects and organizations planning to formulate climate adaptation strategies.</t>
  </si>
  <si>
    <t>The progress under this component is also substantial. The Project Support Unit (PSU) within MOFE has been crucial for effective coordination and overall implementation. Regular meeting held between the PSU and WFP has been very effective to discuss on project progress and issues to resolve. The project has supported the organization of policy dialogues on climate change in Nepal. Likewise, the project has initiated a work on establishing the Provincial Climate Change Management Information System (PCCMIS) and Agrometeorological stations in 7 RM in project districts. I believe, these initiatives help local farmers and different SHs to get timely agro-climate and weather information to make better decisions.</t>
  </si>
  <si>
    <r>
      <t>A</t>
    </r>
    <r>
      <rPr>
        <sz val="10"/>
        <color rgb="FF000000"/>
        <rFont val="Times New Roman"/>
        <family val="1"/>
      </rPr>
      <t xml:space="preserve"> total of 71,890  (37361 during the reporting period) climate vulnerable people </t>
    </r>
    <r>
      <rPr>
        <sz val="10"/>
        <rFont val="Times New Roman"/>
        <family val="1"/>
      </rPr>
      <t xml:space="preserve">(40% female) </t>
    </r>
    <r>
      <rPr>
        <sz val="10"/>
        <color rgb="FF000000"/>
        <rFont val="Times New Roman"/>
        <family val="1"/>
      </rPr>
      <t xml:space="preserve">have benefitted from different project interventions till date. The project has helped to raise local understanding on climate change through different capacity building trainings and provide opportunities for beneficiaries to be engaged in climate change adaptation activities. Till date, more than 20,455 people (35% female) have been oriented and sensitized on climate change adaptation and food security related theme.
</t>
    </r>
    <r>
      <rPr>
        <sz val="10"/>
        <color theme="1"/>
        <rFont val="Times New Roman"/>
        <family val="1"/>
      </rPr>
      <t xml:space="preserve">Similarly, Local Adaptation Plan of Action (LAPAs) of 7 RMs have been developed where, climate change sensitization is one of the critical steps during the process. Different formal and informal session is organized with LG officials and related stakeholders to sensitize on the climate change, its impacts risk to the development. A total of 55 consultative meetings/workshops for Local Adaptation Plan of Action (LAPA) formulation including the sensitization and orientation workshops have been accomplished where 2,500 Local government/community representatives (35% female, 29% marginalized community) participated.  These workshops were very helpful to sensitize and enhance the knowledge of community people, local planners, and different stakeholders so that they are aware of the impacts and ways to address the impacts of changing climate. The process was very crucial to engage local communities and stakeholders in adaptation planning. </t>
    </r>
    <r>
      <rPr>
        <sz val="10"/>
        <rFont val="Times New Roman"/>
        <family val="1"/>
      </rPr>
      <t xml:space="preserve">Additionally, specific actions that address gender inequality are incorporated under Gender Equality and Capacity Building section of the LAPA documents.
</t>
    </r>
    <r>
      <rPr>
        <sz val="10"/>
        <color theme="1"/>
        <rFont val="Times New Roman"/>
        <family val="1"/>
      </rPr>
      <t xml:space="preserve">
The project is continuing to enhance the visibility through different communication materials, video documentary, bulletins, and social media. Different knowledge products were showcased in pavilion and side event during COP26. Video documentary including best practices of CCA from the project have been highlighted during the event, these have helped to increase the visibility of the project in national and international forums.  
</t>
    </r>
  </si>
  <si>
    <t xml:space="preserve">Total 18 (7 in 2021) Multi Use Water System (MUS) based irrigation canals have been completed till date. More than 2,200 HHs have benefitted from such interventions while irrigating around 418 Ha of agricultural land. These interventions have helped poor farmers to get direct access to irrigation facilities. Consequently, farmers have started to cultivate both seasonal and off-seasonal vegetables even during dry season, that has resulted in increased household production. Similarly, MTR has also mentioned that MUS has proven useful as a means of providing drinking water, electricity facility and water for irrigation for smallholder farmers in the hilly areas of Nepal. The project has promoted MUS to use scarce water sources for multiple purposes such as irrigation, drinking, kitchen garden, operating improved water mills, micro hydro etc. Furthermore, the MTR report has revealed that the proportion of HHs benefitting from MUS technology has increased by 8.1% compared to the BLS, with an overall average of 16.6% point in Mugu, followed by 5.2% and 3.2% in Mugu and Jumla correspondingly. 
In total, 258 drinking water taps ( 136 in 2021) have been completed providing clean drinking water facility in water shortage area of the project. Furthermore, 26 water collection ponds have been constructed in various project sites have expected to increase the water availability for multiple purpose in dry season.
Forest resource management includes different activities such as plantation, agroforestry practices, nursery establishment, renewal of operational plan and support to establish forest-based enterprises. Till now, 324,535 seedlings/saplings of different NTFPs, fruits, citrus, fodder, and timber species have been planted in degraded sites and community forestry to enrich greenery. 88413 seedling production from 8 nursery where more than 60% has been planted in the barren land where community have been actively engaged for its  protection. Prime Minister Employment Programme (PMEP), government public work scheme  has made compound wall, community forest user group have managed caretaker for plantation areas. Local Government has managed few caretakers for effective management of the nursery. Also, business plan, operational and maintenance plan has been prepared for well operation of the nursery. Similarly, 6 multi-purpose community nurseries established while 16 community forestry operational plans were updated/renewed to date. </t>
  </si>
  <si>
    <r>
      <t>A total of 71,809</t>
    </r>
    <r>
      <rPr>
        <sz val="10"/>
        <color rgb="FFFF0000"/>
        <rFont val="Times New Roman"/>
        <family val="1"/>
      </rPr>
      <t xml:space="preserve"> </t>
    </r>
    <r>
      <rPr>
        <sz val="10"/>
        <color theme="1"/>
        <rFont val="Times New Roman"/>
        <family val="1"/>
      </rPr>
      <t>people (40% women and 27% socially</t>
    </r>
    <r>
      <rPr>
        <sz val="10"/>
        <color rgb="FFFF0000"/>
        <rFont val="Times New Roman"/>
        <family val="1"/>
      </rPr>
      <t xml:space="preserve"> </t>
    </r>
    <r>
      <rPr>
        <sz val="10"/>
        <color theme="1"/>
        <rFont val="Times New Roman"/>
        <family val="1"/>
      </rPr>
      <t xml:space="preserve">marginalized people) have been benefitted from project interventions in different ways. Poor and vulnerable community people have acquired the capacity and expertise to manage and cope with the climate change risks through building climate resilient infrastructure, altering their agricultural practices and diversifying their sources of income to mitigate the impacts of changing climate and address food security issues through implementation of project interventions under thematic areas. The details of which are summarized under different outputs as mentioned in this project indicator table. 
Similarly, the project is pioneer in developing LAPA following the introduction of the revised LAPA framework issued in 2019. And these plans have been endorsed by local assemblies and integrated into local annual budgeting and programme guideline, plan, and budget. The plan has identified different strategies and interventions and 27 % of the total budget (NPR 36.54 billion) at provincial level has been allocated for climate change related interventions. </t>
    </r>
  </si>
  <si>
    <t xml:space="preserve">Local government and related stakeholders have been oriented/sensitized on climate change issues. Participation of local government representatives in different capacity building activities, program planning, LAPA planning and implementation and monitoring activities are expected to increase their capacity to respond to climate risks and formulate strategies. Formal and informal session with LG officials and stakeholders were held to sensitize on the climate change, its impacts and risk to the development and they were able to lead the LAPA formulation process to develop the climate change adaptation plans and strategies. 
Similarly, in order to establish the Provincial  Climate Change Management Information System (PCCMIS) and Agrometeorological Information Center (AMIC) in 7 Rural Municipalities of the project working areas, NAXA Pvt. Ltd. has been working as a technical service provider. Series of consultation meetings have been organized at different levels (federal to local) in 7 RMs.  Development of system modules for PCCMIS including the audio-visual content and agro-meteorological information centers is almost on final stage. The information system is expected to consolidate the provincial level climate change impact, evidence of climate induced disasters and other relevant information which can be used for country reporting and situation analyses within the framework of international instrument. And the agrometeorological centers are expected to have audio-visual aides and graphic material to disseminate information from research and extension services down to farmers. 
</t>
  </si>
  <si>
    <r>
      <t>18 community infrastructures related to MUS based irrigation canals have been completed benefitting more than 2200</t>
    </r>
    <r>
      <rPr>
        <sz val="10"/>
        <color rgb="FFFF0000"/>
        <rFont val="Times New Roman"/>
        <family val="1"/>
      </rPr>
      <t xml:space="preserve"> </t>
    </r>
    <r>
      <rPr>
        <sz val="10"/>
        <rFont val="Times New Roman"/>
        <family val="1"/>
      </rPr>
      <t>HHs. These irrigation canals provide water availability for agricultural production in 418 ha of land resulting in increased household production. 258 drinking water taps constructed in water shortage areas of project, has significantly improved community's access to safe drinking water in 256 HHs. In addition, availability of drinking water close to their homes has reduced the amount of time women use in fetching water. Landslide control measures such as gabion wall construction for slope stabilization with bioengineering technique were carried out in landslide prone areas of 3 districts. These infrastructures have been crucial to stabilize 72 hectares of agricultural land and people now feel safer from landslide hazards. 7 rustic stores including NTFP/medicinal herbs collection centers have with the capacity of 60 MT has been providing the potato storage facilities. 26 water collection ponds have been constructed in various project sites have expected to increase the water availability for multiple purpose in dry season. Being involved in such kind of cash for asset building activities, total of 160,563</t>
    </r>
    <r>
      <rPr>
        <sz val="10"/>
        <color rgb="FFFF0000"/>
        <rFont val="Times New Roman"/>
        <family val="1"/>
      </rPr>
      <t xml:space="preserve"> </t>
    </r>
    <r>
      <rPr>
        <sz val="10"/>
        <rFont val="Times New Roman"/>
        <family val="1"/>
      </rPr>
      <t xml:space="preserve">employment person days has been created. In total, USD 968,919 (USD 603,237 during the reporting period) direct cash transfer has been made to 7,243 poor and severely food insecure HHs, including 36% female. </t>
    </r>
  </si>
  <si>
    <t xml:space="preserve">This output includes different interventions such as improved cooking stoves, solar units, improved water mills and solar dryers etc. 285 HHs have benefitted through the Improved Cooking Stoves (ICS) being installed in their house. This has lessened the workload of women and reduced inside air pollution/smoke which has ultimately benefitted women’s health. For instance, according to one of the beneficiaries named Aanse Basnet aged 65, they used to consume 20-22 bita firewood (1 bita= 50-60kg) per HHs per month before use of ICS. But after using the ICS, only 8-10 bita firewood per HHs per month are getting consumed. All the beneficiaries are satisfied with this activity. 
Likewise, 516 HHs benefitted from solar dryers for food processing, 2 improved water mills have benefitted 149 HHs where 61% of benefitted are women. 18 HHs are benefitted through improved dhiki for women’s drudgery reductions grain grinder that replaces the traditional okhal. Furthermore, one solar powered community service center has been completed in Mugu, 4 other service centers are about to be completed while, 2 buildings are undergoing construction. These community service centers are expected to provide income generating ventures for local women groups/cooperatives and community level services to local communities and local governments. These service centers will also provide the multi-use of solar power for lighting, food processing and other enterprises related activities. </t>
  </si>
  <si>
    <t xml:space="preserve">The MoFE sets the legal provision and policy framework for environmental and social safeguards in the country, namely the Envitronmental Impact Assessment (EIA) policy, directive and manual. WFP,as co-executing entity remains responsible for the implementation of the required ESP safeguards measures. WFP carried out a screening of the entire project at inception and of each USP. Where risks were identified, mitigation measures were identified and implemented, as described in Section 1 above and Section 5 below. WFP Nepal has established Complaint and Feedback Mechanism (CFM) – namely “Namaste WFP”, a toll-free telephon line through which beneficiaries/stakeholder’s can log their complaints, grievances and feedback on the work WFP and its partners have done or the impact of the work/activities. </t>
  </si>
  <si>
    <t xml:space="preserve">Based on perception of baseline survey respondents: improved -40.3%, no significant change -23% and degraded-36.8% </t>
  </si>
  <si>
    <t xml:space="preserve">Operation and maintenance guidelines and manuals prepared, Facilitation ongoing to initiate budget allocation for operation and maintenance of project infrastructures by local governments, Ownership by the local and federal government, LAPAs integrated into local annual plans and budget, LGs enhanced capacity. </t>
  </si>
  <si>
    <t xml:space="preserve">18 community infrastructures related to Multi-Use Water System (MUS) based irrigation canals have been completed benefitting more than 2200 HHs. These irrigation canals provide water availability for agricultural production in 418 hectares (ha) of land resulting in increased household production. 258 drinking water taps built in project areas affected by water shortages have significantly improved community's access to safe drinking water in 256 households (HHs). In addition, availability of drinking water close to their homes has reduced the amount of time women use in fetching water. Landslide control measures such as gabion wall construction for slope stabilization with bioengineering technique were carried out in landslide prone areas of 3 districts. These infrastructures have been crucial to stabilize 72 hectares of agricultural land and people now feel safer from landslide hazards. 7 rustic stores including Non-Timber Forest Products (NTFP) and medicinal plants products collection centers have with the capacity of 60 MT has been providing the potato storage facilities. 26 water collection ponds have been created in various project sites and are expected to increase the water availability for multiple purpose in dry season. USD 968,919 direct cash transfer has been made to 7,243 poor and severely food insecure households. </t>
  </si>
  <si>
    <t>Besides cash for assets building works community people have benefitted largely through micro-enterprise related interventions. Early results from the field reveal that livelihoods of the poor and vulnerable people have improved. In addition to this, different types of skills development trainings/orientations such as entrepreneurship promotion, business development, kitchen gardening support, vegetable farming, food processing and poultry and livestock management trainings have been helpful to create self-employment opportunities at the local level. Different success stories from the project show the evidence that especially women, poor and climate vulnerable people have largely benefitted from such kind of interventions. These can be relevant to the design and implementation of future projects.</t>
  </si>
  <si>
    <t>The overall aim of the project is to increase the adaptive capacity of climate vulnerable and food insecure households in Kalikot, Jumla and Mugu of Karnali provinces by improved management of livelihood assets and natural resources. The key objectives of the project are to (i) strengthen local capacity to identify climate risks and design adaptive strategies; (ii) diversify livelihoods and strengthen food security for climate vulnerable poor households, and (iii) increase  resilience of natural systems that support livelihoods to cope with climate change induced stresses. Approximately 10,850 households (estimated 65,800 people) in seven rural municipalities of these three districts are expected to benefit from different interventions (directly/indirectly) over the four-year project period. The project aims to meet these objectives through two programme components - Component 1 will develop local, district and national capacity to plan, implement and monitor adaptation and risk reduction actions; and Component 2 will build household and community resilience and increase adaptive capacity of climate vulnerable poor.</t>
  </si>
  <si>
    <t xml:space="preserve">In 2015, the Government of Nepal (GoN) received a grant from the Adaptation Fund (AF) to execute the project “Adapting to Climate-Induced Threats to Food Production and Food Security in the Karnali region of Nepal". The United Nations World Food Programme (WFP) was selected as the multilateral implementing entity and has been executing the programme jointly with Nepal's Ministry of Forests and Environment (MoFE), in line with Nepal’s Climate Change Policy and National Adaptation Programme of Action (NAPA).
The overall aim of the project is to increase the adaptive capacity of climate vulnerable and food insecure households in Kalikot, Jumla and Mugu of Karnali provinces by improved management of livelihood assets and natural resources. The key objectives of the project are to (i) strengthen local capacity to identify climate risks and design adaptive strategies; (ii) diversify livelihoods and strengthen food security for climate vulnerable poor households, and (iii) increase  resilience of natural systems that support livelihoods to cope with climate change induced stresses. Approximately 10,850 households (estimated 65,800 people) in seven rural municipalities of these three districts are expected to benefit from different interventions (directly/indirectly) over the four-year project period. The project aims to meet these objectives through two programme components - Component 1 will develop local, district and national capacity to plan, implement and monitor adaptation and risk reduction actions; and Component 2 will build household and community resilience and increase adaptive capacity of climate vulnerable poor.
The project implementation arrangement is aligned with the federal governance structure of Nepal, adhering to the new institutional setup of local governments. Project activities are prioritized and reflected in the annual work plan following the agreed planning process at the national and sub-national levels. A National Project Steering Committee (NPSC) has been established, chaired by Secretary of MoFE, and provides overall strategic policy guidance, and coordination to the project. A Project Support Unit (PSU) has also been established within the MoFE, headed by the Joint-Secretary/Chief of Climate Change Management Division of MoFE and supported by a Programme Manager (Under-Secretary), that facilitates and coordinates the implementation of Project activities on a regular basis. A Provincial Project Coordination Unit - led by Secretary of the Ministry of Industry, Tourism, Forest and Environment has been established for local level coordination. Similarly, at the rural municipality level, a Local Project Coordination Unit led by Chief Administrative Officer of Municipality coordinates project activities, provides overall planning and implementation guidance and ensures multi-stakeholder engagement and coordination. WFP is managing the overall project implementation, monitoring and evaluation, quality assurance and oversight through its various implementation mechanisms (non-government organization (NGO), private service providers and government technical institutions).  </t>
  </si>
  <si>
    <r>
      <t xml:space="preserve">This risk has now been reduced </t>
    </r>
    <r>
      <rPr>
        <sz val="11"/>
        <rFont val="Times New Roman"/>
        <family val="1"/>
      </rPr>
      <t xml:space="preserve"> as a reasonable level of awareness and understanding on climate change, its impacts and adaptation measures has been created among  local communities. As such, this risk is categorised as </t>
    </r>
    <r>
      <rPr>
        <b/>
        <sz val="11"/>
        <rFont val="Times New Roman"/>
        <family val="1"/>
      </rPr>
      <t>Low.</t>
    </r>
  </si>
  <si>
    <r>
      <t xml:space="preserve">The risk has been reduced to some extent. </t>
    </r>
    <r>
      <rPr>
        <sz val="11"/>
        <rFont val="Times New Roman"/>
        <family val="1"/>
      </rPr>
      <t xml:space="preserve">Access has improved with better management, as such, this risk is categorised as </t>
    </r>
    <r>
      <rPr>
        <b/>
        <sz val="11"/>
        <rFont val="Times New Roman"/>
        <family val="1"/>
      </rPr>
      <t>Medium</t>
    </r>
    <r>
      <rPr>
        <sz val="11"/>
        <color rgb="FFFF0000"/>
        <rFont val="Times New Roman"/>
        <family val="1"/>
      </rPr>
      <t>.</t>
    </r>
    <r>
      <rPr>
        <sz val="11"/>
        <rFont val="Times New Roman"/>
        <family val="1"/>
      </rPr>
      <t xml:space="preserve"> </t>
    </r>
  </si>
  <si>
    <r>
      <t>This is no longer an issue. E</t>
    </r>
    <r>
      <rPr>
        <sz val="11"/>
        <rFont val="Times New Roman"/>
        <family val="1"/>
      </rPr>
      <t>lected local governments are functioning and supportive of the project so the risk category is L</t>
    </r>
    <r>
      <rPr>
        <b/>
        <sz val="11"/>
        <rFont val="Times New Roman"/>
        <family val="1"/>
      </rPr>
      <t>ow</t>
    </r>
    <r>
      <rPr>
        <sz val="11"/>
        <rFont val="Times New Roman"/>
        <family val="1"/>
      </rPr>
      <t xml:space="preserve">. </t>
    </r>
  </si>
  <si>
    <t>The risk has been reduced to Medium</t>
  </si>
  <si>
    <r>
      <t>Improved road access (through newly built roads and improvement of the old ones) in the last few years has created better access to markets and financial institutions. From the project side, enterprise development trainings (such as bamboo weaving training, good agricultural practice training focusing on local varieties of crops) have been targeted to the particular sites with a view of maintaining the scale of economy of the products to be marketed.</t>
    </r>
    <r>
      <rPr>
        <sz val="11"/>
        <color rgb="FFFF0000"/>
        <rFont val="Times New Roman"/>
        <family val="1"/>
      </rPr>
      <t xml:space="preserve"> </t>
    </r>
    <r>
      <rPr>
        <sz val="11"/>
        <rFont val="Times New Roman"/>
        <family val="1"/>
      </rPr>
      <t xml:space="preserve">This is expected to increase and sustain linkages between the local people and markets.  </t>
    </r>
  </si>
  <si>
    <t xml:space="preserve">The project has continued to deliver different capacity building programmes and orientation. Information boards and posters to raise awareness have also been placed in various public places in the target districts. 
Furthermore, local NGOs and youth groups have been oriented on the impacts of climate change on food security and coping strategies. Local Adaptation Plan of Action (LAPA) planning - which includes climate change adaptation sensitization/orientation events - were organised with participation from rural municipality representatives, community members and other relevant stakeholders. As part of the social mobilisation programme,  mobilisers also sensitized local communities on climate change adaptation and food security issues. </t>
  </si>
  <si>
    <t>Roads have either been built or improved through government investments in the last few years. WFP's partnership with local NGOs (who have local experience) has also supported in improving access, for example, strategically scheduling transportation of constuction materials in accordance to local weather conditions (avoiding heavy snow/rain etc).</t>
  </si>
  <si>
    <t xml:space="preserve">Constitutional changes have resulted in greater political autonomy at the local level. A Memorandum of Understanding was signed between local governments and partner NGOs for effective implementation of the project, and based on the MOU, the annual activity plan has been endorsed by the local governments as a part of their annual plan. Similarly, local government representatives are sensitized and oriented on climate change impact, adaptation measures and led the LAPA formulation process. </t>
  </si>
  <si>
    <t xml:space="preserve">Local government representatives have been sensitised on the current and potential impacts of climate change and the pathways towards climate resilent development through formal training/workshops/meetings and informal discussions. Partner NGOs have been involved in the planning process of local governments and have discussed how the climate perspective can be integrated into their development strategies and plans. Similarly, local government representative are directly involved in LAPA planning process at the ward level so as to identify and plan the adaptation plans. Some municipalities have allocated matching funds for adaptation interventions of the project. </t>
  </si>
  <si>
    <r>
      <t>This risk has been reduced and positive improvements have been made, as such, this risk is now c</t>
    </r>
    <r>
      <rPr>
        <b/>
        <sz val="11"/>
        <rFont val="Times New Roman"/>
        <family val="1"/>
      </rPr>
      <t>atogorised as Low.</t>
    </r>
  </si>
  <si>
    <t>Project activities are planned following the participatory planning process of local governments. The project follows the On Bugdet-Off Treasory system which ensures that project activities and budgets are annually reflected in the national budget system and progress is updated into government systems. Representatives from provincial governments have been included as a member in the project Steering Committee, and a provincial project Coordination Unit and Local Project Coordination Unit have been established for regular coordination and information sharing with respective government entities. The realistic planning of project activities, periodic progress reviews and proactive engagement with newly appointed government officials at all levels have been ensured.</t>
  </si>
  <si>
    <t xml:space="preserve">Since the lifting of the nation-wide lockdown brought on by the second wave of the pandemic, WFP has gradually resumed project activities in consultation with local governments and communities. All project sites adhere to strict COVID-19 related health and safety protocols, as set by the Government as well as WFP.
WFP's Standard Operating Procedure (SOP)  details health and safety and precautionary measures to be adopted by WFP staff, cooperating partners and communities/beneficiaries including the use of health and construction Personal Protective Equipment (PPEs), WASH facilities and social distancing and safety principles during work/construction. COVID-19 related information, education and communication (IEC) materials and communication/information dissemination have also been ensured. </t>
  </si>
  <si>
    <t>Seven rural municipal level food security and climate adaptation plans formulated and implemented with inclusive and participatory process</t>
  </si>
  <si>
    <t xml:space="preserve">Local Adaptation Plan of Action (LAPAs) for seven RMs have been developed after the introduction of LAPA framework in 2019 by the Government. The LAPA has been endorsed by Municipal Council of the Local Government in all seven RMs. The LAPA formulation process consists of different formal and informal and series of consultation meetings and workshops which helps to sensitize the local government on the climate change, its impacts risk to the development. A total of 55 consultative meetings/workshops for Local Adaptation Plan of Action (LAPA) formulation including the sensitization and orientation workshops have been accomplished where more than 2,500 local governments and community representatives participated.  These workshops were helpful in sensitizing and enhancing the knowledge of local communities, local planners, as well as other different stakeholders so that they are aware of the impacts and ways to address the impacts of changing climate. This process was crucial in engaging local communities and stakeholders in adaptation planning. </t>
  </si>
  <si>
    <t xml:space="preserve">Gender and social inclusion is a strong and integral component of this project. The project has envisaged to support climate vulnerable and food insecure communities, particularly the poor, women, and people from marginalised groups to enhance their adaptive capacity to adverse impacts of climate change. 
The following lessons have been learnt from the project interventions relating to GESI: 
1. A policy provision has a huge impact on implementation, for example, the provision of at least 40 percent female participation in project planning and implementation has resulted in the increased participation of women in project implementation as well in meetings. 
2. The equal pay between men and women for the same work (such as in FFA work)s increases a sense of equity within women, that eventually leads to increased and encouraged participation of women in social activities. 
3. Once women are involved in climate change adaptation interventions at the local level, they become more aware on climate change, and it leads to further climate actions. 
                                                                                                   </t>
  </si>
  <si>
    <t xml:space="preserve">A total of 4,745 vulnerable HHs  (33% female) have benefitted through various activities under the output 2.1.3 within the reporting period. Around 303 people (53% female) were made aware through the weeding and Cleaning &amp; management awareness programme and 75 people awared under the activity of introducing soil conservation methods by terracing, low tillage agriculture and SALT (Sloping agriculture Land Technology) . These trainings have increased knowledge and developed expertise of farmers resulting in better agricultural production eventually contributing to improved incomes. Similarly, 103 farmers were supported with the domestic  Seed Preservation Bank by providing them the metal bin/super grain plastic/neem based insecticide. More than 1000 farmers were sensitized on crop and livestock insurance schemes through awareness raising and linking farmers to insurance companies. Under ToT for local resource person/Lead farmer on farmer field school and establish farmer field school activity, 25 community people were trained and developed as experts for managing the ecology of the fields with better yields/ profits and fewer loss and risks. 
Vulnerable people were supported with NTFP based enterprises to increase their earning and support in their livelihood. Different NTFP based enterprises like Allo processing, Nettle powder processing, Bamboo related industry, etc. were established and necessary materials support and technical skill development was also provided when required. A total of 9 NTFP based enterprises were established out of which 6 were women led. Total 643 people are involved in these 9 enterprises where 38% are female. These enterprises are producing different products like nettle powder, Bamboo handicrafts, herbal tea, etc for which  the locally available NTFP resources are the main raw materails.
</t>
  </si>
  <si>
    <t xml:space="preserve">Findings from MTR has revealed that, the project is on right track. 85.5% of the benefitted HHs report better access to natural resources. However, in the remote/phone-based HH survey in outcome monitoring, only 13.6% women could be included in the sample respondents, this will be rectified during final evaluation of the project to capture the actual result against the end-line target.  </t>
  </si>
  <si>
    <t>Status of forest resources</t>
  </si>
  <si>
    <t xml:space="preserve">Based on perception of baseline survey respopndents: improved -40.3%, no significant change -23% and degraded-36.8% </t>
  </si>
  <si>
    <t xml:space="preserve">During implementation of climate change adaptation measures, there are some adaptation interventions as well as good practices which have been very effective and can be replicated in future programmes for enhanced resilience to climate change. For instance, Cash for assets building activities have been very effective. These include different interventions such as developing livelihood related assets and infrastructures including food storage facilities to overcome lean season shortages etc. Through these approaches, both men and women have been engaged in productive and adaptation activities and have opportunity not only to earn the cash but benefit from these physical community infrastructures in multiple ways. For instance, A multiple-use water system (MUS) has been proven useful for providing drinking water, electricity facility, and water for irrigation for smallholder farmers in the hilly areas of Nepal. The project promoted MUS to use scarce water sources for multiple purposes such as irrigation, drinking water, improved water mills, micro hydro, kitchen garden, and install drip/sprinkle irrigation facility to small farms through a single scheme. Farmers access to irrigation facility increased due to construction of rainwater harvesting ponds, irrigation canals resulting in increased household production. Likewise, construction of water taps has increased the access to safe drinking water. 
Furthermore, adopting the WFP approach of cash transfer and direct procurement of non-local construction materials, which is cost effective, the quality is maintained, and the fiduciary and corruption risk is avoided. Opening of bank account of beneficiaries and direct payment of their cash transfer through this account has been a good practice as it has encouraged the people to get their first ever official authorized document (citizenship) and create the bank account on their own. This has promoted the access of community people in the finance and are sensitized on the financial knowledge and saving. Thus, these practices can be replicated in future programmes. </t>
  </si>
  <si>
    <t>Due to the Government’s full ownership of the project, the central (MoFE) and local government (seven rural municipalities) have become influential in programme implementation. The project activities, including the LAPA activities, were reflected in the annual plans of local governments. Local authorities and representatives have been positive towards the programme and its impacts. Local governments have matched WFP's funds and allocated resources themselves too, of around US$ 344,828 till date, while another US$ 86,207 has also been allocated during the reporting period for climate change adaptation related interventions. In addition to this, they have been providing operational support in project activities. For instance, Palata RM has taken ownership of padekshya nursery by providing two caretakers to maintain the nurseries from their own budget. The LG has appreciated the support of the project in taking responsibility of the development for the targeted wards due to which the limited budgets/resources of the RM can be utilized for the development activities in the non-targeted areas. 
Fiduciary and corruption risks are avoided with cost effectiveness and quality assurance mechanism when cash transfer to the beneficiaries and procurement of non-local construction materials are done directly through WFP. With this approach, community people have been receiving their cash transfer in their own bank account. This has encouraged the people to get their first ever official authorized document (citizenship) and create the bank account on their own name. This has also promoted the access of community people to the finance and are sensitized on the financial knowledge and saving.  Likewise, quality is assured while procuring the construction materials directly through WFP procurement. This practice has helped to maintain the transparency, while avoiding fiduciary and corruption risk. 
Message dissemination through different means such as posters, hoarding boards, factsheets, notice publication, and video documentary, has not only enhanced the WFP visibility and recognition across the central and local level, but also has helped to sensitize and aware the community people. For instance, Publishing of the price list of NTFPs in some districts has made community people aware about the market price of the NTFPs they have collected and can get the reasonable price. This has helped the community people to sell the NTFPs with good price and avoid the high commission from the middlemen.
Project locations are far and flung posing a challenge in accessibility. Moreover, all districts have limited implementation due to harsh climatic conditions (areas covered with snow for 4 months from December- March).</t>
  </si>
  <si>
    <t>All the knowledge products generated can be accessed through this link:  knowledge products generated</t>
  </si>
  <si>
    <r>
      <t xml:space="preserve">As per the MTR report 2021, in overall, 69.1% HHs reported to have stable and climate resilient income. The main source of stable and climate resilient income of nearly 40% of the HHs is through wage labor. The increase in the proportion of HHs with climate resilient income is mainly due to cash for assets works, where community members get the opportunity to earn a wage and to the initiation of micro-enterprise related interventions. In overall, 7,243 households (35% women) have received USD 968,919 through temporary employment/wage labor till date while, 4,205 HHs have received USD 603,237 during the reporting period. Similarly, regarding the micro-enterprise related activity, around 63 micro-enterprises have been established with business plan where, 3,849 HHs have been benefitted. </t>
    </r>
    <r>
      <rPr>
        <sz val="10"/>
        <rFont val="Times New Roman"/>
        <family val="1"/>
      </rPr>
      <t xml:space="preserve">Likewise, in total, 5,399 vulnerable people (52% female) have participated in around 1,664 different types of skills </t>
    </r>
    <r>
      <rPr>
        <sz val="10"/>
        <color theme="1"/>
        <rFont val="Times New Roman"/>
        <family val="1"/>
      </rPr>
      <t>development trainings/orientations such as entrepreneurship promotion, business development, kitchen gardening support, vegetable farming, food processing and poultry and livestock management trainings. These trainings have been helpful to create self-employment opportunities at the local level. And it is also very inspiring to note that women have largely benefitted from such types of skill-based trainings which can be best explained with an example from field. For instance, Gaura Neupane from Palata, Kalikot is one of the beneficiaries who has earned USD 172, after selling the surplus mushroom which she has produced after the support from the project. Similarly, another beneficiary Mr. Padam Bahadur Bam of Palata-9, has sold 35kgs of peas till date and has earned USD 301.</t>
    </r>
  </si>
  <si>
    <t xml:space="preserve">Message dissemination is a continuous process, and such initiations has happened throughout the project through different means. Several community workshops were organized on climate change and food security related subjects, including skill development trainings such as technical training on preparing receipes based on indigenous and locally available crops, community workshops during LAPA development process and others etc. Dissemination of climate change adaptation related messages through FM jingles and radio programmes have been ongoing in 3 districts. Likewise, the MoFE continued to enhance the visibility of the project through social media update (facebook) including publication of bulletins and newsletters with the technical inputs from WFP. Likewise, recently different knowledge products were showcased in pavilion and side events of 26th Conference of Parties (COP) meeting of UNFCCC organized in Scotland, UK. These documentaries have facilitated to increase the visibility of the project. Video documentary including best practices of CCA from the project was highlighted during the event.
Similarly, few joint field monitoring visits were conducted by representatives of the Government of Nepal, WFP and implementing partners. The team observed different adaptation interventions and interacted with the community and representatives of local governments. The mission team have been impressed with the quality and progress of the work at the project sites and good coordination with local governments.  
</t>
  </si>
  <si>
    <t xml:space="preserve">To ensure maximum visibility of the project, different communication initiatives have been implemented throughout the project. Diverse communication materials, video documentary, and knowledge product has added to boost the visibility of the project. Different knowledge products were showcased in pavilion and side event during COP in Glasgow, UK. Video documentary including best practices of CCA from the project have been highlighted during the event, these have facilitated to increase the visibility of the project in national and international forums. 
To establish the Provincial  Climate Change Management Information System (PCCMIS) and Agrometeorological Information Center (AMIC) in 7 Rural Municipalities of the project working areas, NAXA Pvt. Ltd. is working as a technical service provider. The information system is anticipated to combine the provincial level climate change impact, evidence of climate induced disasters and other relevant information which can be used for country reporting and situation analyses within the framework of international instrument. And the agrometeorological centers will be helpful to have timely dissemination of agro-climate and weather information so that farmers can increase crop productivity and reduce losses from meteorological and hydrological hazards. 
Likewise, the project is implementing Climate-Smart Village (CSV) program in 8 villages of 7 RMs. This is an approach to pilot, through participatory methods, technological and institutional options for building climate-resilience in agriculture and food system. CSVs have identified the climate-smart interventions that are essential to fill the gaps in these seven smartness criteria and working to foster multi-stakeholder collaboration to implement the interventions in the leadership of local governments.  </t>
  </si>
  <si>
    <t xml:space="preserve">A users' group/committee has been formed for each of the infrastructure project. The pre-construction management training to the user committee has been provided for effective construction management and post-construction management training has also been provided to the operation and maintainance committee for proper and sustaonable operation, repair and maintainance of the assets. And a sustainablity/operation and maintainance plan of each asset has been developed. The partner NGOs are also advocating and supporting the loal governments to establish Local Infrastructure Repair and Maintainance Support Fund with its operational guidelines which will provide the required fund to the communities as per the need of repair and maintainance of the assets. </t>
  </si>
  <si>
    <t xml:space="preserve">Yes, by applying Environmental and Social Screening Tool. </t>
  </si>
  <si>
    <t>Estimated cumulative total disbursement as of 31/10/2021</t>
  </si>
  <si>
    <r>
      <t xml:space="preserve">The cumulative amount is as following: Actuals- </t>
    </r>
    <r>
      <rPr>
        <b/>
        <sz val="11"/>
        <rFont val="Times New Roman"/>
        <family val="1"/>
      </rPr>
      <t>$ 5,987,379.33 (79%)</t>
    </r>
    <r>
      <rPr>
        <sz val="11"/>
        <rFont val="Times New Roman"/>
        <family val="1"/>
      </rPr>
      <t xml:space="preserve"> and Commitments- $ 1,608,315.25 (21%)</t>
    </r>
  </si>
  <si>
    <t>Project Inception Report, submitted to AF on 26 November 2018
MTR submitted to the AF on 21 December 2021</t>
  </si>
  <si>
    <t>Multilateral Implementing Entity</t>
  </si>
  <si>
    <t>No approval conditions were formulated at approval</t>
  </si>
  <si>
    <t>The general rating of the project is satisfactory.   Different project interventions such as development of productive community assets, employment generation through Cash Assistance for Assets modality, livelihoods diversifivcation/income generating activities etc have addressed on time the critical needs of the climate vulnerable communities to fullfill their essential needs. All the project actions/activities planned for current reporting period are progressing on track and some of them have exceeded expectations to acheive all  major outcomes/outputs despite the COVID context. In overall, project's progress is satisfactory.</t>
  </si>
  <si>
    <t>Gender-responsive element [1]</t>
  </si>
  <si>
    <t>Women's capacity at the local level strengthend so that they are able to identify climate risks and design adaptive strategies</t>
  </si>
  <si>
    <t xml:space="preserve">Women's adaptive capacity will be enhanced through being engaged in different income genenerating activities such as being involved in different enterprises including farming. </t>
  </si>
  <si>
    <t>Women has better access to natural resources</t>
  </si>
  <si>
    <t>Women and disadvantaged groups participate fully in adaptation planning and implementation</t>
  </si>
  <si>
    <t>Women will benefit from different trainings such that they are able to generate income through improved agricultural and livestock management practices</t>
  </si>
  <si>
    <t xml:space="preserve">Introducing renewable energy systems for instance- Improved cooking stoves, efficient water mills for grinding, solar powered community service centers etc. to ease the burden on women and improve their socio-economic status. </t>
  </si>
  <si>
    <t>The output has a number of activities targeting women who would benefit from convenient cooking methods, information on low-cost and nutritious foods and storage technologies</t>
  </si>
  <si>
    <t>Farmers including women will be benefitted by by improved methods and simple technologies which can increase yields of crop and animal farming in which they are currently engaged</t>
  </si>
  <si>
    <t xml:space="preserve">Along with second wave of COVID-19 pandemic, adoption of more than three-month long (from second week of March to end June 2021) country-wide lockdown, and restriction in travel/movement and people gathering as containment measures to control the COVID-19 transmission by the Government of Nepal and following localized lockdowns/movement restrictions in Project Area due to hightened risks of community transmission for two to six weeks, and COVID-19 infections among some of the project staff (employees of implementing partner NGOs) heavely affected the project implementation. The proejct was completely halted for around 3 months and the pace of implamentation is also reduced after resumption of activities as health safety measures should be strictly followed including social distancing, avoiding gathering of people etc.  This slowdown of implementation pace might affect the physical/financial delivery of the project and its duration. </t>
  </si>
  <si>
    <r>
      <t xml:space="preserve">The risk still exists and is catogorised as </t>
    </r>
    <r>
      <rPr>
        <b/>
        <sz val="11"/>
        <rFont val="Times New Roman"/>
        <family val="1"/>
      </rPr>
      <t>Medium.</t>
    </r>
  </si>
  <si>
    <t>World Food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</si>
</sst>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m\-yyyy"/>
  </numFmts>
  <fonts count="74"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b/>
      <sz val="11"/>
      <color rgb="FFC00000"/>
      <name val="Times New Roman"/>
      <family val="1"/>
    </font>
    <font>
      <sz val="10"/>
      <color theme="1"/>
      <name val="Calibri"/>
      <family val="2"/>
      <scheme val="minor"/>
    </font>
    <font>
      <sz val="10"/>
      <color indexed="8"/>
      <name val="Times New Roman"/>
      <family val="1"/>
    </font>
    <font>
      <i/>
      <sz val="10"/>
      <color theme="1"/>
      <name val="Times New Roman"/>
      <family val="1"/>
    </font>
    <font>
      <i/>
      <sz val="10"/>
      <color indexed="8"/>
      <name val="Times New Roman"/>
      <family val="1"/>
    </font>
    <font>
      <b/>
      <sz val="10"/>
      <color theme="1"/>
      <name val="Times New Roman"/>
      <family val="1"/>
    </font>
    <font>
      <b/>
      <sz val="10"/>
      <color indexed="8"/>
      <name val="Times New Roman"/>
      <family val="1"/>
    </font>
    <font>
      <sz val="10"/>
      <color rgb="FF000000"/>
      <name val="Times New Roman"/>
      <family val="1"/>
    </font>
    <font>
      <sz val="10"/>
      <color theme="1"/>
      <name val="Times New Roman"/>
      <family val="1"/>
    </font>
    <font>
      <sz val="10"/>
      <color rgb="FF0070C0"/>
      <name val="Times New Roman"/>
      <family val="1"/>
    </font>
    <font>
      <sz val="10"/>
      <color rgb="FFFF0000"/>
      <name val="Times New Roman"/>
      <family val="1"/>
    </font>
    <font>
      <b/>
      <u/>
      <sz val="10"/>
      <color theme="1"/>
      <name val="Times New Roman"/>
      <family val="1"/>
    </font>
    <font>
      <i/>
      <sz val="11"/>
      <color rgb="FFFF0000"/>
      <name val="Calibri"/>
      <family val="2"/>
      <scheme val="minor"/>
    </font>
    <font>
      <sz val="11"/>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FF"/>
        <bgColor indexed="64"/>
      </patternFill>
    </fill>
    <fill>
      <patternFill patternType="solid">
        <fgColor rgb="FF00B0F0"/>
        <bgColor indexed="64"/>
      </patternFill>
    </fill>
    <fill>
      <patternFill patternType="solid">
        <fgColor rgb="FFFFFF00"/>
        <bgColor indexed="64"/>
      </patternFill>
    </fill>
  </fills>
  <borders count="77">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right/>
      <top style="thin">
        <color auto="1"/>
      </top>
      <bottom/>
      <diagonal/>
    </border>
    <border>
      <left/>
      <right style="medium">
        <color auto="1"/>
      </right>
      <top/>
      <bottom style="thin">
        <color auto="1"/>
      </bottom>
      <diagonal/>
    </border>
    <border>
      <left style="thin">
        <color auto="1"/>
      </left>
      <right style="thin">
        <color auto="1"/>
      </right>
      <top style="medium">
        <color auto="1"/>
      </top>
      <bottom/>
      <diagonal/>
    </border>
    <border>
      <left style="medium">
        <color indexed="64"/>
      </left>
      <right style="medium">
        <color indexed="64"/>
      </right>
      <top/>
      <bottom style="medium">
        <color rgb="FF000000"/>
      </bottom>
      <diagonal/>
    </border>
  </borders>
  <cellStyleXfs count="6">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43" fontId="73" fillId="0" borderId="0" applyFont="0" applyFill="0" applyBorder="0" applyAlignment="0" applyProtection="0"/>
  </cellStyleXfs>
  <cellXfs count="1066">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21"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1"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 fillId="2" borderId="9" xfId="0" applyFont="1" applyFill="1" applyBorder="1" applyAlignment="1" applyProtection="1">
      <alignment vertical="top" wrapText="1"/>
    </xf>
    <xf numFmtId="0" fontId="14" fillId="2" borderId="1" xfId="0" applyFont="1" applyFill="1" applyBorder="1" applyAlignment="1" applyProtection="1">
      <alignment vertical="top" wrapText="1"/>
    </xf>
    <xf numFmtId="0" fontId="13" fillId="2" borderId="15" xfId="0" applyFont="1" applyFill="1" applyBorder="1" applyAlignment="1" applyProtection="1">
      <alignment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1" fillId="3" borderId="20" xfId="0" applyFont="1" applyFill="1" applyBorder="1" applyProtection="1"/>
    <xf numFmtId="0" fontId="21" fillId="3" borderId="21" xfId="0" applyFont="1" applyFill="1" applyBorder="1" applyProtection="1"/>
    <xf numFmtId="0" fontId="21" fillId="3" borderId="0" xfId="0" applyFont="1" applyFill="1" applyBorder="1" applyProtection="1"/>
    <xf numFmtId="0" fontId="21"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9" xfId="0" applyFont="1" applyFill="1" applyBorder="1" applyAlignment="1" applyProtection="1">
      <alignment vertical="top" wrapText="1"/>
    </xf>
    <xf numFmtId="0" fontId="1"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6" fillId="3" borderId="0" xfId="0" applyFont="1" applyFill="1" applyBorder="1"/>
    <xf numFmtId="0" fontId="25" fillId="0" borderId="28" xfId="0" applyFont="1" applyFill="1" applyBorder="1" applyAlignment="1">
      <alignment vertical="top" wrapText="1"/>
    </xf>
    <xf numFmtId="0" fontId="25" fillId="0" borderId="26" xfId="0" applyFont="1" applyFill="1" applyBorder="1" applyAlignment="1">
      <alignment vertical="top" wrapText="1"/>
    </xf>
    <xf numFmtId="0" fontId="25" fillId="0" borderId="27" xfId="0" applyFont="1" applyFill="1" applyBorder="1" applyAlignment="1">
      <alignment vertical="top" wrapText="1"/>
    </xf>
    <xf numFmtId="0" fontId="25" fillId="0" borderId="23" xfId="0" applyFont="1" applyFill="1" applyBorder="1" applyAlignment="1">
      <alignment vertical="top" wrapText="1"/>
    </xf>
    <xf numFmtId="0" fontId="25" fillId="0" borderId="1" xfId="0" applyFont="1" applyFill="1" applyBorder="1" applyAlignment="1">
      <alignment vertical="top" wrapText="1"/>
    </xf>
    <xf numFmtId="0" fontId="25" fillId="0" borderId="3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1" fillId="0" borderId="0" xfId="0" applyFont="1" applyFill="1" applyAlignment="1" applyProtection="1">
      <alignment horizontal="right"/>
    </xf>
    <xf numFmtId="0" fontId="21" fillId="3" borderId="19" xfId="0" applyFont="1" applyFill="1" applyBorder="1" applyAlignment="1" applyProtection="1">
      <alignment horizontal="right"/>
    </xf>
    <xf numFmtId="0" fontId="21" fillId="3" borderId="20" xfId="0" applyFont="1" applyFill="1" applyBorder="1" applyAlignment="1" applyProtection="1">
      <alignment horizontal="right"/>
    </xf>
    <xf numFmtId="0" fontId="21" fillId="3" borderId="22"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35" xfId="0" applyFont="1" applyFill="1" applyBorder="1" applyAlignment="1" applyProtection="1">
      <alignment vertical="top" wrapText="1"/>
    </xf>
    <xf numFmtId="0" fontId="1" fillId="2" borderId="33" xfId="0" applyFont="1" applyFill="1" applyBorder="1" applyAlignment="1" applyProtection="1">
      <alignment vertical="top" wrapText="1"/>
    </xf>
    <xf numFmtId="0" fontId="1" fillId="2" borderId="36"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37" xfId="0" applyFont="1" applyFill="1" applyBorder="1" applyAlignment="1" applyProtection="1">
      <alignment vertical="top" wrapText="1"/>
    </xf>
    <xf numFmtId="0" fontId="1" fillId="2" borderId="18"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9"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1" fillId="3" borderId="24" xfId="0" applyFont="1" applyFill="1" applyBorder="1"/>
    <xf numFmtId="0" fontId="21"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8" fillId="11" borderId="57"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40" fillId="8" borderId="11" xfId="4" applyFont="1" applyBorder="1" applyAlignment="1" applyProtection="1">
      <alignment horizontal="center" vertical="center"/>
      <protection locked="0"/>
    </xf>
    <xf numFmtId="0" fontId="40" fillId="8" borderId="7" xfId="4" applyFont="1" applyBorder="1" applyAlignment="1" applyProtection="1">
      <alignment horizontal="center" vertical="center"/>
      <protection locked="0"/>
    </xf>
    <xf numFmtId="0" fontId="39" fillId="0" borderId="60" xfId="0" applyFont="1" applyBorder="1" applyAlignment="1" applyProtection="1">
      <alignment horizontal="left" vertical="center"/>
    </xf>
    <xf numFmtId="0" fontId="35" fillId="12" borderId="11" xfId="4" applyFont="1"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61" xfId="0" applyFont="1" applyFill="1" applyBorder="1" applyAlignment="1" applyProtection="1">
      <alignment horizontal="center" vertical="center" wrapText="1"/>
    </xf>
    <xf numFmtId="0" fontId="38" fillId="11" borderId="45" xfId="0" applyFont="1" applyFill="1" applyBorder="1" applyAlignment="1" applyProtection="1">
      <alignment horizontal="center" vertical="center" wrapText="1"/>
    </xf>
    <xf numFmtId="0" fontId="39" fillId="0" borderId="11" xfId="0" applyFont="1" applyFill="1" applyBorder="1" applyAlignment="1" applyProtection="1">
      <alignment vertical="center" wrapText="1"/>
    </xf>
    <xf numFmtId="0" fontId="35" fillId="8" borderId="11" xfId="4" applyBorder="1" applyAlignment="1" applyProtection="1">
      <alignment wrapText="1"/>
      <protection locked="0"/>
    </xf>
    <xf numFmtId="0" fontId="35" fillId="12" borderId="11" xfId="4" applyFill="1" applyBorder="1" applyAlignment="1" applyProtection="1">
      <alignment wrapText="1"/>
      <protection locked="0"/>
    </xf>
    <xf numFmtId="0" fontId="42" fillId="2" borderId="11" xfId="0" applyFont="1" applyFill="1" applyBorder="1" applyAlignment="1" applyProtection="1">
      <alignment vertical="center" wrapText="1"/>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38" fillId="11" borderId="53" xfId="0" applyFont="1" applyFill="1" applyBorder="1" applyAlignment="1" applyProtection="1">
      <alignment horizontal="center" vertical="center" wrapText="1"/>
    </xf>
    <xf numFmtId="0" fontId="38" fillId="11" borderId="11"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43" fillId="8" borderId="53"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3"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7" xfId="4" applyFont="1" applyBorder="1" applyAlignment="1" applyProtection="1">
      <alignment vertical="center"/>
      <protection locked="0"/>
    </xf>
    <xf numFmtId="0" fontId="43"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61" xfId="0" applyFont="1" applyFill="1" applyBorder="1" applyAlignment="1" applyProtection="1">
      <alignment horizontal="center" vertical="center"/>
    </xf>
    <xf numFmtId="0" fontId="38" fillId="11" borderId="9" xfId="0" applyFont="1" applyFill="1" applyBorder="1" applyAlignment="1" applyProtection="1">
      <alignment horizontal="center" vertical="center"/>
    </xf>
    <xf numFmtId="0" fontId="38" fillId="11" borderId="57" xfId="0" applyFont="1" applyFill="1" applyBorder="1" applyAlignment="1" applyProtection="1">
      <alignment horizontal="center" vertical="center" wrapText="1"/>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40" xfId="0" applyFont="1" applyFill="1" applyBorder="1" applyAlignment="1" applyProtection="1">
      <alignment horizontal="center" vertical="center" wrapText="1"/>
    </xf>
    <xf numFmtId="0" fontId="38" fillId="11" borderId="30" xfId="0" applyFont="1" applyFill="1" applyBorder="1" applyAlignment="1" applyProtection="1">
      <alignment horizontal="center" vertical="center" wrapText="1"/>
    </xf>
    <xf numFmtId="0" fontId="38" fillId="11" borderId="54" xfId="0" applyFont="1" applyFill="1" applyBorder="1" applyAlignment="1" applyProtection="1">
      <alignment horizontal="center" vertical="center" wrapText="1"/>
    </xf>
    <xf numFmtId="0" fontId="35" fillId="8" borderId="11" xfId="4" applyBorder="1" applyProtection="1">
      <protection locked="0"/>
    </xf>
    <xf numFmtId="0" fontId="43" fillId="8" borderId="30" xfId="4" applyFont="1" applyBorder="1" applyAlignment="1" applyProtection="1">
      <alignment vertical="center" wrapText="1"/>
      <protection locked="0"/>
    </xf>
    <xf numFmtId="0" fontId="43" fillId="8" borderId="54"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4"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9" xfId="0" applyFont="1" applyFill="1" applyBorder="1" applyAlignment="1" applyProtection="1">
      <alignment horizontal="center" vertical="center"/>
    </xf>
    <xf numFmtId="0" fontId="35" fillId="8" borderId="11" xfId="4" applyBorder="1" applyAlignment="1" applyProtection="1">
      <alignment vertical="center" wrapText="1"/>
      <protection locked="0"/>
    </xf>
    <xf numFmtId="0" fontId="35" fillId="8" borderId="53"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3" xfId="4" applyFill="1" applyBorder="1" applyAlignment="1" applyProtection="1">
      <alignment vertical="center" wrapText="1"/>
      <protection locked="0"/>
    </xf>
    <xf numFmtId="0" fontId="35" fillId="8" borderId="57"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7"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5" xfId="0" applyFont="1" applyFill="1" applyBorder="1" applyAlignment="1" applyProtection="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7"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41" xfId="0" applyFont="1" applyFill="1" applyBorder="1" applyAlignment="1" applyProtection="1">
      <alignment horizontal="center" vertical="center"/>
    </xf>
    <xf numFmtId="0" fontId="38" fillId="11" borderId="10" xfId="0" applyFont="1" applyFill="1" applyBorder="1" applyAlignment="1" applyProtection="1">
      <alignment horizontal="center" vertical="center" wrapText="1"/>
    </xf>
    <xf numFmtId="0" fontId="35" fillId="8" borderId="35" xfId="4" applyBorder="1" applyAlignment="1" applyProtection="1">
      <protection locked="0"/>
    </xf>
    <xf numFmtId="10" fontId="35" fillId="8" borderId="40"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xf>
    <xf numFmtId="0" fontId="38" fillId="11" borderId="11"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7" xfId="0" applyFont="1" applyFill="1" applyBorder="1" applyAlignment="1" applyProtection="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8" fillId="11" borderId="30" xfId="0" applyFont="1" applyFill="1" applyBorder="1" applyAlignment="1" applyProtection="1">
      <alignment horizontal="center" vertical="center" wrapText="1"/>
    </xf>
    <xf numFmtId="0" fontId="35" fillId="12" borderId="54" xfId="4" applyFill="1" applyBorder="1" applyAlignment="1" applyProtection="1">
      <alignment horizontal="center" vertical="center"/>
      <protection locked="0"/>
    </xf>
    <xf numFmtId="0" fontId="0" fillId="10" borderId="1" xfId="0" applyFill="1" applyBorder="1" applyProtection="1"/>
    <xf numFmtId="0" fontId="35" fillId="12" borderId="57" xfId="4" applyFill="1" applyBorder="1" applyAlignment="1" applyProtection="1">
      <alignment vertical="center"/>
      <protection locked="0"/>
    </xf>
    <xf numFmtId="0" fontId="0" fillId="0" borderId="0" xfId="0" applyAlignment="1">
      <alignment vertical="center" wrapText="1"/>
    </xf>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6" xfId="0" applyFont="1" applyFill="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0" applyFont="1" applyFill="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13" borderId="0" xfId="0" applyFont="1" applyFill="1" applyBorder="1" applyAlignment="1">
      <alignment horizontal="left" vertical="top" wrapText="1"/>
    </xf>
    <xf numFmtId="0" fontId="28" fillId="0" borderId="10" xfId="0" applyFont="1" applyFill="1" applyBorder="1" applyAlignment="1">
      <alignment horizontal="center" vertical="center" wrapText="1"/>
    </xf>
    <xf numFmtId="0" fontId="28" fillId="0" borderId="8" xfId="0" applyFont="1" applyFill="1" applyBorder="1" applyAlignment="1">
      <alignment horizontal="left" vertical="center" wrapText="1"/>
    </xf>
    <xf numFmtId="0" fontId="48" fillId="3" borderId="22" xfId="0" applyFont="1" applyFill="1" applyBorder="1" applyAlignment="1">
      <alignment horizontal="left" vertical="top"/>
    </xf>
    <xf numFmtId="0" fontId="48"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48"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28"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8" fillId="0" borderId="40" xfId="0" applyFont="1" applyBorder="1" applyAlignment="1">
      <alignment horizontal="center" vertical="center"/>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50"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2" fillId="8" borderId="30" xfId="4" applyFont="1" applyBorder="1" applyAlignment="1" applyProtection="1">
      <alignment vertical="center" wrapText="1"/>
      <protection locked="0"/>
    </xf>
    <xf numFmtId="0" fontId="52" fillId="8" borderId="11" xfId="4" applyFont="1" applyBorder="1" applyAlignment="1" applyProtection="1">
      <alignment horizontal="center" vertical="center"/>
      <protection locked="0"/>
    </xf>
    <xf numFmtId="0" fontId="52" fillId="8" borderId="54" xfId="4" applyFont="1" applyBorder="1" applyAlignment="1" applyProtection="1">
      <alignment horizontal="center" vertical="center"/>
      <protection locked="0"/>
    </xf>
    <xf numFmtId="0" fontId="47" fillId="12" borderId="11" xfId="4" applyFont="1" applyFill="1" applyBorder="1" applyProtection="1">
      <protection locked="0"/>
    </xf>
    <xf numFmtId="0" fontId="52" fillId="12" borderId="30" xfId="4" applyFont="1" applyFill="1" applyBorder="1" applyAlignment="1" applyProtection="1">
      <alignment vertical="center" wrapText="1"/>
      <protection locked="0"/>
    </xf>
    <xf numFmtId="0" fontId="52" fillId="12" borderId="11" xfId="4" applyFont="1" applyFill="1" applyBorder="1" applyAlignment="1" applyProtection="1">
      <alignment horizontal="center" vertical="center"/>
      <protection locked="0"/>
    </xf>
    <xf numFmtId="0" fontId="52" fillId="12" borderId="54"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12" borderId="54"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7" xfId="4" applyFont="1" applyFill="1" applyBorder="1" applyAlignment="1" applyProtection="1">
      <alignment vertical="center"/>
      <protection locked="0"/>
    </xf>
    <xf numFmtId="0" fontId="52" fillId="8" borderId="11" xfId="4" applyFont="1" applyBorder="1" applyAlignment="1" applyProtection="1">
      <alignment horizontal="center" vertical="center" wrapText="1"/>
      <protection locked="0"/>
    </xf>
    <xf numFmtId="0" fontId="52" fillId="8" borderId="7" xfId="4" applyFont="1" applyBorder="1" applyAlignment="1" applyProtection="1">
      <alignment horizontal="center" vertical="center"/>
      <protection locked="0"/>
    </xf>
    <xf numFmtId="0" fontId="52" fillId="12" borderId="11" xfId="4" applyFont="1" applyFill="1" applyBorder="1" applyAlignment="1" applyProtection="1">
      <alignment horizontal="center" vertical="center" wrapText="1"/>
      <protection locked="0"/>
    </xf>
    <xf numFmtId="0" fontId="52" fillId="12" borderId="7" xfId="4" applyFont="1" applyFill="1" applyBorder="1" applyAlignment="1" applyProtection="1">
      <alignment horizontal="center" vertical="center"/>
      <protection locked="0"/>
    </xf>
    <xf numFmtId="0" fontId="0" fillId="0" borderId="22" xfId="0" applyBorder="1" applyProtection="1"/>
    <xf numFmtId="0" fontId="1" fillId="0"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5" fillId="2" borderId="28" xfId="0" applyFont="1" applyFill="1" applyBorder="1" applyAlignment="1">
      <alignment vertical="top" wrapText="1"/>
    </xf>
    <xf numFmtId="0" fontId="45"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7" xfId="0" applyFont="1" applyFill="1" applyBorder="1" applyProtection="1"/>
    <xf numFmtId="0" fontId="1" fillId="2" borderId="27" xfId="0" applyFont="1" applyFill="1" applyBorder="1" applyAlignment="1" applyProtection="1">
      <alignment horizontal="center"/>
    </xf>
    <xf numFmtId="0" fontId="21" fillId="0" borderId="1" xfId="0" applyFont="1" applyBorder="1" applyAlignment="1">
      <alignment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1" fillId="0" borderId="31" xfId="0" applyFont="1" applyBorder="1" applyAlignment="1">
      <alignment horizontal="center" wrapText="1"/>
    </xf>
    <xf numFmtId="164" fontId="1" fillId="3" borderId="0" xfId="0" applyNumberFormat="1" applyFont="1" applyFill="1" applyBorder="1" applyAlignment="1" applyProtection="1">
      <alignment horizontal="left"/>
      <protection locked="0"/>
    </xf>
    <xf numFmtId="0" fontId="29" fillId="2" borderId="37" xfId="0" applyFont="1" applyFill="1" applyBorder="1" applyAlignment="1" applyProtection="1">
      <alignment horizontal="left"/>
    </xf>
    <xf numFmtId="0" fontId="1" fillId="2" borderId="14" xfId="0" applyFont="1" applyFill="1" applyBorder="1" applyAlignment="1" applyProtection="1">
      <alignment vertical="top" wrapText="1"/>
      <protection locked="0"/>
    </xf>
    <xf numFmtId="0" fontId="3" fillId="0" borderId="22" xfId="0" applyFont="1" applyBorder="1" applyProtection="1"/>
    <xf numFmtId="0" fontId="21" fillId="0" borderId="1" xfId="0" applyFont="1" applyBorder="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0" fillId="0" borderId="22" xfId="0" applyBorder="1"/>
    <xf numFmtId="0" fontId="10" fillId="3" borderId="0" xfId="0" applyFont="1" applyFill="1" applyBorder="1" applyAlignment="1" applyProtection="1">
      <alignment horizontal="left" vertical="center" wrapText="1"/>
    </xf>
    <xf numFmtId="0" fontId="10" fillId="2" borderId="17" xfId="0" applyFont="1" applyFill="1" applyBorder="1" applyAlignment="1" applyProtection="1">
      <alignment vertical="center" wrapText="1"/>
    </xf>
    <xf numFmtId="0" fontId="10" fillId="2" borderId="31" xfId="0" applyFont="1" applyFill="1" applyBorder="1" applyAlignment="1" applyProtection="1">
      <alignment vertical="center" wrapText="1"/>
    </xf>
    <xf numFmtId="0" fontId="17" fillId="2" borderId="44" xfId="0" applyFont="1" applyFill="1" applyBorder="1" applyAlignment="1" applyProtection="1">
      <alignment vertical="center" wrapText="1"/>
    </xf>
    <xf numFmtId="0" fontId="17" fillId="2" borderId="17" xfId="0" applyFont="1" applyFill="1" applyBorder="1" applyAlignment="1" applyProtection="1">
      <alignment vertical="center" wrapText="1"/>
    </xf>
    <xf numFmtId="0" fontId="14" fillId="3" borderId="0" xfId="0" applyFont="1" applyFill="1" applyBorder="1" applyAlignment="1" applyProtection="1">
      <alignment horizontal="right"/>
    </xf>
    <xf numFmtId="0" fontId="45" fillId="2" borderId="51" xfId="0" applyFont="1" applyFill="1" applyBorder="1" applyAlignment="1" applyProtection="1">
      <alignment horizontal="left"/>
    </xf>
    <xf numFmtId="0" fontId="27" fillId="3" borderId="0" xfId="0" applyFont="1" applyFill="1" applyBorder="1" applyProtection="1"/>
    <xf numFmtId="0" fontId="13"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xf>
    <xf numFmtId="0" fontId="25" fillId="0" borderId="44" xfId="0" applyFont="1" applyFill="1" applyBorder="1"/>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54" fillId="2" borderId="8" xfId="0" applyFont="1" applyFill="1" applyBorder="1" applyAlignment="1" applyProtection="1">
      <alignment horizontal="right" wrapText="1"/>
    </xf>
    <xf numFmtId="0" fontId="54" fillId="2" borderId="5" xfId="0" applyFont="1" applyFill="1" applyBorder="1" applyAlignment="1" applyProtection="1">
      <alignment horizontal="right" wrapText="1"/>
    </xf>
    <xf numFmtId="0" fontId="54" fillId="2" borderId="6" xfId="0" applyFont="1" applyFill="1" applyBorder="1" applyAlignment="1" applyProtection="1">
      <alignment horizontal="right"/>
    </xf>
    <xf numFmtId="0" fontId="54" fillId="2" borderId="24" xfId="0" applyFont="1" applyFill="1" applyBorder="1" applyAlignment="1" applyProtection="1">
      <alignment horizontal="right" wrapText="1"/>
    </xf>
    <xf numFmtId="0" fontId="14" fillId="3" borderId="0" xfId="0" applyFont="1" applyFill="1" applyBorder="1" applyAlignment="1" applyProtection="1">
      <alignment wrapText="1"/>
    </xf>
    <xf numFmtId="0" fontId="14" fillId="3" borderId="23"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44" xfId="0" applyFont="1" applyFill="1" applyBorder="1" applyAlignment="1">
      <alignment vertical="top" wrapText="1"/>
    </xf>
    <xf numFmtId="0" fontId="25" fillId="2" borderId="1" xfId="0" applyFont="1" applyFill="1" applyBorder="1" applyAlignment="1">
      <alignment vertical="top" wrapText="1"/>
    </xf>
    <xf numFmtId="0" fontId="59" fillId="11" borderId="40" xfId="0" applyFont="1" applyFill="1" applyBorder="1" applyAlignment="1" applyProtection="1">
      <alignment horizontal="center" vertical="center" wrapText="1"/>
    </xf>
    <xf numFmtId="0" fontId="59" fillId="11" borderId="30" xfId="0" applyFont="1" applyFill="1" applyBorder="1" applyAlignment="1" applyProtection="1">
      <alignment horizontal="center" vertical="center" wrapText="1"/>
    </xf>
    <xf numFmtId="0" fontId="59" fillId="11" borderId="11" xfId="0" applyFont="1" applyFill="1" applyBorder="1" applyAlignment="1" applyProtection="1">
      <alignment horizontal="center" vertical="center" wrapText="1"/>
    </xf>
    <xf numFmtId="0" fontId="59" fillId="11" borderId="54" xfId="0" applyFont="1" applyFill="1" applyBorder="1" applyAlignment="1" applyProtection="1">
      <alignment horizontal="center" vertical="center" wrapText="1"/>
    </xf>
    <xf numFmtId="0" fontId="59" fillId="11" borderId="6" xfId="0" applyFont="1" applyFill="1" applyBorder="1" applyAlignment="1" applyProtection="1">
      <alignment horizontal="center" vertical="center" wrapText="1"/>
    </xf>
    <xf numFmtId="0" fontId="59" fillId="11" borderId="61" xfId="0" applyFont="1" applyFill="1" applyBorder="1" applyAlignment="1" applyProtection="1">
      <alignment horizontal="center" vertical="center"/>
    </xf>
    <xf numFmtId="0" fontId="59" fillId="11" borderId="8" xfId="0" applyFont="1" applyFill="1" applyBorder="1" applyAlignment="1" applyProtection="1">
      <alignment vertical="center"/>
    </xf>
    <xf numFmtId="0" fontId="59" fillId="11" borderId="50"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59" fillId="11" borderId="11" xfId="0" applyFont="1" applyFill="1" applyBorder="1" applyAlignment="1" applyProtection="1">
      <alignment horizontal="center" wrapText="1"/>
    </xf>
    <xf numFmtId="0" fontId="59" fillId="11" borderId="7" xfId="0" applyFont="1" applyFill="1" applyBorder="1" applyAlignment="1" applyProtection="1">
      <alignment horizontal="center" vertical="center" wrapText="1"/>
    </xf>
    <xf numFmtId="0" fontId="25" fillId="0" borderId="0" xfId="0" applyFont="1" applyAlignment="1">
      <alignment vertical="center" wrapText="1"/>
    </xf>
    <xf numFmtId="1" fontId="1" fillId="2" borderId="33"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vertical="center" wrapText="1"/>
      <protection locked="0"/>
    </xf>
    <xf numFmtId="15" fontId="1" fillId="2" borderId="3" xfId="0" applyNumberFormat="1" applyFont="1" applyFill="1" applyBorder="1" applyAlignment="1" applyProtection="1">
      <alignment horizontal="left" vertical="center"/>
    </xf>
    <xf numFmtId="0" fontId="1" fillId="2" borderId="1" xfId="0" quotePrefix="1" applyFont="1" applyFill="1" applyBorder="1" applyAlignment="1" applyProtection="1">
      <alignment vertical="top" wrapText="1"/>
      <protection locked="0"/>
    </xf>
    <xf numFmtId="0" fontId="20" fillId="2" borderId="3" xfId="1" applyFill="1" applyBorder="1" applyAlignment="1" applyProtection="1">
      <protection locked="0"/>
    </xf>
    <xf numFmtId="0" fontId="1" fillId="2" borderId="40" xfId="0" applyFont="1" applyFill="1" applyBorder="1" applyAlignment="1" applyProtection="1">
      <alignment vertical="top" wrapText="1"/>
    </xf>
    <xf numFmtId="0" fontId="25" fillId="0" borderId="11" xfId="0" applyFont="1" applyBorder="1" applyAlignment="1">
      <alignment horizontal="left" vertical="center" wrapText="1"/>
    </xf>
    <xf numFmtId="0" fontId="25" fillId="0" borderId="11" xfId="0" applyFont="1" applyBorder="1" applyAlignment="1">
      <alignment vertical="center" wrapText="1"/>
    </xf>
    <xf numFmtId="0" fontId="21" fillId="2" borderId="1" xfId="0" applyFont="1" applyFill="1" applyBorder="1" applyAlignment="1">
      <alignment vertical="center" wrapText="1"/>
    </xf>
    <xf numFmtId="0" fontId="47" fillId="0" borderId="0" xfId="0" applyFont="1" applyProtection="1"/>
    <xf numFmtId="0" fontId="0" fillId="2" borderId="1" xfId="0" applyFill="1" applyBorder="1" applyAlignment="1">
      <alignment horizontal="center" vertical="center"/>
    </xf>
    <xf numFmtId="0" fontId="21" fillId="0" borderId="40" xfId="0" applyFont="1" applyBorder="1" applyAlignment="1">
      <alignment horizontal="center" vertical="center" wrapText="1"/>
    </xf>
    <xf numFmtId="0" fontId="21" fillId="0" borderId="11" xfId="0" applyFont="1" applyBorder="1" applyAlignment="1">
      <alignment horizontal="center" vertical="center" wrapText="1"/>
    </xf>
    <xf numFmtId="0" fontId="1" fillId="2" borderId="69" xfId="0" applyFont="1" applyFill="1" applyBorder="1" applyAlignment="1" applyProtection="1">
      <alignment vertical="top" wrapText="1"/>
    </xf>
    <xf numFmtId="0" fontId="1" fillId="2" borderId="70" xfId="0" applyFont="1" applyFill="1" applyBorder="1" applyAlignment="1" applyProtection="1">
      <alignment vertical="top" wrapText="1"/>
    </xf>
    <xf numFmtId="0" fontId="1" fillId="2" borderId="71" xfId="0" applyFont="1" applyFill="1" applyBorder="1" applyAlignment="1" applyProtection="1">
      <alignment vertical="top" wrapText="1"/>
    </xf>
    <xf numFmtId="0" fontId="1" fillId="2" borderId="11" xfId="0" applyFont="1" applyFill="1" applyBorder="1" applyAlignment="1" applyProtection="1">
      <alignment vertical="top" wrapText="1"/>
    </xf>
    <xf numFmtId="0" fontId="2" fillId="2" borderId="11" xfId="0" applyFont="1" applyFill="1" applyBorder="1" applyAlignment="1" applyProtection="1">
      <alignment horizontal="right" vertical="center" wrapText="1"/>
    </xf>
    <xf numFmtId="0" fontId="1" fillId="2" borderId="61" xfId="0" applyFont="1" applyFill="1" applyBorder="1" applyAlignment="1" applyProtection="1">
      <alignment vertical="top" wrapText="1"/>
    </xf>
    <xf numFmtId="0" fontId="1" fillId="2" borderId="0" xfId="0" applyFont="1" applyFill="1" applyBorder="1" applyAlignment="1" applyProtection="1">
      <alignment vertical="top" wrapText="1"/>
    </xf>
    <xf numFmtId="0" fontId="2" fillId="2" borderId="0" xfId="0" applyFont="1" applyFill="1" applyBorder="1" applyAlignment="1" applyProtection="1">
      <alignment horizontal="right" vertical="center" wrapText="1"/>
    </xf>
    <xf numFmtId="9" fontId="1" fillId="3" borderId="0" xfId="0" applyNumberFormat="1" applyFont="1" applyFill="1" applyBorder="1" applyAlignment="1" applyProtection="1">
      <alignment vertical="top" wrapText="1"/>
    </xf>
    <xf numFmtId="0" fontId="1" fillId="5" borderId="1" xfId="0" applyFont="1" applyFill="1" applyBorder="1" applyAlignment="1" applyProtection="1">
      <alignment horizontal="center" vertical="center"/>
    </xf>
    <xf numFmtId="0" fontId="2" fillId="2" borderId="32" xfId="0" applyFont="1" applyFill="1" applyBorder="1" applyAlignment="1" applyProtection="1">
      <alignment horizontal="center" vertical="center" wrapText="1"/>
    </xf>
    <xf numFmtId="0" fontId="1" fillId="3" borderId="12" xfId="0" applyFont="1" applyFill="1" applyBorder="1" applyAlignment="1" applyProtection="1">
      <alignment vertical="top" wrapText="1"/>
    </xf>
    <xf numFmtId="0" fontId="61" fillId="0" borderId="0" xfId="0" applyFont="1"/>
    <xf numFmtId="0" fontId="21" fillId="0" borderId="11" xfId="0" applyFont="1" applyFill="1" applyBorder="1" applyAlignment="1">
      <alignment horizontal="center" vertical="center" wrapText="1"/>
    </xf>
    <xf numFmtId="0" fontId="62" fillId="3" borderId="19" xfId="0" applyFont="1" applyFill="1" applyBorder="1" applyProtection="1"/>
    <xf numFmtId="0" fontId="62" fillId="3" borderId="20" xfId="0" applyFont="1" applyFill="1" applyBorder="1" applyAlignment="1" applyProtection="1">
      <alignment horizontal="left" vertical="center"/>
    </xf>
    <xf numFmtId="0" fontId="62" fillId="3" borderId="20" xfId="0" applyFont="1" applyFill="1" applyBorder="1" applyProtection="1"/>
    <xf numFmtId="0" fontId="62" fillId="3" borderId="21" xfId="0" applyFont="1" applyFill="1" applyBorder="1" applyProtection="1"/>
    <xf numFmtId="0" fontId="61" fillId="3" borderId="22" xfId="0" applyFont="1" applyFill="1" applyBorder="1"/>
    <xf numFmtId="0" fontId="54" fillId="3" borderId="23" xfId="0" applyFont="1" applyFill="1" applyBorder="1" applyAlignment="1" applyProtection="1"/>
    <xf numFmtId="0" fontId="62" fillId="3" borderId="22" xfId="0" applyFont="1" applyFill="1" applyBorder="1" applyProtection="1"/>
    <xf numFmtId="0" fontId="62" fillId="3" borderId="23" xfId="0" applyFont="1" applyFill="1" applyBorder="1" applyProtection="1"/>
    <xf numFmtId="0" fontId="65" fillId="3" borderId="1" xfId="0" applyFont="1" applyFill="1" applyBorder="1" applyAlignment="1">
      <alignment horizontal="center" vertical="center" wrapText="1"/>
    </xf>
    <xf numFmtId="0" fontId="66" fillId="2" borderId="1" xfId="0" applyFont="1" applyFill="1" applyBorder="1" applyAlignment="1" applyProtection="1">
      <alignment horizontal="center" vertical="center" wrapText="1"/>
    </xf>
    <xf numFmtId="0" fontId="66" fillId="2" borderId="17" xfId="0" applyFont="1" applyFill="1" applyBorder="1" applyAlignment="1" applyProtection="1">
      <alignment horizontal="center" vertical="center" wrapText="1"/>
    </xf>
    <xf numFmtId="0" fontId="62" fillId="3" borderId="22" xfId="0" applyFont="1" applyFill="1" applyBorder="1" applyAlignment="1" applyProtection="1">
      <alignment horizontal="left" vertical="center"/>
    </xf>
    <xf numFmtId="0" fontId="67" fillId="0" borderId="58" xfId="0" applyFont="1" applyBorder="1" applyAlignment="1">
      <alignment horizontal="left" vertical="center" wrapText="1"/>
    </xf>
    <xf numFmtId="0" fontId="62" fillId="3" borderId="23" xfId="0" applyFont="1" applyFill="1" applyBorder="1" applyAlignment="1" applyProtection="1">
      <alignment horizontal="left" vertical="center"/>
    </xf>
    <xf numFmtId="0" fontId="67" fillId="0" borderId="61" xfId="0" applyFont="1" applyBorder="1" applyAlignment="1">
      <alignment horizontal="left" vertical="center" wrapText="1"/>
    </xf>
    <xf numFmtId="0" fontId="62" fillId="3" borderId="11" xfId="0" applyFont="1" applyFill="1" applyBorder="1" applyAlignment="1" applyProtection="1">
      <alignment wrapText="1"/>
    </xf>
    <xf numFmtId="0" fontId="67" fillId="0" borderId="11" xfId="0" applyFont="1" applyBorder="1" applyAlignment="1">
      <alignment horizontal="center" vertical="center" wrapText="1"/>
    </xf>
    <xf numFmtId="0" fontId="67" fillId="0" borderId="11" xfId="0" applyFont="1" applyBorder="1" applyAlignment="1">
      <alignment horizontal="left" vertical="center" wrapText="1"/>
    </xf>
    <xf numFmtId="0" fontId="67" fillId="0" borderId="0" xfId="0" applyFont="1" applyAlignment="1">
      <alignment horizontal="left" vertical="center" wrapText="1"/>
    </xf>
    <xf numFmtId="0" fontId="67" fillId="0" borderId="11" xfId="0" applyFont="1" applyBorder="1" applyAlignment="1">
      <alignment vertical="center" wrapText="1"/>
    </xf>
    <xf numFmtId="0" fontId="67" fillId="0" borderId="11" xfId="0" applyFont="1" applyBorder="1" applyAlignment="1">
      <alignment horizontal="left" vertical="center"/>
    </xf>
    <xf numFmtId="0" fontId="67" fillId="0" borderId="11" xfId="0" applyFont="1" applyBorder="1" applyAlignment="1">
      <alignment horizontal="center" wrapText="1"/>
    </xf>
    <xf numFmtId="0" fontId="62" fillId="3" borderId="40" xfId="0" applyFont="1" applyFill="1" applyBorder="1" applyAlignment="1" applyProtection="1">
      <alignment wrapText="1"/>
    </xf>
    <xf numFmtId="0" fontId="67" fillId="0" borderId="40" xfId="0" applyFont="1" applyBorder="1" applyAlignment="1">
      <alignment horizontal="left" vertical="center" wrapText="1"/>
    </xf>
    <xf numFmtId="0" fontId="62" fillId="3" borderId="24" xfId="0" applyFont="1" applyFill="1" applyBorder="1" applyAlignment="1" applyProtection="1">
      <alignment vertical="center"/>
    </xf>
    <xf numFmtId="0" fontId="62" fillId="3" borderId="25" xfId="0" applyFont="1" applyFill="1" applyBorder="1" applyAlignment="1" applyProtection="1">
      <alignment vertical="center"/>
    </xf>
    <xf numFmtId="0" fontId="62" fillId="3" borderId="26" xfId="0" applyFont="1" applyFill="1" applyBorder="1" applyAlignment="1" applyProtection="1">
      <alignment vertical="center"/>
    </xf>
    <xf numFmtId="0" fontId="67" fillId="0" borderId="11" xfId="0" applyFont="1" applyFill="1" applyBorder="1" applyAlignment="1">
      <alignment horizontal="left" vertical="center" wrapText="1"/>
    </xf>
    <xf numFmtId="0" fontId="67" fillId="0" borderId="40" xfId="0" applyFont="1" applyFill="1" applyBorder="1" applyAlignment="1">
      <alignment horizontal="left" vertical="center" wrapText="1"/>
    </xf>
    <xf numFmtId="14" fontId="1" fillId="2" borderId="27" xfId="0" applyNumberFormat="1" applyFont="1" applyFill="1" applyBorder="1" applyAlignment="1" applyProtection="1">
      <alignment horizontal="left"/>
    </xf>
    <xf numFmtId="0" fontId="14" fillId="2" borderId="11" xfId="0" applyFont="1" applyFill="1" applyBorder="1" applyAlignment="1" applyProtection="1">
      <alignment horizontal="left" vertical="center" wrapText="1"/>
    </xf>
    <xf numFmtId="0" fontId="58" fillId="8" borderId="11" xfId="4" applyFont="1" applyBorder="1" applyAlignment="1" applyProtection="1">
      <alignment horizontal="center" vertical="center"/>
      <protection locked="0"/>
    </xf>
    <xf numFmtId="10" fontId="58" fillId="8" borderId="11" xfId="4" applyNumberFormat="1" applyFont="1" applyBorder="1" applyAlignment="1" applyProtection="1">
      <alignment horizontal="center" vertical="center"/>
      <protection locked="0"/>
    </xf>
    <xf numFmtId="0" fontId="58" fillId="12" borderId="11" xfId="4" applyFont="1" applyFill="1" applyBorder="1" applyAlignment="1" applyProtection="1">
      <alignment horizontal="center" vertical="center"/>
      <protection locked="0"/>
    </xf>
    <xf numFmtId="10" fontId="58" fillId="12" borderId="11" xfId="4" applyNumberFormat="1" applyFont="1" applyFill="1" applyBorder="1" applyAlignment="1" applyProtection="1">
      <alignment horizontal="center" vertical="center"/>
      <protection locked="0"/>
    </xf>
    <xf numFmtId="0" fontId="3" fillId="2" borderId="1" xfId="0" applyFont="1" applyFill="1" applyBorder="1" applyAlignment="1">
      <alignment horizontal="left" vertical="center" wrapText="1"/>
    </xf>
    <xf numFmtId="0" fontId="0" fillId="2" borderId="31" xfId="0" applyFill="1" applyBorder="1" applyAlignment="1">
      <alignment horizontal="center" vertical="center"/>
    </xf>
    <xf numFmtId="0" fontId="13" fillId="0" borderId="37"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3" fillId="2" borderId="11" xfId="0" applyFont="1" applyFill="1" applyBorder="1" applyAlignment="1" applyProtection="1">
      <alignment horizontal="left" vertical="center" wrapText="1"/>
    </xf>
    <xf numFmtId="0" fontId="21" fillId="0" borderId="11" xfId="0" applyFont="1" applyFill="1" applyBorder="1" applyAlignment="1">
      <alignment horizontal="center" vertical="center" wrapText="1"/>
    </xf>
    <xf numFmtId="0" fontId="67" fillId="0" borderId="11" xfId="0" applyFont="1" applyBorder="1" applyAlignment="1">
      <alignment horizontal="center" vertical="center" wrapText="1"/>
    </xf>
    <xf numFmtId="0" fontId="28" fillId="0" borderId="37" xfId="0" applyFont="1" applyBorder="1" applyAlignment="1">
      <alignment horizontal="left" vertical="center" wrapText="1"/>
    </xf>
    <xf numFmtId="0" fontId="62" fillId="3" borderId="27" xfId="0" applyFont="1" applyFill="1" applyBorder="1" applyAlignment="1" applyProtection="1">
      <alignment wrapText="1"/>
    </xf>
    <xf numFmtId="10" fontId="67" fillId="0" borderId="57" xfId="0" applyNumberFormat="1" applyFont="1" applyBorder="1" applyAlignment="1">
      <alignment vertical="center" wrapText="1"/>
    </xf>
    <xf numFmtId="0" fontId="67" fillId="0" borderId="57" xfId="0" applyFont="1" applyBorder="1" applyAlignment="1">
      <alignment vertical="center" wrapText="1"/>
    </xf>
    <xf numFmtId="0" fontId="21" fillId="0" borderId="40" xfId="0" applyFont="1" applyBorder="1" applyAlignment="1">
      <alignment horizontal="center" vertical="center"/>
    </xf>
    <xf numFmtId="0" fontId="28" fillId="0" borderId="8" xfId="0" applyFont="1" applyBorder="1" applyAlignment="1">
      <alignment horizontal="left" vertical="top" wrapText="1"/>
    </xf>
    <xf numFmtId="0" fontId="28" fillId="0" borderId="10" xfId="0" applyFont="1" applyBorder="1" applyAlignment="1">
      <alignment horizontal="center" vertical="center" wrapText="1"/>
    </xf>
    <xf numFmtId="0" fontId="21" fillId="0" borderId="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1" xfId="0" applyFont="1" applyBorder="1" applyAlignment="1">
      <alignment horizontal="left" vertical="top" wrapText="1"/>
    </xf>
    <xf numFmtId="0" fontId="68" fillId="0" borderId="11" xfId="0" applyFont="1" applyBorder="1" applyAlignment="1">
      <alignment horizontal="left" vertical="top" wrapText="1"/>
    </xf>
    <xf numFmtId="0" fontId="68" fillId="0" borderId="11" xfId="0" applyFont="1" applyBorder="1" applyAlignment="1">
      <alignment vertical="center" wrapText="1"/>
    </xf>
    <xf numFmtId="0" fontId="68" fillId="0" borderId="40" xfId="0" applyFont="1" applyBorder="1" applyAlignment="1">
      <alignment horizontal="left" vertical="top" wrapText="1"/>
    </xf>
    <xf numFmtId="0" fontId="68" fillId="0" borderId="11" xfId="0" applyFont="1" applyBorder="1" applyAlignment="1">
      <alignment horizontal="left" vertical="top"/>
    </xf>
    <xf numFmtId="0" fontId="0" fillId="15" borderId="0" xfId="0" applyFill="1" applyAlignment="1">
      <alignment horizontal="left" wrapText="1"/>
    </xf>
    <xf numFmtId="17" fontId="1" fillId="2" borderId="74" xfId="0" applyNumberFormat="1" applyFont="1" applyFill="1" applyBorder="1" applyAlignment="1" applyProtection="1">
      <alignment vertical="top" wrapText="1"/>
    </xf>
    <xf numFmtId="17" fontId="1" fillId="2" borderId="54" xfId="0" applyNumberFormat="1" applyFont="1" applyFill="1" applyBorder="1" applyAlignment="1" applyProtection="1">
      <alignment vertical="top" wrapText="1"/>
    </xf>
    <xf numFmtId="17" fontId="1" fillId="2" borderId="26" xfId="0" applyNumberFormat="1" applyFont="1" applyFill="1" applyBorder="1" applyAlignment="1" applyProtection="1">
      <alignment vertical="top" wrapText="1"/>
    </xf>
    <xf numFmtId="0" fontId="2" fillId="2" borderId="31" xfId="0" applyFont="1" applyFill="1" applyBorder="1" applyAlignment="1" applyProtection="1">
      <alignment horizontal="center" vertical="center" wrapText="1"/>
    </xf>
    <xf numFmtId="0" fontId="1" fillId="3" borderId="14" xfId="0" applyFont="1" applyFill="1" applyBorder="1" applyAlignment="1" applyProtection="1">
      <alignment horizontal="right" vertical="top" wrapText="1"/>
    </xf>
    <xf numFmtId="0" fontId="21" fillId="0" borderId="37" xfId="0" applyFont="1" applyFill="1" applyBorder="1" applyAlignment="1">
      <alignment horizontal="center" vertical="center" wrapText="1"/>
    </xf>
    <xf numFmtId="0" fontId="1" fillId="3" borderId="0" xfId="0" applyFont="1" applyFill="1" applyAlignment="1">
      <alignment vertical="top" wrapText="1"/>
    </xf>
    <xf numFmtId="0" fontId="1" fillId="3" borderId="0" xfId="0" applyFont="1" applyFill="1" applyAlignment="1">
      <alignment horizontal="left" vertical="center" wrapText="1"/>
    </xf>
    <xf numFmtId="0" fontId="4" fillId="3" borderId="0" xfId="0" applyFont="1" applyFill="1" applyAlignment="1">
      <alignment horizontal="center"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3" borderId="0" xfId="0" applyFont="1" applyFill="1" applyAlignment="1">
      <alignment vertical="top" wrapText="1"/>
    </xf>
    <xf numFmtId="0" fontId="1" fillId="2" borderId="8" xfId="0" applyFont="1" applyFill="1" applyBorder="1" applyAlignment="1">
      <alignment vertical="center" wrapText="1"/>
    </xf>
    <xf numFmtId="43" fontId="21" fillId="0" borderId="7" xfId="5" applyFont="1" applyBorder="1" applyAlignment="1">
      <alignment vertical="center" wrapText="1"/>
    </xf>
    <xf numFmtId="0" fontId="1" fillId="2" borderId="6" xfId="0" applyFont="1" applyFill="1" applyBorder="1" applyAlignment="1">
      <alignment vertical="center" wrapText="1"/>
    </xf>
    <xf numFmtId="0" fontId="2" fillId="2" borderId="72" xfId="0" applyFont="1" applyFill="1" applyBorder="1" applyAlignment="1">
      <alignment horizontal="right" vertical="center" wrapText="1"/>
    </xf>
    <xf numFmtId="0" fontId="2" fillId="2" borderId="3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1" fillId="2" borderId="5" xfId="0" applyFont="1" applyFill="1" applyBorder="1" applyAlignment="1">
      <alignment vertical="top" wrapText="1"/>
    </xf>
    <xf numFmtId="17" fontId="1" fillId="2" borderId="7" xfId="0" applyNumberFormat="1" applyFont="1" applyFill="1" applyBorder="1" applyAlignment="1">
      <alignment vertical="top" wrapText="1"/>
    </xf>
    <xf numFmtId="0" fontId="1" fillId="2" borderId="6" xfId="0" applyFont="1" applyFill="1" applyBorder="1" applyAlignment="1">
      <alignment vertical="top" wrapText="1"/>
    </xf>
    <xf numFmtId="0" fontId="1" fillId="2" borderId="34" xfId="0" applyFont="1" applyFill="1" applyBorder="1" applyAlignment="1">
      <alignment vertical="top" wrapText="1"/>
    </xf>
    <xf numFmtId="0" fontId="1" fillId="2" borderId="6" xfId="0" applyFont="1" applyFill="1" applyBorder="1" applyAlignment="1">
      <alignment horizontal="left" vertical="center" wrapText="1"/>
    </xf>
    <xf numFmtId="0" fontId="1" fillId="3" borderId="12" xfId="0" applyFont="1" applyFill="1" applyBorder="1" applyAlignment="1">
      <alignment vertical="top" wrapText="1"/>
    </xf>
    <xf numFmtId="0" fontId="1" fillId="3" borderId="14" xfId="0" applyFont="1" applyFill="1" applyBorder="1" applyAlignment="1">
      <alignment vertical="top" wrapText="1"/>
    </xf>
    <xf numFmtId="0" fontId="1" fillId="3" borderId="0" xfId="0" applyFont="1" applyFill="1" applyAlignment="1">
      <alignment horizontal="left" vertical="top" wrapText="1"/>
    </xf>
    <xf numFmtId="0" fontId="2" fillId="3" borderId="0" xfId="0" applyFont="1" applyFill="1" applyAlignment="1">
      <alignment horizontal="left" vertical="center" wrapText="1"/>
    </xf>
    <xf numFmtId="3" fontId="1" fillId="3" borderId="0" xfId="0" applyNumberFormat="1" applyFont="1" applyFill="1" applyAlignment="1" applyProtection="1">
      <alignment vertical="top" wrapText="1"/>
      <protection locked="0"/>
    </xf>
    <xf numFmtId="0" fontId="2" fillId="3" borderId="25" xfId="0" applyFont="1" applyFill="1" applyBorder="1" applyAlignment="1">
      <alignment vertical="top" wrapText="1"/>
    </xf>
    <xf numFmtId="0" fontId="1" fillId="3" borderId="25" xfId="0" applyFont="1" applyFill="1" applyBorder="1" applyAlignment="1">
      <alignment vertical="top" wrapText="1"/>
    </xf>
    <xf numFmtId="43" fontId="45" fillId="0" borderId="14" xfId="5" applyFont="1" applyBorder="1" applyAlignment="1">
      <alignment vertical="center" wrapText="1"/>
    </xf>
    <xf numFmtId="0" fontId="21" fillId="0" borderId="11" xfId="0" applyFont="1" applyFill="1" applyBorder="1" applyAlignment="1">
      <alignment horizontal="left" vertical="center" wrapText="1"/>
    </xf>
    <xf numFmtId="0" fontId="3" fillId="0" borderId="11" xfId="0" applyFont="1" applyFill="1" applyBorder="1" applyAlignment="1">
      <alignment horizontal="left" vertical="top" wrapText="1"/>
    </xf>
    <xf numFmtId="0" fontId="3" fillId="0" borderId="40" xfId="0" applyFont="1" applyFill="1" applyBorder="1" applyAlignment="1">
      <alignment horizontal="left" vertical="top" wrapText="1"/>
    </xf>
    <xf numFmtId="0" fontId="68" fillId="0" borderId="40" xfId="0" applyFont="1" applyFill="1" applyBorder="1" applyAlignment="1">
      <alignment horizontal="left" vertical="top" wrapText="1"/>
    </xf>
    <xf numFmtId="9" fontId="3" fillId="0" borderId="11" xfId="0" applyNumberFormat="1" applyFont="1" applyFill="1" applyBorder="1" applyAlignment="1">
      <alignment horizontal="left" vertical="top" wrapText="1"/>
    </xf>
    <xf numFmtId="0" fontId="14" fillId="2" borderId="1" xfId="0" applyFont="1" applyFill="1" applyBorder="1" applyAlignment="1" applyProtection="1">
      <alignment horizontal="center" vertical="top" wrapText="1"/>
    </xf>
    <xf numFmtId="0" fontId="14" fillId="0" borderId="0" xfId="0" applyFont="1" applyAlignment="1">
      <alignment horizontal="left" vertical="center" wrapText="1"/>
    </xf>
    <xf numFmtId="0" fontId="13" fillId="2" borderId="26" xfId="0" applyFont="1" applyFill="1" applyBorder="1" applyAlignment="1">
      <alignment vertical="top" wrapText="1"/>
    </xf>
    <xf numFmtId="0" fontId="3" fillId="2" borderId="11" xfId="0" applyFont="1" applyFill="1" applyBorder="1" applyAlignment="1" applyProtection="1">
      <alignment horizontal="left" vertical="center" wrapText="1"/>
    </xf>
    <xf numFmtId="0" fontId="70" fillId="14" borderId="27" xfId="0" applyFont="1" applyFill="1" applyBorder="1" applyAlignment="1">
      <alignment vertical="center" wrapText="1"/>
    </xf>
    <xf numFmtId="0" fontId="68" fillId="0" borderId="0" xfId="0" applyFont="1" applyAlignment="1">
      <alignment vertical="center" wrapText="1"/>
    </xf>
    <xf numFmtId="0" fontId="68" fillId="0" borderId="0" xfId="0" applyFont="1" applyAlignment="1">
      <alignment horizontal="justify" wrapText="1"/>
    </xf>
    <xf numFmtId="0" fontId="67" fillId="0" borderId="0" xfId="0" applyFont="1" applyAlignment="1">
      <alignment vertical="center" wrapText="1"/>
    </xf>
    <xf numFmtId="0" fontId="25" fillId="0" borderId="1" xfId="0" applyFont="1" applyFill="1" applyBorder="1" applyAlignment="1">
      <alignment wrapText="1"/>
    </xf>
    <xf numFmtId="0" fontId="25" fillId="0" borderId="1" xfId="0" applyFont="1" applyFill="1" applyBorder="1" applyAlignment="1">
      <alignment vertical="center" wrapText="1"/>
    </xf>
    <xf numFmtId="0" fontId="21" fillId="0" borderId="0" xfId="0" applyFont="1" applyAlignment="1">
      <alignment vertical="center" wrapText="1"/>
    </xf>
    <xf numFmtId="0" fontId="13" fillId="2" borderId="37" xfId="0" applyFont="1" applyFill="1" applyBorder="1" applyAlignment="1">
      <alignment horizontal="left" vertical="center" wrapText="1"/>
    </xf>
    <xf numFmtId="0" fontId="0" fillId="2" borderId="0" xfId="0" applyFill="1" applyAlignment="1">
      <alignment horizontal="left" vertical="top"/>
    </xf>
    <xf numFmtId="0" fontId="0" fillId="2" borderId="20" xfId="0" applyFill="1" applyBorder="1" applyAlignment="1">
      <alignment horizontal="left" vertical="top"/>
    </xf>
    <xf numFmtId="0" fontId="0" fillId="2" borderId="0" xfId="0" applyFill="1" applyBorder="1"/>
    <xf numFmtId="0" fontId="21" fillId="2" borderId="0" xfId="0" applyFont="1" applyFill="1" applyBorder="1" applyAlignment="1">
      <alignment horizontal="left" vertical="top"/>
    </xf>
    <xf numFmtId="0" fontId="28" fillId="2" borderId="10"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1" fillId="2" borderId="11" xfId="0" applyFont="1" applyFill="1" applyBorder="1" applyAlignment="1">
      <alignment horizontal="left" vertical="top" wrapText="1"/>
    </xf>
    <xf numFmtId="0" fontId="21" fillId="2" borderId="7" xfId="0" applyFont="1" applyFill="1" applyBorder="1" applyAlignment="1">
      <alignment horizontal="left" vertical="top" wrapText="1"/>
    </xf>
    <xf numFmtId="0" fontId="68" fillId="2" borderId="11" xfId="0" applyFont="1" applyFill="1" applyBorder="1" applyAlignment="1">
      <alignment horizontal="left" vertical="top" wrapText="1"/>
    </xf>
    <xf numFmtId="0" fontId="68" fillId="2" borderId="7" xfId="0" applyFont="1" applyFill="1" applyBorder="1" applyAlignment="1">
      <alignment horizontal="left" vertical="top" wrapText="1"/>
    </xf>
    <xf numFmtId="0" fontId="3" fillId="2" borderId="11" xfId="0" applyFont="1" applyFill="1" applyBorder="1" applyAlignment="1">
      <alignment horizontal="left" vertical="top" wrapText="1"/>
    </xf>
    <xf numFmtId="0" fontId="68" fillId="2" borderId="40" xfId="0" applyFont="1" applyFill="1" applyBorder="1" applyAlignment="1">
      <alignment horizontal="left" vertical="top" wrapText="1"/>
    </xf>
    <xf numFmtId="0" fontId="68" fillId="2" borderId="37" xfId="0" applyFont="1" applyFill="1" applyBorder="1" applyAlignment="1">
      <alignment horizontal="left" vertical="top" wrapText="1"/>
    </xf>
    <xf numFmtId="0" fontId="68" fillId="2" borderId="11" xfId="0" applyFont="1" applyFill="1" applyBorder="1" applyAlignment="1">
      <alignment horizontal="left" vertical="top"/>
    </xf>
    <xf numFmtId="0" fontId="0" fillId="2" borderId="0" xfId="0" applyFill="1" applyBorder="1" applyAlignment="1">
      <alignment horizontal="left" vertical="top"/>
    </xf>
    <xf numFmtId="0" fontId="48" fillId="2" borderId="0" xfId="0" applyFont="1" applyFill="1" applyBorder="1" applyAlignment="1">
      <alignment horizontal="left" vertical="top"/>
    </xf>
    <xf numFmtId="0" fontId="48" fillId="2" borderId="0" xfId="0" applyFont="1" applyFill="1" applyBorder="1" applyAlignment="1">
      <alignment horizontal="left" vertical="top" wrapText="1"/>
    </xf>
    <xf numFmtId="0" fontId="0" fillId="2" borderId="0" xfId="0" applyFill="1" applyBorder="1" applyAlignment="1">
      <alignment horizontal="left" vertical="center"/>
    </xf>
    <xf numFmtId="0" fontId="21" fillId="2" borderId="0" xfId="0" applyFont="1" applyFill="1" applyBorder="1" applyAlignment="1">
      <alignment horizontal="left" vertical="top" wrapText="1"/>
    </xf>
    <xf numFmtId="0" fontId="0" fillId="2" borderId="0" xfId="0" applyFill="1" applyBorder="1" applyAlignment="1">
      <alignment horizontal="left" vertical="top" wrapText="1"/>
    </xf>
    <xf numFmtId="0" fontId="0" fillId="2" borderId="14" xfId="0" applyFill="1" applyBorder="1" applyAlignment="1">
      <alignment horizontal="left" vertical="top" wrapText="1"/>
    </xf>
    <xf numFmtId="0" fontId="0" fillId="2" borderId="25" xfId="0" applyFill="1" applyBorder="1" applyAlignment="1">
      <alignment horizontal="left" vertical="top"/>
    </xf>
    <xf numFmtId="0" fontId="3" fillId="2" borderId="1" xfId="0" applyFont="1" applyFill="1" applyBorder="1" applyAlignment="1">
      <alignment vertical="center" wrapText="1"/>
    </xf>
    <xf numFmtId="0" fontId="68" fillId="2" borderId="0" xfId="0" applyFont="1" applyFill="1" applyAlignment="1">
      <alignment vertical="center" wrapText="1"/>
    </xf>
    <xf numFmtId="0" fontId="25" fillId="0" borderId="1" xfId="0" applyFont="1" applyFill="1" applyBorder="1" applyAlignment="1">
      <alignment horizontal="left" vertical="center" wrapText="1"/>
    </xf>
    <xf numFmtId="0" fontId="21" fillId="3" borderId="23" xfId="0" applyFont="1" applyFill="1" applyBorder="1" applyAlignment="1">
      <alignment vertical="top"/>
    </xf>
    <xf numFmtId="0" fontId="13" fillId="2" borderId="37" xfId="0" applyFont="1" applyFill="1" applyBorder="1" applyAlignment="1">
      <alignment horizontal="left" wrapText="1"/>
    </xf>
    <xf numFmtId="0" fontId="25" fillId="2" borderId="1" xfId="0" applyFont="1" applyFill="1" applyBorder="1"/>
    <xf numFmtId="0" fontId="25" fillId="2" borderId="1" xfId="0" applyFont="1" applyFill="1" applyBorder="1" applyAlignment="1">
      <alignment vertical="center" wrapText="1"/>
    </xf>
    <xf numFmtId="0" fontId="14" fillId="2" borderId="11" xfId="0" applyFont="1" applyFill="1" applyBorder="1" applyAlignment="1">
      <alignment horizontal="left" vertical="center" wrapText="1"/>
    </xf>
    <xf numFmtId="0" fontId="13" fillId="2" borderId="15" xfId="0" applyFont="1" applyFill="1" applyBorder="1" applyAlignment="1">
      <alignment vertical="top" wrapText="1"/>
    </xf>
    <xf numFmtId="0" fontId="13" fillId="2" borderId="3" xfId="0" applyFont="1" applyFill="1" applyBorder="1" applyAlignment="1">
      <alignment vertical="top" wrapText="1"/>
    </xf>
    <xf numFmtId="0" fontId="67" fillId="2" borderId="40" xfId="0" applyFont="1" applyFill="1" applyBorder="1" applyAlignment="1">
      <alignment horizontal="left" vertical="center" wrapText="1"/>
    </xf>
    <xf numFmtId="0" fontId="21" fillId="2" borderId="11" xfId="0" applyFont="1" applyFill="1" applyBorder="1" applyAlignment="1">
      <alignment horizontal="center" vertical="center" wrapText="1"/>
    </xf>
    <xf numFmtId="0" fontId="41" fillId="0" borderId="57" xfId="0" applyFont="1" applyBorder="1" applyAlignment="1" applyProtection="1">
      <alignment horizontal="left" vertical="center" wrapText="1"/>
    </xf>
    <xf numFmtId="0" fontId="41" fillId="0" borderId="11" xfId="0" applyFont="1" applyBorder="1" applyAlignment="1" applyProtection="1">
      <alignment horizontal="left" vertical="center" wrapText="1"/>
    </xf>
    <xf numFmtId="0" fontId="21" fillId="2" borderId="40" xfId="0" applyFont="1" applyFill="1" applyBorder="1" applyAlignment="1">
      <alignment horizontal="center" vertical="center" wrapText="1"/>
    </xf>
    <xf numFmtId="3" fontId="35" fillId="12" borderId="11" xfId="4" applyNumberFormat="1" applyFill="1" applyBorder="1" applyAlignment="1" applyProtection="1">
      <alignment horizontal="center" vertical="center"/>
      <protection locked="0"/>
    </xf>
    <xf numFmtId="0" fontId="20" fillId="0" borderId="0" xfId="1" applyAlignment="1" applyProtection="1">
      <alignment vertical="center"/>
    </xf>
    <xf numFmtId="0" fontId="28" fillId="0" borderId="10" xfId="0" applyFont="1" applyFill="1" applyBorder="1" applyAlignment="1">
      <alignment horizontal="center" vertical="center" wrapText="1"/>
    </xf>
    <xf numFmtId="0" fontId="73" fillId="12" borderId="11" xfId="4" applyFont="1" applyFill="1" applyBorder="1" applyAlignment="1" applyProtection="1">
      <alignment horizontal="center" vertical="center"/>
      <protection locked="0"/>
    </xf>
    <xf numFmtId="10" fontId="73" fillId="12" borderId="11" xfId="4" applyNumberFormat="1" applyFont="1" applyFill="1" applyBorder="1" applyAlignment="1" applyProtection="1">
      <alignment horizontal="center" vertical="center"/>
      <protection locked="0"/>
    </xf>
    <xf numFmtId="0" fontId="21" fillId="0" borderId="11" xfId="0" applyFont="1" applyFill="1" applyBorder="1" applyAlignment="1" applyProtection="1">
      <alignment vertical="top" wrapText="1"/>
    </xf>
    <xf numFmtId="0" fontId="25" fillId="0" borderId="0" xfId="0" applyFont="1" applyFill="1" applyAlignment="1">
      <alignment vertical="center" wrapText="1"/>
    </xf>
    <xf numFmtId="0" fontId="21" fillId="0" borderId="1" xfId="0" applyFont="1" applyFill="1" applyBorder="1"/>
    <xf numFmtId="0" fontId="68" fillId="0" borderId="0" xfId="0" applyFont="1" applyFill="1" applyAlignment="1">
      <alignment horizontal="left" vertical="center" wrapText="1"/>
    </xf>
    <xf numFmtId="0" fontId="62" fillId="0" borderId="11" xfId="0" applyFont="1" applyFill="1" applyBorder="1" applyAlignment="1" applyProtection="1">
      <alignment horizontal="left" vertical="center" wrapText="1"/>
    </xf>
    <xf numFmtId="0" fontId="68" fillId="0" borderId="0" xfId="0" applyFont="1" applyFill="1" applyAlignment="1">
      <alignment vertical="center" wrapText="1"/>
    </xf>
    <xf numFmtId="0" fontId="28" fillId="0" borderId="11" xfId="0" applyFont="1" applyFill="1" applyBorder="1" applyAlignment="1">
      <alignment horizontal="center" vertical="center"/>
    </xf>
    <xf numFmtId="43" fontId="13" fillId="0" borderId="14" xfId="5" applyFont="1" applyBorder="1" applyAlignment="1">
      <alignment vertical="center" wrapText="1"/>
    </xf>
    <xf numFmtId="43" fontId="21" fillId="2" borderId="11" xfId="5" applyFont="1" applyFill="1" applyBorder="1"/>
    <xf numFmtId="43" fontId="21" fillId="2" borderId="11" xfId="5" applyFont="1" applyFill="1" applyBorder="1" applyAlignment="1">
      <alignment vertical="top"/>
    </xf>
    <xf numFmtId="1" fontId="1" fillId="2" borderId="2" xfId="0" applyNumberFormat="1" applyFont="1" applyFill="1" applyBorder="1" applyAlignment="1" applyProtection="1">
      <alignment horizontal="left" wrapText="1"/>
      <protection locked="0"/>
    </xf>
    <xf numFmtId="15" fontId="1" fillId="0" borderId="0" xfId="0" applyNumberFormat="1" applyFont="1" applyFill="1" applyAlignment="1" applyProtection="1">
      <alignment horizontal="left" vertical="center"/>
    </xf>
    <xf numFmtId="0" fontId="13" fillId="2" borderId="23" xfId="0" applyFont="1" applyFill="1" applyBorder="1" applyAlignment="1" applyProtection="1">
      <alignment horizontal="left"/>
    </xf>
    <xf numFmtId="0" fontId="28" fillId="0" borderId="34" xfId="0" applyFont="1" applyBorder="1" applyAlignment="1">
      <alignment horizontal="center" vertical="center" wrapText="1"/>
    </xf>
    <xf numFmtId="0" fontId="28" fillId="0" borderId="56" xfId="0" applyFont="1" applyBorder="1" applyAlignment="1">
      <alignment horizontal="center" vertical="center" wrapText="1"/>
    </xf>
    <xf numFmtId="0" fontId="28" fillId="0" borderId="11" xfId="0" applyFont="1" applyBorder="1" applyAlignment="1">
      <alignment horizontal="center" vertical="center" wrapText="1"/>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17" fontId="1" fillId="2" borderId="16" xfId="0" applyNumberFormat="1" applyFont="1" applyFill="1" applyBorder="1" applyAlignment="1" applyProtection="1">
      <alignment horizontal="left"/>
    </xf>
    <xf numFmtId="0" fontId="1" fillId="2" borderId="15"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17" fontId="1" fillId="2" borderId="66" xfId="0" applyNumberFormat="1" applyFont="1" applyFill="1" applyBorder="1" applyAlignment="1" applyProtection="1">
      <alignment horizontal="left"/>
    </xf>
    <xf numFmtId="0" fontId="1" fillId="2" borderId="24" xfId="0" applyFont="1" applyFill="1" applyBorder="1" applyAlignment="1" applyProtection="1">
      <alignment horizontal="left"/>
    </xf>
    <xf numFmtId="0" fontId="2" fillId="3" borderId="0" xfId="0" applyFont="1" applyFill="1" applyBorder="1" applyAlignment="1" applyProtection="1">
      <alignment horizontal="right" wrapText="1"/>
    </xf>
    <xf numFmtId="0" fontId="2" fillId="3" borderId="25" xfId="0" applyFont="1" applyFill="1" applyBorder="1" applyAlignment="1" applyProtection="1">
      <alignment horizontal="left" vertical="center" wrapText="1"/>
    </xf>
    <xf numFmtId="0" fontId="10" fillId="3" borderId="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3" fontId="1" fillId="2" borderId="44"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 fillId="2" borderId="44"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2" fillId="2" borderId="44"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12" fillId="2" borderId="44"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9"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3" fontId="1" fillId="2" borderId="44"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4"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9" fillId="0" borderId="0"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0" fontId="2" fillId="3" borderId="0" xfId="0" applyFont="1" applyFill="1" applyAlignment="1">
      <alignment horizontal="left" vertical="center" wrapText="1"/>
    </xf>
    <xf numFmtId="0" fontId="1" fillId="3" borderId="0" xfId="0" applyFont="1" applyFill="1" applyAlignment="1" applyProtection="1">
      <alignment vertical="top" wrapText="1"/>
      <protection locked="0"/>
    </xf>
    <xf numFmtId="0" fontId="2" fillId="3" borderId="25" xfId="0" applyFont="1" applyFill="1" applyBorder="1" applyAlignment="1">
      <alignment horizontal="left" vertical="center" wrapText="1"/>
    </xf>
    <xf numFmtId="0" fontId="10" fillId="3" borderId="0" xfId="0" applyFont="1" applyFill="1" applyAlignment="1">
      <alignment vertical="top" wrapText="1"/>
    </xf>
    <xf numFmtId="3" fontId="1" fillId="3" borderId="0" xfId="0" applyNumberFormat="1" applyFont="1" applyFill="1" applyBorder="1" applyAlignment="1" applyProtection="1">
      <alignment vertical="top" wrapText="1"/>
      <protection locked="0"/>
    </xf>
    <xf numFmtId="3" fontId="1" fillId="3" borderId="0" xfId="0" applyNumberFormat="1" applyFont="1" applyFill="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top" wrapText="1"/>
    </xf>
    <xf numFmtId="0" fontId="2" fillId="3" borderId="0" xfId="0" applyFont="1" applyFill="1" applyAlignment="1">
      <alignment horizontal="center" vertical="top" wrapText="1"/>
    </xf>
    <xf numFmtId="0" fontId="1" fillId="2" borderId="7" xfId="0" applyFont="1" applyFill="1" applyBorder="1" applyAlignment="1" applyProtection="1">
      <alignment horizontal="right" vertical="top" wrapText="1"/>
    </xf>
    <xf numFmtId="0" fontId="4" fillId="3" borderId="0" xfId="0" applyFont="1" applyFill="1" applyAlignment="1">
      <alignment horizontal="left" vertical="center" wrapText="1"/>
    </xf>
    <xf numFmtId="0" fontId="13" fillId="2" borderId="44" xfId="0" applyFont="1" applyFill="1" applyBorder="1" applyAlignment="1" applyProtection="1">
      <alignment horizontal="center" vertical="top" wrapText="1"/>
      <protection locked="0"/>
    </xf>
    <xf numFmtId="0" fontId="13" fillId="2" borderId="31" xfId="0" applyFont="1" applyFill="1" applyBorder="1" applyAlignment="1" applyProtection="1">
      <alignment horizontal="center" vertical="top" wrapText="1"/>
      <protection locked="0"/>
    </xf>
    <xf numFmtId="0" fontId="14" fillId="3" borderId="0" xfId="0" applyFont="1" applyFill="1" applyAlignment="1">
      <alignment horizontal="left" vertical="center" wrapText="1"/>
    </xf>
    <xf numFmtId="3" fontId="29" fillId="2" borderId="44" xfId="0" applyNumberFormat="1" applyFont="1" applyFill="1" applyBorder="1" applyAlignment="1" applyProtection="1">
      <alignment horizontal="center" vertical="top" wrapText="1"/>
      <protection locked="0"/>
    </xf>
    <xf numFmtId="3" fontId="29" fillId="2" borderId="31" xfId="0" applyNumberFormat="1" applyFont="1" applyFill="1" applyBorder="1" applyAlignment="1" applyProtection="1">
      <alignment horizontal="center" vertical="top" wrapText="1"/>
      <protection locked="0"/>
    </xf>
    <xf numFmtId="0" fontId="13" fillId="3" borderId="22" xfId="0" applyFont="1" applyFill="1" applyBorder="1" applyAlignment="1" applyProtection="1">
      <alignment horizontal="center" wrapText="1"/>
    </xf>
    <xf numFmtId="0" fontId="10" fillId="3" borderId="0" xfId="0" applyFont="1" applyFill="1" applyBorder="1" applyAlignment="1" applyProtection="1">
      <alignment horizontal="left" vertical="center" wrapText="1"/>
    </xf>
    <xf numFmtId="0" fontId="14" fillId="3" borderId="0" xfId="0" applyFont="1" applyFill="1" applyBorder="1" applyAlignment="1" applyProtection="1">
      <alignment horizontal="left" vertical="top" wrapText="1"/>
    </xf>
    <xf numFmtId="0" fontId="13" fillId="3" borderId="0" xfId="0" applyFont="1" applyFill="1" applyBorder="1" applyAlignment="1" applyProtection="1">
      <alignment horizontal="center" wrapText="1"/>
    </xf>
    <xf numFmtId="0" fontId="10" fillId="3" borderId="0" xfId="0" applyFont="1" applyFill="1" applyBorder="1" applyAlignment="1" applyProtection="1">
      <alignment horizontal="left" vertical="top" wrapText="1"/>
    </xf>
    <xf numFmtId="0" fontId="28" fillId="0" borderId="0" xfId="0" applyFont="1" applyFill="1" applyBorder="1" applyAlignment="1">
      <alignment horizontal="center" vertical="center" wrapText="1"/>
    </xf>
    <xf numFmtId="0" fontId="6" fillId="0" borderId="0" xfId="0" applyFont="1" applyFill="1" applyBorder="1" applyAlignment="1" applyProtection="1">
      <alignment vertical="top" wrapText="1"/>
    </xf>
    <xf numFmtId="0" fontId="13" fillId="3" borderId="0" xfId="0" applyFont="1" applyFill="1" applyBorder="1" applyAlignment="1" applyProtection="1">
      <alignment horizontal="left" vertical="top" wrapText="1"/>
    </xf>
    <xf numFmtId="0" fontId="21" fillId="0" borderId="0" xfId="0" applyFont="1" applyFill="1" applyBorder="1" applyAlignment="1">
      <alignment horizontal="center" vertical="top"/>
    </xf>
    <xf numFmtId="0" fontId="21" fillId="3" borderId="67" xfId="0" applyFont="1" applyFill="1" applyBorder="1" applyAlignment="1">
      <alignment horizontal="center" vertical="top"/>
    </xf>
    <xf numFmtId="0" fontId="21" fillId="3" borderId="68" xfId="0" applyFont="1" applyFill="1" applyBorder="1" applyAlignment="1">
      <alignment horizontal="center" vertical="top"/>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13" fillId="2" borderId="11" xfId="0" applyFont="1" applyFill="1" applyBorder="1" applyAlignment="1">
      <alignment horizontal="left" vertical="center" wrapText="1"/>
    </xf>
    <xf numFmtId="0" fontId="21" fillId="0" borderId="30" xfId="0" applyFont="1" applyFill="1" applyBorder="1" applyAlignment="1" applyProtection="1">
      <alignment horizontal="left" vertical="center" wrapText="1"/>
    </xf>
    <xf numFmtId="0" fontId="21" fillId="0" borderId="57" xfId="0" applyFont="1" applyFill="1" applyBorder="1" applyAlignment="1" applyProtection="1">
      <alignment horizontal="left" vertical="center" wrapText="1"/>
    </xf>
    <xf numFmtId="0" fontId="7" fillId="0" borderId="0" xfId="0" applyFont="1" applyFill="1" applyBorder="1" applyAlignment="1" applyProtection="1">
      <alignment horizontal="center" vertical="top" wrapText="1"/>
    </xf>
    <xf numFmtId="3" fontId="6" fillId="0" borderId="0" xfId="0" applyNumberFormat="1" applyFont="1" applyFill="1" applyBorder="1" applyAlignment="1" applyProtection="1">
      <alignment vertical="top" wrapText="1"/>
      <protection locked="0"/>
    </xf>
    <xf numFmtId="0" fontId="13" fillId="2" borderId="44" xfId="0" applyFont="1" applyFill="1" applyBorder="1" applyAlignment="1" applyProtection="1">
      <alignment horizontal="center" vertical="top" wrapText="1"/>
    </xf>
    <xf numFmtId="0" fontId="13" fillId="2" borderId="17" xfId="0" applyFont="1" applyFill="1" applyBorder="1" applyAlignment="1" applyProtection="1">
      <alignment horizontal="center" vertical="top" wrapText="1"/>
    </xf>
    <xf numFmtId="0" fontId="13" fillId="2" borderId="31" xfId="0" applyFont="1" applyFill="1" applyBorder="1" applyAlignment="1" applyProtection="1">
      <alignment horizontal="center" vertical="top" wrapText="1"/>
    </xf>
    <xf numFmtId="0" fontId="13" fillId="3" borderId="0" xfId="0" applyFont="1" applyFill="1" applyBorder="1" applyAlignment="1" applyProtection="1">
      <alignment horizontal="center"/>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28" fillId="3" borderId="0" xfId="0" applyFont="1" applyFill="1" applyAlignment="1">
      <alignment horizontal="left" wrapText="1"/>
    </xf>
    <xf numFmtId="0" fontId="28" fillId="3" borderId="0" xfId="0" applyFont="1" applyFill="1" applyAlignment="1">
      <alignment horizontal="left"/>
    </xf>
    <xf numFmtId="0" fontId="30" fillId="3" borderId="0" xfId="0" applyFont="1" applyFill="1" applyAlignment="1">
      <alignment horizontal="left"/>
    </xf>
    <xf numFmtId="0" fontId="13" fillId="2" borderId="12" xfId="0" applyFont="1" applyFill="1" applyBorder="1" applyAlignment="1" applyProtection="1">
      <alignment horizontal="center" vertical="top" wrapText="1"/>
    </xf>
    <xf numFmtId="0" fontId="13" fillId="2" borderId="14" xfId="0" applyFont="1" applyFill="1" applyBorder="1" applyAlignment="1" applyProtection="1">
      <alignment horizontal="center" vertical="top" wrapText="1"/>
    </xf>
    <xf numFmtId="0" fontId="13" fillId="2" borderId="11" xfId="0" applyFont="1" applyFill="1" applyBorder="1" applyAlignment="1">
      <alignment horizontal="left" vertical="top" wrapText="1"/>
    </xf>
    <xf numFmtId="0" fontId="13" fillId="2" borderId="5" xfId="0" applyFont="1" applyFill="1" applyBorder="1" applyAlignment="1">
      <alignment horizontal="left" vertical="top" wrapText="1"/>
    </xf>
    <xf numFmtId="0" fontId="13" fillId="2" borderId="45"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6" xfId="0" applyFont="1" applyFill="1" applyBorder="1" applyAlignment="1" applyProtection="1">
      <alignment horizontal="center" vertical="top" wrapText="1"/>
    </xf>
    <xf numFmtId="0" fontId="13" fillId="2" borderId="7" xfId="0" applyFont="1" applyFill="1" applyBorder="1" applyAlignment="1" applyProtection="1">
      <alignment horizontal="center" vertical="top" wrapText="1"/>
    </xf>
    <xf numFmtId="0" fontId="50" fillId="0" borderId="44" xfId="0" applyFont="1" applyFill="1" applyBorder="1" applyAlignment="1">
      <alignment horizontal="center"/>
    </xf>
    <xf numFmtId="0" fontId="50" fillId="0" borderId="17" xfId="0" applyFont="1" applyFill="1" applyBorder="1" applyAlignment="1">
      <alignment horizontal="center"/>
    </xf>
    <xf numFmtId="0" fontId="50" fillId="0" borderId="31" xfId="0" applyFont="1" applyFill="1" applyBorder="1" applyAlignment="1">
      <alignment horizontal="center"/>
    </xf>
    <xf numFmtId="0" fontId="28" fillId="0" borderId="49" xfId="0" applyFont="1" applyFill="1" applyBorder="1" applyAlignment="1">
      <alignment horizontal="left" vertical="center" wrapText="1"/>
    </xf>
    <xf numFmtId="0" fontId="28" fillId="0" borderId="60" xfId="0" applyFont="1" applyFill="1" applyBorder="1" applyAlignment="1">
      <alignment horizontal="left" vertical="center" wrapText="1"/>
    </xf>
    <xf numFmtId="0" fontId="28" fillId="0" borderId="52" xfId="0" applyFont="1" applyFill="1" applyBorder="1" applyAlignment="1">
      <alignment horizontal="left" vertical="center" wrapText="1"/>
    </xf>
    <xf numFmtId="0" fontId="28" fillId="0" borderId="57" xfId="0" applyFont="1" applyFill="1" applyBorder="1" applyAlignment="1">
      <alignment horizontal="left" vertical="center" wrapText="1"/>
    </xf>
    <xf numFmtId="0" fontId="28" fillId="0" borderId="46" xfId="0" applyFont="1" applyFill="1" applyBorder="1" applyAlignment="1">
      <alignment horizontal="left" vertical="center" wrapText="1"/>
    </xf>
    <xf numFmtId="0" fontId="28" fillId="0" borderId="65" xfId="0" applyFont="1" applyFill="1" applyBorder="1" applyAlignment="1">
      <alignment horizontal="left" vertical="center" wrapText="1"/>
    </xf>
    <xf numFmtId="0" fontId="13" fillId="2" borderId="10" xfId="0" applyFont="1" applyFill="1" applyBorder="1" applyAlignment="1">
      <alignment horizontal="center" vertical="top"/>
    </xf>
    <xf numFmtId="0" fontId="13" fillId="2" borderId="9" xfId="0" applyFont="1" applyFill="1" applyBorder="1" applyAlignment="1">
      <alignment horizontal="center" vertical="top"/>
    </xf>
    <xf numFmtId="0" fontId="21" fillId="2" borderId="11" xfId="0" applyFont="1" applyFill="1" applyBorder="1" applyAlignment="1">
      <alignment horizontal="center" vertical="top"/>
    </xf>
    <xf numFmtId="0" fontId="21" fillId="2" borderId="7" xfId="0" applyFont="1" applyFill="1" applyBorder="1" applyAlignment="1">
      <alignment horizontal="center" vertical="top"/>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64" xfId="0" applyFont="1" applyFill="1" applyBorder="1" applyAlignment="1">
      <alignment horizontal="center" vertical="top" wrapText="1"/>
    </xf>
    <xf numFmtId="0" fontId="21" fillId="0" borderId="18" xfId="0" applyFont="1" applyFill="1" applyBorder="1" applyAlignment="1">
      <alignment horizontal="center" vertical="top" wrapText="1"/>
    </xf>
    <xf numFmtId="0" fontId="60" fillId="13" borderId="17" xfId="0" applyFont="1" applyFill="1" applyBorder="1" applyAlignment="1">
      <alignment horizontal="left" vertical="top" wrapText="1"/>
    </xf>
    <xf numFmtId="0" fontId="21" fillId="0" borderId="73" xfId="0" applyFont="1" applyBorder="1" applyAlignment="1">
      <alignment horizontal="left" vertical="center" wrapText="1"/>
    </xf>
    <xf numFmtId="0" fontId="21" fillId="0" borderId="0" xfId="0" applyFont="1" applyAlignment="1">
      <alignment horizontal="left" vertical="center" wrapText="1"/>
    </xf>
    <xf numFmtId="0" fontId="21" fillId="0" borderId="7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73" xfId="0" applyFont="1" applyBorder="1" applyAlignment="1">
      <alignment horizontal="center" vertical="center" wrapText="1"/>
    </xf>
    <xf numFmtId="0" fontId="21" fillId="0" borderId="0" xfId="0" applyFont="1" applyAlignment="1">
      <alignment horizontal="center" vertical="center" wrapText="1"/>
    </xf>
    <xf numFmtId="0" fontId="21" fillId="0" borderId="10"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10"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0" fillId="0" borderId="10" xfId="0" applyFill="1" applyBorder="1" applyAlignment="1">
      <alignment horizontal="center" vertical="top"/>
    </xf>
    <xf numFmtId="0" fontId="0" fillId="0" borderId="9" xfId="0" applyFill="1" applyBorder="1" applyAlignment="1">
      <alignment horizontal="center" vertical="top"/>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13" borderId="0" xfId="0" applyFont="1" applyFill="1" applyBorder="1" applyAlignment="1">
      <alignment horizontal="left" vertical="top" wrapText="1"/>
    </xf>
    <xf numFmtId="0" fontId="21" fillId="0" borderId="11" xfId="0" applyFont="1" applyFill="1" applyBorder="1" applyAlignment="1">
      <alignment horizontal="center" vertical="top" wrapText="1"/>
    </xf>
    <xf numFmtId="0" fontId="21" fillId="0" borderId="7"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1" fillId="0" borderId="14" xfId="0" applyFont="1" applyFill="1" applyBorder="1" applyAlignment="1">
      <alignment horizontal="center" vertical="top"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32" xfId="0" applyFont="1" applyFill="1" applyBorder="1" applyAlignment="1">
      <alignment horizontal="left" vertical="center" wrapText="1"/>
    </xf>
    <xf numFmtId="0" fontId="21" fillId="0" borderId="64" xfId="0" applyFont="1" applyFill="1" applyBorder="1" applyAlignment="1">
      <alignment horizontal="left" vertical="center"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2" xfId="0" applyFont="1" applyFill="1" applyBorder="1" applyAlignment="1">
      <alignment horizontal="center" vertical="top"/>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8" fillId="0" borderId="30"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1" fillId="0" borderId="52" xfId="0" applyFont="1" applyBorder="1" applyAlignment="1">
      <alignment horizontal="center" vertical="center" wrapText="1"/>
    </xf>
    <xf numFmtId="0" fontId="21" fillId="0" borderId="57" xfId="0" applyFont="1" applyBorder="1" applyAlignment="1">
      <alignment horizontal="center" vertical="center"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28" fillId="0" borderId="51" xfId="0" applyFont="1" applyBorder="1" applyAlignment="1">
      <alignment horizontal="left" vertical="center" wrapText="1"/>
    </xf>
    <xf numFmtId="0" fontId="50" fillId="0" borderId="44"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center" vertical="top"/>
    </xf>
    <xf numFmtId="0" fontId="21" fillId="0" borderId="9" xfId="0" applyFont="1" applyBorder="1" applyAlignment="1">
      <alignment horizontal="center" vertical="top"/>
    </xf>
    <xf numFmtId="0" fontId="21" fillId="3" borderId="0" xfId="0" applyFont="1" applyFill="1" applyBorder="1" applyAlignment="1">
      <alignment horizontal="center" vertical="top"/>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1" fillId="0" borderId="12" xfId="0" applyFont="1" applyFill="1" applyBorder="1" applyAlignment="1">
      <alignment horizontal="center" vertical="top" wrapText="1"/>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21" fillId="0" borderId="52" xfId="0" applyFont="1" applyFill="1" applyBorder="1" applyAlignment="1">
      <alignment horizontal="center" vertical="center" wrapText="1"/>
    </xf>
    <xf numFmtId="0" fontId="21" fillId="0" borderId="57" xfId="0" applyFont="1" applyFill="1" applyBorder="1" applyAlignment="1">
      <alignment horizontal="center" vertical="center" wrapText="1"/>
    </xf>
    <xf numFmtId="0" fontId="21" fillId="0" borderId="30"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13" fillId="2" borderId="10" xfId="0" applyFont="1" applyFill="1" applyBorder="1" applyAlignment="1">
      <alignment horizontal="left" vertical="top" wrapText="1"/>
    </xf>
    <xf numFmtId="0" fontId="13" fillId="2" borderId="9"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7" xfId="0" applyFont="1" applyFill="1" applyBorder="1" applyAlignment="1">
      <alignment horizontal="left" vertical="top"/>
    </xf>
    <xf numFmtId="0" fontId="21" fillId="2" borderId="10" xfId="0" applyFont="1" applyFill="1" applyBorder="1" applyAlignment="1">
      <alignment horizontal="left" vertical="top" wrapText="1"/>
    </xf>
    <xf numFmtId="0" fontId="21" fillId="2" borderId="9" xfId="0" applyFont="1" applyFill="1" applyBorder="1" applyAlignment="1">
      <alignment horizontal="left" vertical="top" wrapText="1"/>
    </xf>
    <xf numFmtId="0" fontId="21" fillId="0" borderId="13" xfId="0" applyFont="1" applyFill="1" applyBorder="1" applyAlignment="1">
      <alignment horizontal="left" vertical="top"/>
    </xf>
    <xf numFmtId="0" fontId="21" fillId="0" borderId="14" xfId="0" applyFont="1" applyFill="1" applyBorder="1" applyAlignment="1">
      <alignment horizontal="left" vertical="top"/>
    </xf>
    <xf numFmtId="0" fontId="28" fillId="2" borderId="8"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9" fillId="0" borderId="10" xfId="0" applyFont="1" applyFill="1" applyBorder="1" applyAlignment="1">
      <alignment horizontal="center" vertical="top"/>
    </xf>
    <xf numFmtId="0" fontId="29" fillId="0" borderId="9" xfId="0" applyFont="1" applyFill="1" applyBorder="1" applyAlignment="1">
      <alignment horizontal="center" vertical="top"/>
    </xf>
    <xf numFmtId="0" fontId="13" fillId="2" borderId="7" xfId="0" applyFont="1" applyFill="1" applyBorder="1" applyAlignment="1">
      <alignment horizontal="left" vertical="center" wrapText="1"/>
    </xf>
    <xf numFmtId="0" fontId="21" fillId="0" borderId="46" xfId="0" applyFont="1" applyFill="1" applyBorder="1" applyAlignment="1">
      <alignment horizontal="left" vertical="center"/>
    </xf>
    <xf numFmtId="0" fontId="21" fillId="0" borderId="65" xfId="0" applyFont="1" applyFill="1" applyBorder="1" applyAlignment="1">
      <alignment horizontal="left" vertical="center"/>
    </xf>
    <xf numFmtId="0" fontId="21" fillId="0" borderId="42" xfId="0" applyFont="1" applyFill="1" applyBorder="1" applyAlignment="1">
      <alignment horizontal="center" vertical="top"/>
    </xf>
    <xf numFmtId="0" fontId="21" fillId="0" borderId="47" xfId="0" applyFont="1" applyFill="1" applyBorder="1" applyAlignment="1">
      <alignment horizontal="center" vertical="top"/>
    </xf>
    <xf numFmtId="0" fontId="21" fillId="0" borderId="48" xfId="0" applyFont="1" applyFill="1" applyBorder="1" applyAlignment="1">
      <alignment horizontal="center" vertical="top"/>
    </xf>
    <xf numFmtId="0" fontId="28" fillId="0" borderId="52" xfId="0" applyFont="1" applyFill="1" applyBorder="1" applyAlignment="1">
      <alignment horizontal="center" vertical="center" wrapText="1"/>
    </xf>
    <xf numFmtId="0" fontId="28" fillId="0" borderId="57"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13" fillId="2" borderId="52" xfId="0" applyFont="1" applyFill="1" applyBorder="1" applyAlignment="1" applyProtection="1">
      <alignment horizontal="left" vertical="center" wrapText="1"/>
    </xf>
    <xf numFmtId="0" fontId="13" fillId="2" borderId="53" xfId="0" applyFont="1" applyFill="1" applyBorder="1" applyAlignment="1" applyProtection="1">
      <alignment horizontal="left" vertical="center" wrapText="1"/>
    </xf>
    <xf numFmtId="0" fontId="13" fillId="2" borderId="54"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1" fillId="2" borderId="44"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4" fillId="3" borderId="0" xfId="0" applyFont="1" applyFill="1" applyBorder="1" applyAlignment="1" applyProtection="1">
      <alignment horizontal="right" vertical="center" wrapText="1"/>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 fillId="2" borderId="44"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20" fillId="2" borderId="44" xfId="1" applyFill="1" applyBorder="1" applyAlignment="1" applyProtection="1">
      <alignment horizontal="center"/>
      <protection locked="0"/>
    </xf>
    <xf numFmtId="0" fontId="17" fillId="3" borderId="0" xfId="0" applyFont="1" applyFill="1" applyBorder="1" applyAlignment="1" applyProtection="1">
      <alignment horizontal="left" vertical="center" wrapText="1"/>
    </xf>
    <xf numFmtId="0" fontId="10" fillId="16" borderId="19" xfId="0" applyFont="1" applyFill="1" applyBorder="1" applyAlignment="1" applyProtection="1">
      <alignment horizontal="left" vertical="center" wrapText="1"/>
    </xf>
    <xf numFmtId="0" fontId="10" fillId="16" borderId="20" xfId="0" applyFont="1" applyFill="1" applyBorder="1" applyAlignment="1" applyProtection="1">
      <alignment horizontal="left" vertical="center" wrapText="1"/>
    </xf>
    <xf numFmtId="0" fontId="10" fillId="16" borderId="21" xfId="0" applyFont="1" applyFill="1" applyBorder="1" applyAlignment="1" applyProtection="1">
      <alignment horizontal="left" vertical="center" wrapText="1"/>
    </xf>
    <xf numFmtId="0" fontId="10" fillId="16" borderId="22" xfId="0" applyFont="1" applyFill="1" applyBorder="1" applyAlignment="1" applyProtection="1">
      <alignment horizontal="left" vertical="center" wrapText="1"/>
    </xf>
    <xf numFmtId="0" fontId="10" fillId="16" borderId="0" xfId="0" applyFont="1" applyFill="1" applyBorder="1" applyAlignment="1" applyProtection="1">
      <alignment horizontal="left" vertical="center" wrapText="1"/>
    </xf>
    <xf numFmtId="0" fontId="10" fillId="16" borderId="23" xfId="0" applyFont="1" applyFill="1" applyBorder="1" applyAlignment="1" applyProtection="1">
      <alignment horizontal="left" vertical="center" wrapText="1"/>
    </xf>
    <xf numFmtId="0" fontId="10" fillId="0" borderId="19"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0" fillId="0" borderId="22"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23"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3" borderId="20" xfId="0" applyFont="1" applyFill="1" applyBorder="1" applyAlignment="1" applyProtection="1">
      <alignment horizontal="center" wrapText="1"/>
    </xf>
    <xf numFmtId="0" fontId="1" fillId="2" borderId="17" xfId="0" applyFont="1" applyFill="1" applyBorder="1" applyAlignment="1" applyProtection="1">
      <alignment horizontal="center" vertical="center" wrapText="1"/>
    </xf>
    <xf numFmtId="0" fontId="1" fillId="2" borderId="44"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62" fillId="2" borderId="29" xfId="0" applyFont="1" applyFill="1" applyBorder="1" applyAlignment="1" applyProtection="1">
      <alignment horizontal="center" vertical="center" wrapText="1"/>
    </xf>
    <xf numFmtId="0" fontId="62" fillId="2" borderId="62" xfId="0" applyFont="1" applyFill="1" applyBorder="1" applyAlignment="1" applyProtection="1">
      <alignment horizontal="center" vertical="center" wrapText="1"/>
    </xf>
    <xf numFmtId="0" fontId="62" fillId="3" borderId="40" xfId="0" applyFont="1" applyFill="1" applyBorder="1" applyAlignment="1" applyProtection="1">
      <alignment horizontal="center" wrapText="1"/>
    </xf>
    <xf numFmtId="0" fontId="62" fillId="3" borderId="58" xfId="0" applyFont="1" applyFill="1" applyBorder="1" applyAlignment="1" applyProtection="1">
      <alignment horizontal="center" wrapText="1"/>
    </xf>
    <xf numFmtId="0" fontId="62" fillId="3" borderId="61" xfId="0" applyFont="1" applyFill="1" applyBorder="1" applyAlignment="1" applyProtection="1">
      <alignment horizontal="center" wrapText="1"/>
    </xf>
    <xf numFmtId="0" fontId="62" fillId="2" borderId="22" xfId="0" applyFont="1" applyFill="1" applyBorder="1" applyAlignment="1" applyProtection="1">
      <alignment horizontal="center" vertical="center" wrapText="1"/>
    </xf>
    <xf numFmtId="0" fontId="62" fillId="2" borderId="23" xfId="0" applyFont="1" applyFill="1" applyBorder="1" applyAlignment="1" applyProtection="1">
      <alignment horizontal="center" vertical="center" wrapText="1"/>
    </xf>
    <xf numFmtId="0" fontId="62" fillId="3" borderId="40" xfId="0" applyFont="1" applyFill="1" applyBorder="1" applyAlignment="1" applyProtection="1">
      <alignment horizontal="center" vertical="center" wrapText="1"/>
    </xf>
    <xf numFmtId="0" fontId="62" fillId="3" borderId="61" xfId="0" applyFont="1" applyFill="1" applyBorder="1" applyAlignment="1" applyProtection="1">
      <alignment horizontal="center" vertical="center" wrapText="1"/>
    </xf>
    <xf numFmtId="0" fontId="68" fillId="0" borderId="75" xfId="0" applyFont="1" applyFill="1" applyBorder="1" applyAlignment="1">
      <alignment horizontal="left" vertical="center" wrapText="1"/>
    </xf>
    <xf numFmtId="0" fontId="68" fillId="0" borderId="61" xfId="0" applyFont="1" applyFill="1" applyBorder="1" applyAlignment="1">
      <alignment horizontal="left" vertical="center" wrapText="1"/>
    </xf>
    <xf numFmtId="0" fontId="3" fillId="14" borderId="27" xfId="0" applyFont="1" applyFill="1" applyBorder="1" applyAlignment="1">
      <alignment horizontal="left" vertical="center" wrapText="1"/>
    </xf>
    <xf numFmtId="0" fontId="3" fillId="14" borderId="76" xfId="0" applyFont="1" applyFill="1" applyBorder="1" applyAlignment="1">
      <alignment horizontal="left" vertical="center" wrapText="1"/>
    </xf>
    <xf numFmtId="0" fontId="54" fillId="2" borderId="44" xfId="0" applyFont="1" applyFill="1" applyBorder="1" applyAlignment="1" applyProtection="1">
      <alignment horizontal="center"/>
    </xf>
    <xf numFmtId="0" fontId="61" fillId="0" borderId="17" xfId="0" applyFont="1" applyBorder="1"/>
    <xf numFmtId="0" fontId="61" fillId="0" borderId="31" xfId="0" applyFont="1" applyBorder="1"/>
    <xf numFmtId="0" fontId="63" fillId="3" borderId="20" xfId="0" applyFont="1" applyFill="1" applyBorder="1" applyAlignment="1">
      <alignment horizontal="center"/>
    </xf>
    <xf numFmtId="0" fontId="56" fillId="3" borderId="0" xfId="0" applyFont="1" applyFill="1" applyBorder="1" applyAlignment="1" applyProtection="1">
      <alignment horizontal="center" wrapText="1"/>
    </xf>
    <xf numFmtId="0" fontId="66" fillId="2" borderId="32" xfId="0" applyFont="1" applyFill="1" applyBorder="1" applyAlignment="1" applyProtection="1">
      <alignment horizontal="center" vertical="center" wrapText="1"/>
    </xf>
    <xf numFmtId="0" fontId="66" fillId="2" borderId="36" xfId="0" applyFont="1" applyFill="1" applyBorder="1" applyAlignment="1" applyProtection="1">
      <alignment horizontal="center" vertical="center" wrapText="1"/>
    </xf>
    <xf numFmtId="0" fontId="67" fillId="0" borderId="43" xfId="0" applyFont="1" applyBorder="1" applyAlignment="1">
      <alignment horizontal="center" vertical="center" wrapText="1"/>
    </xf>
    <xf numFmtId="0" fontId="67" fillId="0" borderId="59" xfId="0" applyFont="1" applyBorder="1" applyAlignment="1">
      <alignment horizontal="center" vertical="center" wrapText="1"/>
    </xf>
    <xf numFmtId="0" fontId="64" fillId="3" borderId="0" xfId="0" applyFont="1" applyFill="1" applyBorder="1" applyAlignment="1" applyProtection="1">
      <alignment horizontal="center" vertical="center" wrapText="1"/>
    </xf>
    <xf numFmtId="0" fontId="68" fillId="14" borderId="38" xfId="0" applyFont="1" applyFill="1" applyBorder="1" applyAlignment="1">
      <alignment vertical="center" wrapText="1"/>
    </xf>
    <xf numFmtId="0" fontId="68" fillId="14" borderId="72" xfId="0" applyFont="1" applyFill="1" applyBorder="1" applyAlignment="1">
      <alignment vertical="center" wrapText="1"/>
    </xf>
    <xf numFmtId="0" fontId="67" fillId="0" borderId="29" xfId="0" applyFont="1" applyBorder="1" applyAlignment="1">
      <alignment horizontal="center" vertical="center" wrapText="1"/>
    </xf>
    <xf numFmtId="0" fontId="67" fillId="0" borderId="62" xfId="0" applyFont="1" applyBorder="1" applyAlignment="1">
      <alignment horizontal="center" vertical="center" wrapText="1"/>
    </xf>
    <xf numFmtId="0" fontId="69" fillId="3" borderId="0" xfId="0" applyFont="1" applyFill="1" applyBorder="1" applyAlignment="1" applyProtection="1">
      <alignment horizontal="center" vertical="center" wrapText="1"/>
    </xf>
    <xf numFmtId="0" fontId="69" fillId="3" borderId="23" xfId="0" applyFont="1" applyFill="1" applyBorder="1" applyAlignment="1" applyProtection="1">
      <alignment horizontal="center" vertical="center" wrapText="1"/>
    </xf>
    <xf numFmtId="0" fontId="67" fillId="0" borderId="61" xfId="0" applyFont="1" applyBorder="1" applyAlignment="1">
      <alignment horizontal="center" vertical="center" wrapText="1"/>
    </xf>
    <xf numFmtId="0" fontId="67" fillId="0" borderId="11" xfId="0" applyFont="1" applyBorder="1" applyAlignment="1">
      <alignment horizontal="center" vertical="center" wrapText="1"/>
    </xf>
    <xf numFmtId="0" fontId="62" fillId="2" borderId="43" xfId="0" applyFont="1" applyFill="1" applyBorder="1" applyAlignment="1" applyProtection="1">
      <alignment horizontal="center" vertical="center" wrapText="1"/>
    </xf>
    <xf numFmtId="0" fontId="62" fillId="2" borderId="59" xfId="0" applyFont="1" applyFill="1" applyBorder="1" applyAlignment="1" applyProtection="1">
      <alignment horizontal="center" vertical="center" wrapText="1"/>
    </xf>
    <xf numFmtId="0" fontId="62" fillId="0" borderId="30" xfId="0" applyFont="1" applyFill="1" applyBorder="1" applyAlignment="1" applyProtection="1">
      <alignment horizontal="center" vertical="center" wrapText="1"/>
    </xf>
    <xf numFmtId="0" fontId="62" fillId="0" borderId="57" xfId="0" applyFont="1" applyFill="1" applyBorder="1" applyAlignment="1" applyProtection="1">
      <alignment horizontal="center" vertical="center" wrapText="1"/>
    </xf>
    <xf numFmtId="0" fontId="62" fillId="2" borderId="11" xfId="0" applyFont="1" applyFill="1" applyBorder="1" applyAlignment="1" applyProtection="1">
      <alignment horizontal="center" vertical="center" wrapText="1"/>
    </xf>
    <xf numFmtId="0" fontId="62" fillId="2" borderId="30" xfId="0" applyFont="1" applyFill="1" applyBorder="1" applyAlignment="1" applyProtection="1">
      <alignment horizontal="center" vertical="center" wrapText="1"/>
    </xf>
    <xf numFmtId="0" fontId="62" fillId="2" borderId="57" xfId="0" applyFont="1" applyFill="1" applyBorder="1" applyAlignment="1" applyProtection="1">
      <alignment horizontal="center" vertical="center" wrapText="1"/>
    </xf>
    <xf numFmtId="0" fontId="62" fillId="2" borderId="40" xfId="0" applyFont="1" applyFill="1" applyBorder="1" applyAlignment="1" applyProtection="1">
      <alignment horizontal="center" vertical="center" wrapText="1"/>
    </xf>
    <xf numFmtId="0" fontId="67" fillId="0" borderId="40" xfId="0" applyFont="1" applyBorder="1" applyAlignment="1">
      <alignment horizontal="center" vertical="center" wrapText="1"/>
    </xf>
    <xf numFmtId="0" fontId="67" fillId="0" borderId="58" xfId="0" applyFont="1" applyBorder="1" applyAlignment="1">
      <alignment horizontal="center" vertical="center" wrapText="1"/>
    </xf>
    <xf numFmtId="0" fontId="3" fillId="2" borderId="73"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1" fillId="4" borderId="1" xfId="0" applyFont="1" applyFill="1" applyBorder="1" applyAlignment="1">
      <alignment horizontal="center"/>
    </xf>
    <xf numFmtId="0" fontId="56" fillId="3" borderId="20" xfId="0" applyFont="1" applyFill="1" applyBorder="1" applyAlignment="1">
      <alignment horizontal="left" vertical="top" wrapText="1"/>
    </xf>
    <xf numFmtId="0" fontId="23" fillId="0" borderId="44" xfId="0" applyFont="1" applyFill="1" applyBorder="1" applyAlignment="1">
      <alignment horizontal="center"/>
    </xf>
    <xf numFmtId="0" fontId="23" fillId="0" borderId="55" xfId="0" applyFont="1" applyFill="1" applyBorder="1" applyAlignment="1">
      <alignment horizontal="center"/>
    </xf>
    <xf numFmtId="0" fontId="26" fillId="3" borderId="25" xfId="0" applyFont="1" applyFill="1" applyBorder="1"/>
    <xf numFmtId="0" fontId="31" fillId="4" borderId="44" xfId="0" applyFont="1" applyFill="1" applyBorder="1" applyAlignment="1">
      <alignment horizontal="center"/>
    </xf>
    <xf numFmtId="0" fontId="31" fillId="4" borderId="31" xfId="0" applyFont="1" applyFill="1" applyBorder="1" applyAlignment="1">
      <alignment horizontal="center"/>
    </xf>
    <xf numFmtId="0" fontId="46" fillId="4" borderId="44" xfId="0" applyFont="1" applyFill="1" applyBorder="1" applyAlignment="1">
      <alignment horizontal="center"/>
    </xf>
    <xf numFmtId="0" fontId="46" fillId="4" borderId="31" xfId="0" applyFont="1" applyFill="1" applyBorder="1" applyAlignment="1">
      <alignment horizontal="center"/>
    </xf>
    <xf numFmtId="0" fontId="38" fillId="11" borderId="41" xfId="0" applyFont="1" applyFill="1" applyBorder="1" applyAlignment="1" applyProtection="1">
      <alignment horizontal="center" vertical="center"/>
    </xf>
    <xf numFmtId="0" fontId="38" fillId="11" borderId="51" xfId="0" applyFont="1" applyFill="1" applyBorder="1" applyAlignment="1" applyProtection="1">
      <alignment horizontal="center" vertical="center"/>
    </xf>
    <xf numFmtId="0" fontId="35" fillId="12" borderId="30" xfId="4" applyFill="1" applyBorder="1" applyAlignment="1" applyProtection="1">
      <alignment horizontal="center"/>
      <protection locked="0"/>
    </xf>
    <xf numFmtId="0" fontId="35" fillId="12" borderId="54" xfId="4" applyFill="1" applyBorder="1" applyAlignment="1" applyProtection="1">
      <alignment horizontal="center"/>
      <protection locked="0"/>
    </xf>
    <xf numFmtId="0" fontId="38" fillId="11" borderId="30" xfId="0" applyFont="1" applyFill="1" applyBorder="1" applyAlignment="1" applyProtection="1">
      <alignment horizontal="center" vertical="center" wrapText="1"/>
    </xf>
    <xf numFmtId="0" fontId="38" fillId="11" borderId="57" xfId="0" applyFont="1" applyFill="1" applyBorder="1" applyAlignment="1" applyProtection="1">
      <alignment horizontal="center" vertical="center" wrapText="1"/>
    </xf>
    <xf numFmtId="0" fontId="43" fillId="12" borderId="30" xfId="4" applyFont="1" applyFill="1" applyBorder="1" applyAlignment="1" applyProtection="1">
      <alignment horizontal="center" vertical="center"/>
      <protection locked="0"/>
    </xf>
    <xf numFmtId="0" fontId="43" fillId="12" borderId="57" xfId="4" applyFont="1" applyFill="1" applyBorder="1" applyAlignment="1" applyProtection="1">
      <alignment horizontal="center" vertical="center"/>
      <protection locked="0"/>
    </xf>
    <xf numFmtId="0" fontId="0" fillId="10" borderId="63" xfId="0" applyFill="1" applyBorder="1" applyAlignment="1" applyProtection="1">
      <alignment horizontal="center" vertical="center"/>
    </xf>
    <xf numFmtId="0" fontId="0" fillId="10" borderId="64" xfId="0" applyFill="1" applyBorder="1" applyAlignment="1" applyProtection="1">
      <alignment horizontal="center" vertical="center"/>
    </xf>
    <xf numFmtId="0" fontId="0" fillId="10" borderId="18" xfId="0" applyFill="1" applyBorder="1" applyAlignment="1" applyProtection="1">
      <alignment horizontal="center" vertical="center"/>
    </xf>
    <xf numFmtId="10" fontId="35" fillId="12" borderId="30" xfId="4" applyNumberFormat="1" applyFill="1" applyBorder="1" applyAlignment="1" applyProtection="1">
      <alignment horizontal="center" vertical="center"/>
      <protection locked="0"/>
    </xf>
    <xf numFmtId="10" fontId="35" fillId="12" borderId="57" xfId="4" applyNumberFormat="1" applyFill="1" applyBorder="1" applyAlignment="1" applyProtection="1">
      <alignment horizontal="center" vertical="center"/>
      <protection locked="0"/>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35" fillId="12" borderId="30" xfId="4" applyFill="1" applyBorder="1" applyAlignment="1" applyProtection="1">
      <alignment horizontal="center" vertical="center"/>
      <protection locked="0"/>
    </xf>
    <xf numFmtId="0" fontId="35" fillId="12" borderId="57" xfId="4" applyFill="1" applyBorder="1" applyAlignment="1" applyProtection="1">
      <alignment horizontal="center" vertical="center"/>
      <protection locked="0"/>
    </xf>
    <xf numFmtId="0" fontId="35" fillId="12" borderId="30" xfId="4" applyFill="1" applyBorder="1" applyAlignment="1" applyProtection="1">
      <alignment horizontal="center" vertical="center" wrapText="1"/>
      <protection locked="0"/>
    </xf>
    <xf numFmtId="0" fontId="35" fillId="12" borderId="54" xfId="4" applyFill="1" applyBorder="1" applyAlignment="1" applyProtection="1">
      <alignment horizontal="center" vertical="center" wrapText="1"/>
      <protection locked="0"/>
    </xf>
    <xf numFmtId="0" fontId="24" fillId="3" borderId="20" xfId="0" applyFont="1" applyFill="1" applyBorder="1" applyAlignment="1">
      <alignment horizontal="center" vertical="center"/>
    </xf>
    <xf numFmtId="0" fontId="57" fillId="3" borderId="19" xfId="0" applyFont="1" applyFill="1" applyBorder="1" applyAlignment="1">
      <alignment horizontal="center" vertical="top" wrapText="1"/>
    </xf>
    <xf numFmtId="0" fontId="57"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3" xfId="0" applyFont="1" applyFill="1" applyBorder="1" applyAlignment="1">
      <alignment horizontal="center" vertical="center"/>
    </xf>
    <xf numFmtId="0" fontId="32" fillId="2" borderId="57" xfId="0" applyFont="1" applyFill="1" applyBorder="1" applyAlignment="1">
      <alignment horizontal="center" vertical="center"/>
    </xf>
    <xf numFmtId="0" fontId="0" fillId="0" borderId="40" xfId="0" applyBorder="1" applyAlignment="1" applyProtection="1">
      <alignment horizontal="left" vertical="center" wrapText="1"/>
    </xf>
    <xf numFmtId="0" fontId="0" fillId="0" borderId="61" xfId="0" applyBorder="1" applyAlignment="1" applyProtection="1">
      <alignment horizontal="left" vertical="center" wrapText="1"/>
    </xf>
    <xf numFmtId="0" fontId="43" fillId="8" borderId="30" xfId="4" applyFont="1" applyBorder="1" applyAlignment="1" applyProtection="1">
      <alignment horizontal="center" vertical="center"/>
      <protection locked="0"/>
    </xf>
    <xf numFmtId="0" fontId="43" fillId="8" borderId="57" xfId="4" applyFont="1" applyBorder="1" applyAlignment="1" applyProtection="1">
      <alignment horizontal="center" vertical="center"/>
      <protection locked="0"/>
    </xf>
    <xf numFmtId="0" fontId="38" fillId="11" borderId="50" xfId="0" applyFont="1" applyFill="1" applyBorder="1" applyAlignment="1" applyProtection="1">
      <alignment horizontal="center" vertical="center"/>
    </xf>
    <xf numFmtId="0" fontId="35" fillId="8" borderId="30" xfId="4" applyBorder="1" applyAlignment="1" applyProtection="1">
      <alignment horizontal="left" vertical="center" wrapText="1"/>
      <protection locked="0"/>
    </xf>
    <xf numFmtId="0" fontId="35" fillId="8" borderId="53" xfId="4" applyBorder="1" applyAlignment="1" applyProtection="1">
      <alignment horizontal="left" vertical="center" wrapText="1"/>
      <protection locked="0"/>
    </xf>
    <xf numFmtId="0" fontId="35" fillId="8" borderId="54" xfId="4"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35" fillId="12" borderId="54" xfId="4" applyFill="1" applyBorder="1" applyAlignment="1" applyProtection="1">
      <alignment horizontal="left" vertical="center" wrapText="1"/>
      <protection locked="0"/>
    </xf>
    <xf numFmtId="0" fontId="0" fillId="0" borderId="58" xfId="0" applyBorder="1" applyAlignment="1" applyProtection="1">
      <alignment horizontal="left" vertical="center" wrapText="1"/>
    </xf>
    <xf numFmtId="0" fontId="0" fillId="10" borderId="40"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8" xfId="0" applyBorder="1" applyAlignment="1" applyProtection="1">
      <alignment horizontal="center" vertical="center" wrapText="1"/>
    </xf>
    <xf numFmtId="0" fontId="0" fillId="0" borderId="61" xfId="0" applyBorder="1" applyAlignment="1" applyProtection="1">
      <alignment horizontal="center" vertical="center" wrapText="1"/>
    </xf>
    <xf numFmtId="0" fontId="0" fillId="0" borderId="56" xfId="0" applyBorder="1" applyAlignment="1" applyProtection="1">
      <alignment horizontal="left" vertical="center" wrapText="1"/>
    </xf>
    <xf numFmtId="0" fontId="0" fillId="0" borderId="62" xfId="0" applyBorder="1" applyAlignment="1" applyProtection="1">
      <alignment horizontal="left" vertical="center" wrapText="1"/>
    </xf>
    <xf numFmtId="0" fontId="0" fillId="10" borderId="44" xfId="0" applyFill="1" applyBorder="1" applyAlignment="1" applyProtection="1">
      <alignment horizontal="center" vertical="center"/>
    </xf>
    <xf numFmtId="0" fontId="0" fillId="10" borderId="40" xfId="0" applyFill="1" applyBorder="1" applyAlignment="1" applyProtection="1">
      <alignment horizontal="center" vertical="center" wrapText="1"/>
    </xf>
    <xf numFmtId="0" fontId="0" fillId="10" borderId="58" xfId="0" applyFill="1" applyBorder="1" applyAlignment="1" applyProtection="1">
      <alignment horizontal="center" vertical="center" wrapText="1"/>
    </xf>
    <xf numFmtId="0" fontId="0" fillId="10" borderId="61" xfId="0" applyFill="1" applyBorder="1" applyAlignment="1" applyProtection="1">
      <alignment horizontal="center" vertical="center" wrapText="1"/>
    </xf>
    <xf numFmtId="0" fontId="35" fillId="8" borderId="30" xfId="4" applyBorder="1" applyAlignment="1" applyProtection="1">
      <alignment horizontal="center" vertical="center" wrapText="1"/>
      <protection locked="0"/>
    </xf>
    <xf numFmtId="0" fontId="35" fillId="8" borderId="54" xfId="4" applyBorder="1" applyAlignment="1" applyProtection="1">
      <alignment horizontal="center" vertical="center" wrapText="1"/>
      <protection locked="0"/>
    </xf>
    <xf numFmtId="0" fontId="35" fillId="8" borderId="37" xfId="4" applyBorder="1" applyAlignment="1" applyProtection="1">
      <alignment horizontal="center" vertical="center"/>
      <protection locked="0"/>
    </xf>
    <xf numFmtId="0" fontId="35" fillId="8" borderId="45" xfId="4" applyBorder="1" applyAlignment="1" applyProtection="1">
      <alignment horizontal="center" vertical="center"/>
      <protection locked="0"/>
    </xf>
    <xf numFmtId="0" fontId="35" fillId="12" borderId="40" xfId="4" applyFill="1" applyBorder="1" applyAlignment="1" applyProtection="1">
      <alignment horizontal="center" vertical="center"/>
      <protection locked="0"/>
    </xf>
    <xf numFmtId="0" fontId="35" fillId="12" borderId="61" xfId="4" applyFill="1" applyBorder="1" applyAlignment="1" applyProtection="1">
      <alignment horizontal="center" vertical="center"/>
      <protection locked="0"/>
    </xf>
    <xf numFmtId="0" fontId="35" fillId="12" borderId="37" xfId="4" applyFill="1" applyBorder="1" applyAlignment="1" applyProtection="1">
      <alignment horizontal="center" vertical="center"/>
      <protection locked="0"/>
    </xf>
    <xf numFmtId="0" fontId="35" fillId="12" borderId="45" xfId="4" applyFill="1" applyBorder="1" applyAlignment="1" applyProtection="1">
      <alignment horizontal="center" vertical="center"/>
      <protection locked="0"/>
    </xf>
    <xf numFmtId="0" fontId="0" fillId="0" borderId="11" xfId="0" applyBorder="1" applyAlignment="1" applyProtection="1">
      <alignment horizontal="center" vertical="center" wrapText="1"/>
    </xf>
    <xf numFmtId="0" fontId="35" fillId="8" borderId="40" xfId="4" applyBorder="1" applyAlignment="1" applyProtection="1">
      <alignment horizontal="center" vertical="center"/>
      <protection locked="0"/>
    </xf>
    <xf numFmtId="0" fontId="35" fillId="8" borderId="61" xfId="4"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1" xfId="4" applyFill="1" applyBorder="1" applyAlignment="1" applyProtection="1">
      <alignment horizontal="center" vertical="center"/>
      <protection locked="0"/>
    </xf>
    <xf numFmtId="0" fontId="38" fillId="11" borderId="60" xfId="0" applyFont="1" applyFill="1" applyBorder="1" applyAlignment="1" applyProtection="1">
      <alignment horizontal="center" vertical="center"/>
    </xf>
    <xf numFmtId="0" fontId="38" fillId="11" borderId="49" xfId="0" applyFont="1" applyFill="1" applyBorder="1" applyAlignment="1" applyProtection="1">
      <alignment horizontal="center" vertical="center"/>
    </xf>
    <xf numFmtId="0" fontId="35" fillId="8" borderId="30" xfId="4" applyBorder="1" applyAlignment="1" applyProtection="1">
      <alignment horizontal="center" vertical="center"/>
      <protection locked="0"/>
    </xf>
    <xf numFmtId="0" fontId="35" fillId="8" borderId="57" xfId="4" applyBorder="1" applyAlignment="1" applyProtection="1">
      <alignment horizontal="center" vertical="center"/>
      <protection locked="0"/>
    </xf>
    <xf numFmtId="0" fontId="35" fillId="8" borderId="57"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8" fillId="11" borderId="54" xfId="0" applyFont="1" applyFill="1" applyBorder="1" applyAlignment="1" applyProtection="1">
      <alignment horizontal="center" vertical="center" wrapText="1"/>
    </xf>
    <xf numFmtId="0" fontId="0" fillId="10" borderId="58" xfId="0" applyFill="1" applyBorder="1" applyAlignment="1" applyProtection="1">
      <alignment horizontal="left" vertical="center" wrapText="1"/>
    </xf>
    <xf numFmtId="0" fontId="35" fillId="8" borderId="30" xfId="4" applyBorder="1" applyAlignment="1" applyProtection="1">
      <alignment horizontal="center"/>
      <protection locked="0"/>
    </xf>
    <xf numFmtId="0" fontId="35" fillId="8" borderId="54" xfId="4" applyBorder="1" applyAlignment="1" applyProtection="1">
      <alignment horizontal="center"/>
      <protection locked="0"/>
    </xf>
    <xf numFmtId="0" fontId="35" fillId="12" borderId="53" xfId="4" applyFill="1" applyBorder="1" applyAlignment="1" applyProtection="1">
      <alignment horizontal="center" vertical="center"/>
      <protection locked="0"/>
    </xf>
    <xf numFmtId="0" fontId="35" fillId="12" borderId="54" xfId="4" applyFill="1" applyBorder="1" applyAlignment="1" applyProtection="1">
      <alignment horizontal="center" vertical="center"/>
      <protection locked="0"/>
    </xf>
    <xf numFmtId="0" fontId="35" fillId="12" borderId="52" xfId="4" applyFill="1" applyBorder="1" applyAlignment="1" applyProtection="1">
      <alignment horizontal="center" vertical="center" wrapText="1"/>
      <protection locked="0"/>
    </xf>
    <xf numFmtId="0" fontId="35" fillId="12" borderId="57" xfId="4" applyFill="1" applyBorder="1" applyAlignment="1" applyProtection="1">
      <alignment horizontal="center" vertical="center" wrapText="1"/>
      <protection locked="0"/>
    </xf>
    <xf numFmtId="0" fontId="38" fillId="11" borderId="53" xfId="0" applyFont="1" applyFill="1" applyBorder="1" applyAlignment="1" applyProtection="1">
      <alignment horizontal="center" vertical="center" wrapText="1"/>
    </xf>
    <xf numFmtId="0" fontId="35" fillId="8" borderId="53" xfId="4" applyBorder="1" applyAlignment="1" applyProtection="1">
      <alignment horizontal="center" vertical="center"/>
      <protection locked="0"/>
    </xf>
    <xf numFmtId="10" fontId="35" fillId="8" borderId="30" xfId="4" applyNumberFormat="1" applyBorder="1" applyAlignment="1" applyProtection="1">
      <alignment horizontal="center" vertical="center" wrapText="1"/>
      <protection locked="0"/>
    </xf>
    <xf numFmtId="10" fontId="35" fillId="8" borderId="57" xfId="4" applyNumberFormat="1" applyBorder="1" applyAlignment="1" applyProtection="1">
      <alignment horizontal="center" vertical="center" wrapText="1"/>
      <protection locked="0"/>
    </xf>
    <xf numFmtId="0" fontId="35" fillId="8" borderId="53" xfId="4" applyBorder="1" applyAlignment="1" applyProtection="1">
      <alignment horizontal="center" vertical="center" wrapText="1"/>
      <protection locked="0"/>
    </xf>
    <xf numFmtId="0" fontId="38" fillId="11" borderId="41" xfId="0" applyFont="1" applyFill="1" applyBorder="1" applyAlignment="1" applyProtection="1">
      <alignment horizontal="center" vertical="center" wrapText="1"/>
    </xf>
    <xf numFmtId="0" fontId="38" fillId="11" borderId="60" xfId="0" applyFont="1" applyFill="1" applyBorder="1" applyAlignment="1" applyProtection="1">
      <alignment horizontal="center" vertical="center" wrapText="1"/>
    </xf>
    <xf numFmtId="0" fontId="38" fillId="11" borderId="49" xfId="0" applyFont="1" applyFill="1" applyBorder="1" applyAlignment="1" applyProtection="1">
      <alignment horizontal="center" vertical="center" wrapText="1"/>
    </xf>
    <xf numFmtId="0" fontId="0" fillId="0" borderId="29" xfId="0" applyBorder="1" applyAlignment="1" applyProtection="1">
      <alignment horizontal="left" vertical="center" wrapText="1"/>
    </xf>
    <xf numFmtId="0" fontId="47" fillId="10" borderId="44" xfId="0" applyFont="1" applyFill="1" applyBorder="1" applyAlignment="1" applyProtection="1">
      <alignment horizontal="center" vertical="center"/>
    </xf>
    <xf numFmtId="0" fontId="47" fillId="10" borderId="17" xfId="0" applyFont="1" applyFill="1" applyBorder="1" applyAlignment="1" applyProtection="1">
      <alignment horizontal="center" vertical="center"/>
    </xf>
    <xf numFmtId="0" fontId="35" fillId="12" borderId="40" xfId="4" applyFill="1" applyBorder="1" applyAlignment="1" applyProtection="1">
      <alignment horizontal="center" wrapText="1"/>
      <protection locked="0"/>
    </xf>
    <xf numFmtId="0" fontId="35" fillId="12" borderId="61" xfId="4" applyFill="1" applyBorder="1" applyAlignment="1" applyProtection="1">
      <alignment horizontal="center" wrapText="1"/>
      <protection locked="0"/>
    </xf>
    <xf numFmtId="0" fontId="35" fillId="12" borderId="37" xfId="4" applyFill="1" applyBorder="1" applyAlignment="1" applyProtection="1">
      <alignment horizontal="center" wrapText="1"/>
      <protection locked="0"/>
    </xf>
    <xf numFmtId="0" fontId="35" fillId="12" borderId="45" xfId="4" applyFill="1" applyBorder="1" applyAlignment="1" applyProtection="1">
      <alignment horizontal="center" wrapText="1"/>
      <protection locked="0"/>
    </xf>
    <xf numFmtId="0" fontId="35" fillId="8" borderId="40" xfId="4" applyBorder="1" applyAlignment="1" applyProtection="1">
      <alignment horizontal="center" wrapText="1"/>
      <protection locked="0"/>
    </xf>
    <xf numFmtId="0" fontId="35" fillId="8" borderId="61" xfId="4" applyBorder="1" applyAlignment="1" applyProtection="1">
      <alignment horizontal="center" wrapText="1"/>
      <protection locked="0"/>
    </xf>
    <xf numFmtId="0" fontId="35" fillId="8" borderId="37" xfId="4" applyBorder="1" applyAlignment="1" applyProtection="1">
      <alignment horizontal="center" wrapText="1"/>
      <protection locked="0"/>
    </xf>
    <xf numFmtId="0" fontId="35" fillId="8" borderId="45" xfId="4" applyBorder="1" applyAlignment="1" applyProtection="1">
      <alignment horizontal="center" wrapText="1"/>
      <protection locked="0"/>
    </xf>
    <xf numFmtId="0" fontId="43" fillId="8" borderId="30" xfId="4" applyFont="1" applyBorder="1" applyAlignment="1" applyProtection="1">
      <alignment horizontal="center" vertical="center" wrapText="1"/>
      <protection locked="0"/>
    </xf>
    <xf numFmtId="0" fontId="43" fillId="8" borderId="54"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4" xfId="4" applyFont="1" applyFill="1" applyBorder="1" applyAlignment="1" applyProtection="1">
      <alignment horizontal="center" vertical="center" wrapText="1"/>
      <protection locked="0"/>
    </xf>
    <xf numFmtId="0" fontId="43" fillId="12" borderId="40" xfId="4" applyFont="1" applyFill="1" applyBorder="1" applyAlignment="1" applyProtection="1">
      <alignment horizontal="center" vertical="center"/>
      <protection locked="0"/>
    </xf>
    <xf numFmtId="0" fontId="43" fillId="12" borderId="61" xfId="4" applyFont="1" applyFill="1" applyBorder="1" applyAlignment="1" applyProtection="1">
      <alignment horizontal="center" vertical="center"/>
      <protection locked="0"/>
    </xf>
    <xf numFmtId="0" fontId="43" fillId="8" borderId="40" xfId="4" applyFont="1" applyBorder="1" applyAlignment="1" applyProtection="1">
      <alignment horizontal="center" vertical="center"/>
      <protection locked="0"/>
    </xf>
    <xf numFmtId="0" fontId="43" fillId="8" borderId="61" xfId="4" applyFont="1" applyBorder="1" applyAlignment="1" applyProtection="1">
      <alignment horizontal="center" vertical="center"/>
      <protection locked="0"/>
    </xf>
    <xf numFmtId="0" fontId="58" fillId="0" borderId="11" xfId="0" applyFont="1" applyBorder="1" applyAlignment="1" applyProtection="1">
      <alignment horizontal="left" vertical="center" wrapText="1"/>
    </xf>
    <xf numFmtId="0" fontId="36" fillId="0" borderId="0" xfId="0" applyFont="1" applyAlignment="1" applyProtection="1">
      <alignment horizontal="left"/>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10" borderId="62" xfId="0" applyFill="1" applyBorder="1" applyAlignment="1" applyProtection="1">
      <alignment horizontal="left" vertical="center" wrapText="1"/>
    </xf>
    <xf numFmtId="0" fontId="58" fillId="0" borderId="40" xfId="0" applyFont="1" applyBorder="1" applyAlignment="1" applyProtection="1">
      <alignment horizontal="left" vertical="center" wrapText="1"/>
    </xf>
    <xf numFmtId="0" fontId="58" fillId="0" borderId="61" xfId="0" applyFont="1" applyBorder="1" applyAlignment="1" applyProtection="1">
      <alignment horizontal="left" vertical="center" wrapText="1"/>
    </xf>
    <xf numFmtId="0" fontId="59" fillId="11" borderId="30" xfId="0" applyFont="1" applyFill="1" applyBorder="1" applyAlignment="1" applyProtection="1">
      <alignment horizontal="center" vertical="center" wrapText="1"/>
    </xf>
    <xf numFmtId="0" fontId="59" fillId="11" borderId="54" xfId="0" applyFont="1" applyFill="1" applyBorder="1" applyAlignment="1" applyProtection="1">
      <alignment horizontal="center" vertical="center" wrapText="1"/>
    </xf>
    <xf numFmtId="0" fontId="59" fillId="11" borderId="53" xfId="0" applyFont="1" applyFill="1" applyBorder="1" applyAlignment="1" applyProtection="1">
      <alignment horizontal="center" vertical="center" wrapText="1"/>
    </xf>
    <xf numFmtId="0" fontId="58" fillId="8" borderId="53" xfId="4" applyFont="1" applyBorder="1" applyAlignment="1" applyProtection="1">
      <alignment horizontal="center" vertical="center"/>
      <protection locked="0"/>
    </xf>
    <xf numFmtId="0" fontId="58" fillId="12" borderId="53" xfId="4" applyFont="1" applyFill="1" applyBorder="1" applyAlignment="1" applyProtection="1">
      <alignment horizontal="center" vertical="center"/>
      <protection locked="0"/>
    </xf>
    <xf numFmtId="0" fontId="58" fillId="12" borderId="54" xfId="4" applyFont="1" applyFill="1" applyBorder="1" applyAlignment="1" applyProtection="1">
      <alignment horizontal="center" vertical="center"/>
      <protection locked="0"/>
    </xf>
    <xf numFmtId="0" fontId="73" fillId="12" borderId="53" xfId="4" applyFont="1" applyFill="1" applyBorder="1" applyAlignment="1" applyProtection="1">
      <alignment horizontal="center" vertical="center"/>
      <protection locked="0"/>
    </xf>
    <xf numFmtId="0" fontId="73" fillId="12" borderId="54" xfId="4"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7" fillId="12" borderId="54" xfId="4" applyFont="1" applyFill="1" applyBorder="1" applyAlignment="1" applyProtection="1">
      <alignment horizontal="center" vertical="center"/>
      <protection locked="0"/>
    </xf>
    <xf numFmtId="0" fontId="58" fillId="10" borderId="40" xfId="0" applyFont="1" applyFill="1" applyBorder="1" applyAlignment="1" applyProtection="1">
      <alignment horizontal="left" vertical="center" wrapText="1"/>
    </xf>
    <xf numFmtId="0" fontId="58" fillId="10" borderId="61" xfId="0" applyFont="1" applyFill="1" applyBorder="1" applyAlignment="1" applyProtection="1">
      <alignment horizontal="left" vertical="center" wrapText="1"/>
    </xf>
    <xf numFmtId="0" fontId="59" fillId="11" borderId="61" xfId="0" applyFont="1" applyFill="1" applyBorder="1" applyAlignment="1" applyProtection="1">
      <alignment horizontal="center" vertical="center"/>
    </xf>
    <xf numFmtId="0" fontId="59" fillId="11" borderId="29"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9" xfId="0" applyFont="1" applyFill="1" applyBorder="1" applyAlignment="1" applyProtection="1">
      <alignment horizontal="center" vertical="center"/>
    </xf>
    <xf numFmtId="0" fontId="59" fillId="11" borderId="50" xfId="0" applyFont="1" applyFill="1" applyBorder="1" applyAlignment="1" applyProtection="1">
      <alignment horizontal="center" vertical="center"/>
    </xf>
    <xf numFmtId="0" fontId="59" fillId="11" borderId="51"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47" fillId="8" borderId="30" xfId="4" applyFont="1" applyBorder="1" applyAlignment="1" applyProtection="1">
      <alignment horizontal="center" vertical="center" wrapText="1"/>
      <protection locked="0"/>
    </xf>
    <xf numFmtId="0" fontId="47" fillId="8" borderId="53"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3" xfId="4" applyFont="1" applyFill="1" applyBorder="1" applyAlignment="1" applyProtection="1">
      <alignment horizontal="center" vertical="center" wrapText="1"/>
      <protection locked="0"/>
    </xf>
    <xf numFmtId="0" fontId="58" fillId="0" borderId="58" xfId="0" applyFont="1" applyBorder="1" applyAlignment="1" applyProtection="1">
      <alignment horizontal="left" vertical="center" wrapText="1"/>
    </xf>
    <xf numFmtId="0" fontId="59" fillId="11" borderId="57" xfId="0" applyFont="1" applyFill="1" applyBorder="1" applyAlignment="1" applyProtection="1">
      <alignment horizontal="center" vertical="center" wrapText="1"/>
    </xf>
    <xf numFmtId="0" fontId="52" fillId="8" borderId="30" xfId="4" applyFont="1" applyBorder="1" applyAlignment="1" applyProtection="1">
      <alignment horizontal="center" vertical="center"/>
      <protection locked="0"/>
    </xf>
    <xf numFmtId="0" fontId="52" fillId="8" borderId="57" xfId="4" applyFont="1" applyBorder="1" applyAlignment="1" applyProtection="1">
      <alignment horizontal="center" vertical="center"/>
      <protection locked="0"/>
    </xf>
    <xf numFmtId="0" fontId="52" fillId="12" borderId="30" xfId="4" applyFont="1" applyFill="1" applyBorder="1" applyAlignment="1" applyProtection="1">
      <alignment horizontal="center" vertical="center"/>
      <protection locked="0"/>
    </xf>
    <xf numFmtId="0" fontId="52" fillId="12" borderId="57" xfId="4" applyFont="1" applyFill="1" applyBorder="1" applyAlignment="1" applyProtection="1">
      <alignment horizontal="center" vertical="center"/>
      <protection locked="0"/>
    </xf>
  </cellXfs>
  <cellStyles count="6">
    <cellStyle name="Bad" xfId="3" builtinId="27"/>
    <cellStyle name="Comma" xfId="5" builtinId="3"/>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7</xdr:row>
          <xdr:rowOff>295275</xdr:rowOff>
        </xdr:from>
        <xdr:to>
          <xdr:col>6</xdr:col>
          <xdr:colOff>952500</xdr:colOff>
          <xdr:row>7</xdr:row>
          <xdr:rowOff>447675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xdr:row>
          <xdr:rowOff>66675</xdr:rowOff>
        </xdr:from>
        <xdr:to>
          <xdr:col>5</xdr:col>
          <xdr:colOff>2324100</xdr:colOff>
          <xdr:row>7</xdr:row>
          <xdr:rowOff>257175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2122418" y="4369076"/>
              <a:ext cx="1066800" cy="3082787"/>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2122418" y="7423288"/>
              <a:ext cx="1066800" cy="287407"/>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2122418" y="7682120"/>
              <a:ext cx="1066800" cy="287406"/>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2122418" y="7940951"/>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4379429" y="4110245"/>
              <a:ext cx="1066800" cy="287406"/>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4379429" y="4374089"/>
              <a:ext cx="1066800" cy="3082787"/>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2122418" y="8199783"/>
              <a:ext cx="1066800" cy="287406"/>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2122418" y="8458614"/>
              <a:ext cx="1066800" cy="287407"/>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2122418" y="8717446"/>
              <a:ext cx="1066800" cy="287406"/>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2122418" y="8976277"/>
              <a:ext cx="1066800" cy="287407"/>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2122418" y="9235109"/>
              <a:ext cx="1066800" cy="287406"/>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2122418" y="9493940"/>
              <a:ext cx="1066800" cy="287407"/>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2122418" y="9752772"/>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2122418" y="11699185"/>
              <a:ext cx="1066800" cy="4397651"/>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2122418" y="16068261"/>
              <a:ext cx="1066800" cy="287406"/>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2122418" y="16327092"/>
              <a:ext cx="1066800" cy="3911048"/>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4379429" y="16327092"/>
              <a:ext cx="1066800" cy="3911048"/>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4379429" y="16068261"/>
              <a:ext cx="1066800" cy="287406"/>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4379429" y="11699185"/>
              <a:ext cx="1066800" cy="4397651"/>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4379429" y="9752772"/>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4379429" y="9493940"/>
              <a:ext cx="1066800" cy="287407"/>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4379429" y="9235109"/>
              <a:ext cx="1066800" cy="287406"/>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4379429" y="8976277"/>
              <a:ext cx="1066800" cy="287407"/>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4379429" y="8717446"/>
              <a:ext cx="1066800" cy="287406"/>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4379429" y="8458614"/>
              <a:ext cx="1066800" cy="287407"/>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4379429" y="8199783"/>
              <a:ext cx="1066800" cy="287406"/>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4379429" y="7940951"/>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4379429" y="7423288"/>
              <a:ext cx="1066800" cy="287407"/>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4379429" y="7682120"/>
              <a:ext cx="1066800" cy="287406"/>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2122418" y="4110245"/>
              <a:ext cx="1066800" cy="287406"/>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2122418" y="34217527"/>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4379429" y="27084130"/>
              <a:ext cx="1066800" cy="507310"/>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4417529" y="34379452"/>
              <a:ext cx="21050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4379429" y="55421005"/>
              <a:ext cx="1855304" cy="766142"/>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109" name="Group 108">
              <a:extLst>
                <a:ext uri="{FF2B5EF4-FFF2-40B4-BE49-F238E27FC236}">
                  <a16:creationId xmlns:a16="http://schemas.microsoft.com/office/drawing/2014/main" id="{00000000-0008-0000-0400-00006D000000}"/>
                </a:ext>
              </a:extLst>
            </xdr:cNvPr>
            <xdr:cNvGrpSpPr/>
          </xdr:nvGrpSpPr>
          <xdr:grpSpPr>
            <a:xfrm>
              <a:off x="2122418" y="4369076"/>
              <a:ext cx="1066800" cy="3082787"/>
              <a:chOff x="3057525" y="5286375"/>
              <a:chExt cx="1066800" cy="219075"/>
            </a:xfrm>
          </xdr:grpSpPr>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400-000048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400-000049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112" name="Group 111">
              <a:extLst>
                <a:ext uri="{FF2B5EF4-FFF2-40B4-BE49-F238E27FC236}">
                  <a16:creationId xmlns:a16="http://schemas.microsoft.com/office/drawing/2014/main" id="{00000000-0008-0000-0400-000070000000}"/>
                </a:ext>
              </a:extLst>
            </xdr:cNvPr>
            <xdr:cNvGrpSpPr/>
          </xdr:nvGrpSpPr>
          <xdr:grpSpPr>
            <a:xfrm>
              <a:off x="2122418" y="7423288"/>
              <a:ext cx="1066800" cy="287407"/>
              <a:chOff x="3057525" y="5286375"/>
              <a:chExt cx="1066800" cy="219075"/>
            </a:xfrm>
          </xdr:grpSpPr>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400-00004A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400-00004B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15" name="Group 114">
              <a:extLst>
                <a:ext uri="{FF2B5EF4-FFF2-40B4-BE49-F238E27FC236}">
                  <a16:creationId xmlns:a16="http://schemas.microsoft.com/office/drawing/2014/main" id="{00000000-0008-0000-0400-000073000000}"/>
                </a:ext>
              </a:extLst>
            </xdr:cNvPr>
            <xdr:cNvGrpSpPr/>
          </xdr:nvGrpSpPr>
          <xdr:grpSpPr>
            <a:xfrm>
              <a:off x="2122418" y="7682120"/>
              <a:ext cx="1066800" cy="287406"/>
              <a:chOff x="3057525" y="5286375"/>
              <a:chExt cx="1066800" cy="219075"/>
            </a:xfrm>
          </xdr:grpSpPr>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400-00004C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400-00004D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18" name="Group 117">
              <a:extLst>
                <a:ext uri="{FF2B5EF4-FFF2-40B4-BE49-F238E27FC236}">
                  <a16:creationId xmlns:a16="http://schemas.microsoft.com/office/drawing/2014/main" id="{00000000-0008-0000-0400-000076000000}"/>
                </a:ext>
              </a:extLst>
            </xdr:cNvPr>
            <xdr:cNvGrpSpPr/>
          </xdr:nvGrpSpPr>
          <xdr:grpSpPr>
            <a:xfrm>
              <a:off x="2122418" y="7940951"/>
              <a:ext cx="1066800" cy="219075"/>
              <a:chOff x="3057525" y="5286375"/>
              <a:chExt cx="1066800" cy="219075"/>
            </a:xfrm>
          </xdr:grpSpPr>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400-00004E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400-00004F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21" name="Group 120">
              <a:extLst>
                <a:ext uri="{FF2B5EF4-FFF2-40B4-BE49-F238E27FC236}">
                  <a16:creationId xmlns:a16="http://schemas.microsoft.com/office/drawing/2014/main" id="{00000000-0008-0000-0400-000079000000}"/>
                </a:ext>
              </a:extLst>
            </xdr:cNvPr>
            <xdr:cNvGrpSpPr/>
          </xdr:nvGrpSpPr>
          <xdr:grpSpPr>
            <a:xfrm>
              <a:off x="4379429" y="4110245"/>
              <a:ext cx="1066800" cy="287406"/>
              <a:chOff x="3057525" y="5286375"/>
              <a:chExt cx="1066800" cy="219075"/>
            </a:xfrm>
          </xdr:grpSpPr>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400-000050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400-000051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24" name="Group 123">
              <a:extLst>
                <a:ext uri="{FF2B5EF4-FFF2-40B4-BE49-F238E27FC236}">
                  <a16:creationId xmlns:a16="http://schemas.microsoft.com/office/drawing/2014/main" id="{00000000-0008-0000-0400-00007C000000}"/>
                </a:ext>
              </a:extLst>
            </xdr:cNvPr>
            <xdr:cNvGrpSpPr/>
          </xdr:nvGrpSpPr>
          <xdr:grpSpPr>
            <a:xfrm>
              <a:off x="4379429" y="4374089"/>
              <a:ext cx="1066800" cy="3082787"/>
              <a:chOff x="3057525" y="5286375"/>
              <a:chExt cx="1066800" cy="219075"/>
            </a:xfrm>
          </xdr:grpSpPr>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400-000052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400-000053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127" name="Group 126">
              <a:extLst>
                <a:ext uri="{FF2B5EF4-FFF2-40B4-BE49-F238E27FC236}">
                  <a16:creationId xmlns:a16="http://schemas.microsoft.com/office/drawing/2014/main" id="{00000000-0008-0000-0400-00007F000000}"/>
                </a:ext>
              </a:extLst>
            </xdr:cNvPr>
            <xdr:cNvGrpSpPr/>
          </xdr:nvGrpSpPr>
          <xdr:grpSpPr>
            <a:xfrm>
              <a:off x="2122418" y="8199783"/>
              <a:ext cx="1066800" cy="287406"/>
              <a:chOff x="3057525" y="5286375"/>
              <a:chExt cx="1066800" cy="219075"/>
            </a:xfrm>
          </xdr:grpSpPr>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400-000054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400-000055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130" name="Group 129">
              <a:extLst>
                <a:ext uri="{FF2B5EF4-FFF2-40B4-BE49-F238E27FC236}">
                  <a16:creationId xmlns:a16="http://schemas.microsoft.com/office/drawing/2014/main" id="{00000000-0008-0000-0400-000082000000}"/>
                </a:ext>
              </a:extLst>
            </xdr:cNvPr>
            <xdr:cNvGrpSpPr/>
          </xdr:nvGrpSpPr>
          <xdr:grpSpPr>
            <a:xfrm>
              <a:off x="2122418" y="8458614"/>
              <a:ext cx="1066800" cy="287407"/>
              <a:chOff x="3057525" y="5286375"/>
              <a:chExt cx="1066800" cy="219075"/>
            </a:xfrm>
          </xdr:grpSpPr>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400-000056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400-000057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133" name="Group 132">
              <a:extLst>
                <a:ext uri="{FF2B5EF4-FFF2-40B4-BE49-F238E27FC236}">
                  <a16:creationId xmlns:a16="http://schemas.microsoft.com/office/drawing/2014/main" id="{00000000-0008-0000-0400-000085000000}"/>
                </a:ext>
              </a:extLst>
            </xdr:cNvPr>
            <xdr:cNvGrpSpPr/>
          </xdr:nvGrpSpPr>
          <xdr:grpSpPr>
            <a:xfrm>
              <a:off x="2122418" y="8717446"/>
              <a:ext cx="1066800" cy="287406"/>
              <a:chOff x="3057525" y="5286375"/>
              <a:chExt cx="1066800" cy="219075"/>
            </a:xfrm>
          </xdr:grpSpPr>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400-000058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400-000059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136" name="Group 135">
              <a:extLst>
                <a:ext uri="{FF2B5EF4-FFF2-40B4-BE49-F238E27FC236}">
                  <a16:creationId xmlns:a16="http://schemas.microsoft.com/office/drawing/2014/main" id="{00000000-0008-0000-0400-000088000000}"/>
                </a:ext>
              </a:extLst>
            </xdr:cNvPr>
            <xdr:cNvGrpSpPr/>
          </xdr:nvGrpSpPr>
          <xdr:grpSpPr>
            <a:xfrm>
              <a:off x="2122418" y="8976277"/>
              <a:ext cx="1066800" cy="287407"/>
              <a:chOff x="3057525" y="5286375"/>
              <a:chExt cx="1066800" cy="219075"/>
            </a:xfrm>
          </xdr:grpSpPr>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400-00005A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400-00005B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139" name="Group 138">
              <a:extLst>
                <a:ext uri="{FF2B5EF4-FFF2-40B4-BE49-F238E27FC236}">
                  <a16:creationId xmlns:a16="http://schemas.microsoft.com/office/drawing/2014/main" id="{00000000-0008-0000-0400-00008B000000}"/>
                </a:ext>
              </a:extLst>
            </xdr:cNvPr>
            <xdr:cNvGrpSpPr/>
          </xdr:nvGrpSpPr>
          <xdr:grpSpPr>
            <a:xfrm>
              <a:off x="2122418" y="9235109"/>
              <a:ext cx="1066800" cy="287406"/>
              <a:chOff x="3057525" y="5286375"/>
              <a:chExt cx="1066800" cy="219075"/>
            </a:xfrm>
          </xdr:grpSpPr>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400-00005C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400-00005D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142" name="Group 141">
              <a:extLst>
                <a:ext uri="{FF2B5EF4-FFF2-40B4-BE49-F238E27FC236}">
                  <a16:creationId xmlns:a16="http://schemas.microsoft.com/office/drawing/2014/main" id="{00000000-0008-0000-0400-00008E000000}"/>
                </a:ext>
              </a:extLst>
            </xdr:cNvPr>
            <xdr:cNvGrpSpPr/>
          </xdr:nvGrpSpPr>
          <xdr:grpSpPr>
            <a:xfrm>
              <a:off x="2122418" y="9493940"/>
              <a:ext cx="1066800" cy="287407"/>
              <a:chOff x="3057525" y="5286375"/>
              <a:chExt cx="1066800" cy="219075"/>
            </a:xfrm>
          </xdr:grpSpPr>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400-00005E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400-00005F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145" name="Group 144">
              <a:extLst>
                <a:ext uri="{FF2B5EF4-FFF2-40B4-BE49-F238E27FC236}">
                  <a16:creationId xmlns:a16="http://schemas.microsoft.com/office/drawing/2014/main" id="{00000000-0008-0000-0400-000091000000}"/>
                </a:ext>
              </a:extLst>
            </xdr:cNvPr>
            <xdr:cNvGrpSpPr/>
          </xdr:nvGrpSpPr>
          <xdr:grpSpPr>
            <a:xfrm>
              <a:off x="2122418" y="9752772"/>
              <a:ext cx="1066800" cy="219075"/>
              <a:chOff x="3057525" y="5286375"/>
              <a:chExt cx="1066800" cy="219075"/>
            </a:xfrm>
          </xdr:grpSpPr>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400-000060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400-000061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148" name="Group 147">
              <a:extLst>
                <a:ext uri="{FF2B5EF4-FFF2-40B4-BE49-F238E27FC236}">
                  <a16:creationId xmlns:a16="http://schemas.microsoft.com/office/drawing/2014/main" id="{00000000-0008-0000-0400-000094000000}"/>
                </a:ext>
              </a:extLst>
            </xdr:cNvPr>
            <xdr:cNvGrpSpPr/>
          </xdr:nvGrpSpPr>
          <xdr:grpSpPr>
            <a:xfrm>
              <a:off x="2122418" y="11699185"/>
              <a:ext cx="1066800" cy="4397651"/>
              <a:chOff x="3057525" y="5286375"/>
              <a:chExt cx="1066800" cy="219075"/>
            </a:xfrm>
          </xdr:grpSpPr>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400-000062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400-000063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151" name="Group 150">
              <a:extLst>
                <a:ext uri="{FF2B5EF4-FFF2-40B4-BE49-F238E27FC236}">
                  <a16:creationId xmlns:a16="http://schemas.microsoft.com/office/drawing/2014/main" id="{00000000-0008-0000-0400-000097000000}"/>
                </a:ext>
              </a:extLst>
            </xdr:cNvPr>
            <xdr:cNvGrpSpPr/>
          </xdr:nvGrpSpPr>
          <xdr:grpSpPr>
            <a:xfrm>
              <a:off x="2122418" y="16068261"/>
              <a:ext cx="1066800" cy="287406"/>
              <a:chOff x="3057525" y="5286375"/>
              <a:chExt cx="1066800" cy="219075"/>
            </a:xfrm>
          </xdr:grpSpPr>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400-000064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400-000065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154" name="Group 153">
              <a:extLst>
                <a:ext uri="{FF2B5EF4-FFF2-40B4-BE49-F238E27FC236}">
                  <a16:creationId xmlns:a16="http://schemas.microsoft.com/office/drawing/2014/main" id="{00000000-0008-0000-0400-00009A000000}"/>
                </a:ext>
              </a:extLst>
            </xdr:cNvPr>
            <xdr:cNvGrpSpPr/>
          </xdr:nvGrpSpPr>
          <xdr:grpSpPr>
            <a:xfrm>
              <a:off x="2122418" y="16327092"/>
              <a:ext cx="1066800" cy="3911048"/>
              <a:chOff x="3057525" y="5286375"/>
              <a:chExt cx="1066800" cy="219075"/>
            </a:xfrm>
          </xdr:grpSpPr>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400-000066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400-000067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157" name="Group 156">
              <a:extLst>
                <a:ext uri="{FF2B5EF4-FFF2-40B4-BE49-F238E27FC236}">
                  <a16:creationId xmlns:a16="http://schemas.microsoft.com/office/drawing/2014/main" id="{00000000-0008-0000-0400-00009D000000}"/>
                </a:ext>
              </a:extLst>
            </xdr:cNvPr>
            <xdr:cNvGrpSpPr/>
          </xdr:nvGrpSpPr>
          <xdr:grpSpPr>
            <a:xfrm>
              <a:off x="4379429" y="16327092"/>
              <a:ext cx="1066800" cy="3911048"/>
              <a:chOff x="3057525" y="5286375"/>
              <a:chExt cx="1066800" cy="219075"/>
            </a:xfrm>
          </xdr:grpSpPr>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400-000068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400-000069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160" name="Group 159">
              <a:extLst>
                <a:ext uri="{FF2B5EF4-FFF2-40B4-BE49-F238E27FC236}">
                  <a16:creationId xmlns:a16="http://schemas.microsoft.com/office/drawing/2014/main" id="{00000000-0008-0000-0400-0000A0000000}"/>
                </a:ext>
              </a:extLst>
            </xdr:cNvPr>
            <xdr:cNvGrpSpPr/>
          </xdr:nvGrpSpPr>
          <xdr:grpSpPr>
            <a:xfrm>
              <a:off x="4379429" y="16068261"/>
              <a:ext cx="1066800" cy="287406"/>
              <a:chOff x="3057525" y="5286375"/>
              <a:chExt cx="1066800" cy="219075"/>
            </a:xfrm>
          </xdr:grpSpPr>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400-00006A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400-00006B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163" name="Group 162">
              <a:extLst>
                <a:ext uri="{FF2B5EF4-FFF2-40B4-BE49-F238E27FC236}">
                  <a16:creationId xmlns:a16="http://schemas.microsoft.com/office/drawing/2014/main" id="{00000000-0008-0000-0400-0000A3000000}"/>
                </a:ext>
              </a:extLst>
            </xdr:cNvPr>
            <xdr:cNvGrpSpPr/>
          </xdr:nvGrpSpPr>
          <xdr:grpSpPr>
            <a:xfrm>
              <a:off x="4379429" y="11699185"/>
              <a:ext cx="1066800" cy="4397651"/>
              <a:chOff x="3057525" y="5286375"/>
              <a:chExt cx="1066800" cy="219075"/>
            </a:xfrm>
          </xdr:grpSpPr>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400-00006C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400-00006D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166" name="Group 165">
              <a:extLst>
                <a:ext uri="{FF2B5EF4-FFF2-40B4-BE49-F238E27FC236}">
                  <a16:creationId xmlns:a16="http://schemas.microsoft.com/office/drawing/2014/main" id="{00000000-0008-0000-0400-0000A6000000}"/>
                </a:ext>
              </a:extLst>
            </xdr:cNvPr>
            <xdr:cNvGrpSpPr/>
          </xdr:nvGrpSpPr>
          <xdr:grpSpPr>
            <a:xfrm>
              <a:off x="4379429" y="9752772"/>
              <a:ext cx="1066800" cy="219075"/>
              <a:chOff x="3057525" y="5286375"/>
              <a:chExt cx="1066800" cy="219075"/>
            </a:xfrm>
          </xdr:grpSpPr>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400-00006E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400-00006F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169" name="Group 168">
              <a:extLst>
                <a:ext uri="{FF2B5EF4-FFF2-40B4-BE49-F238E27FC236}">
                  <a16:creationId xmlns:a16="http://schemas.microsoft.com/office/drawing/2014/main" id="{00000000-0008-0000-0400-0000A9000000}"/>
                </a:ext>
              </a:extLst>
            </xdr:cNvPr>
            <xdr:cNvGrpSpPr/>
          </xdr:nvGrpSpPr>
          <xdr:grpSpPr>
            <a:xfrm>
              <a:off x="4379429" y="9493940"/>
              <a:ext cx="1066800" cy="287407"/>
              <a:chOff x="3057525" y="5286375"/>
              <a:chExt cx="1066800" cy="219075"/>
            </a:xfrm>
          </xdr:grpSpPr>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400-000070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400-000071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172" name="Group 171">
              <a:extLst>
                <a:ext uri="{FF2B5EF4-FFF2-40B4-BE49-F238E27FC236}">
                  <a16:creationId xmlns:a16="http://schemas.microsoft.com/office/drawing/2014/main" id="{00000000-0008-0000-0400-0000AC000000}"/>
                </a:ext>
              </a:extLst>
            </xdr:cNvPr>
            <xdr:cNvGrpSpPr/>
          </xdr:nvGrpSpPr>
          <xdr:grpSpPr>
            <a:xfrm>
              <a:off x="4379429" y="9235109"/>
              <a:ext cx="1066800" cy="287406"/>
              <a:chOff x="3057525" y="5286375"/>
              <a:chExt cx="1066800" cy="219075"/>
            </a:xfrm>
          </xdr:grpSpPr>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400-000072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400-000073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175" name="Group 174">
              <a:extLst>
                <a:ext uri="{FF2B5EF4-FFF2-40B4-BE49-F238E27FC236}">
                  <a16:creationId xmlns:a16="http://schemas.microsoft.com/office/drawing/2014/main" id="{00000000-0008-0000-0400-0000AF000000}"/>
                </a:ext>
              </a:extLst>
            </xdr:cNvPr>
            <xdr:cNvGrpSpPr/>
          </xdr:nvGrpSpPr>
          <xdr:grpSpPr>
            <a:xfrm>
              <a:off x="4379429" y="8976277"/>
              <a:ext cx="1066800" cy="287407"/>
              <a:chOff x="3057525" y="5286375"/>
              <a:chExt cx="1066800" cy="219075"/>
            </a:xfrm>
          </xdr:grpSpPr>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400-000074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400-000075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178" name="Group 177">
              <a:extLst>
                <a:ext uri="{FF2B5EF4-FFF2-40B4-BE49-F238E27FC236}">
                  <a16:creationId xmlns:a16="http://schemas.microsoft.com/office/drawing/2014/main" id="{00000000-0008-0000-0400-0000B2000000}"/>
                </a:ext>
              </a:extLst>
            </xdr:cNvPr>
            <xdr:cNvGrpSpPr/>
          </xdr:nvGrpSpPr>
          <xdr:grpSpPr>
            <a:xfrm>
              <a:off x="4379429" y="8717446"/>
              <a:ext cx="1066800" cy="287406"/>
              <a:chOff x="3057525" y="5286375"/>
              <a:chExt cx="1066800" cy="219075"/>
            </a:xfrm>
          </xdr:grpSpPr>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400-000076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400-000077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181" name="Group 180">
              <a:extLst>
                <a:ext uri="{FF2B5EF4-FFF2-40B4-BE49-F238E27FC236}">
                  <a16:creationId xmlns:a16="http://schemas.microsoft.com/office/drawing/2014/main" id="{00000000-0008-0000-0400-0000B5000000}"/>
                </a:ext>
              </a:extLst>
            </xdr:cNvPr>
            <xdr:cNvGrpSpPr/>
          </xdr:nvGrpSpPr>
          <xdr:grpSpPr>
            <a:xfrm>
              <a:off x="4379429" y="8458614"/>
              <a:ext cx="1066800" cy="287407"/>
              <a:chOff x="3057525" y="5286375"/>
              <a:chExt cx="1066800" cy="219075"/>
            </a:xfrm>
          </xdr:grpSpPr>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400-000078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400-000079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184" name="Group 183">
              <a:extLst>
                <a:ext uri="{FF2B5EF4-FFF2-40B4-BE49-F238E27FC236}">
                  <a16:creationId xmlns:a16="http://schemas.microsoft.com/office/drawing/2014/main" id="{00000000-0008-0000-0400-0000B8000000}"/>
                </a:ext>
              </a:extLst>
            </xdr:cNvPr>
            <xdr:cNvGrpSpPr/>
          </xdr:nvGrpSpPr>
          <xdr:grpSpPr>
            <a:xfrm>
              <a:off x="4379429" y="8199783"/>
              <a:ext cx="1066800" cy="287406"/>
              <a:chOff x="3057525" y="5286375"/>
              <a:chExt cx="1066800" cy="219075"/>
            </a:xfrm>
          </xdr:grpSpPr>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400-00007A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400-00007B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187" name="Group 186">
              <a:extLst>
                <a:ext uri="{FF2B5EF4-FFF2-40B4-BE49-F238E27FC236}">
                  <a16:creationId xmlns:a16="http://schemas.microsoft.com/office/drawing/2014/main" id="{00000000-0008-0000-0400-0000BB000000}"/>
                </a:ext>
              </a:extLst>
            </xdr:cNvPr>
            <xdr:cNvGrpSpPr/>
          </xdr:nvGrpSpPr>
          <xdr:grpSpPr>
            <a:xfrm>
              <a:off x="4379429" y="7940951"/>
              <a:ext cx="1066800" cy="219075"/>
              <a:chOff x="3057525" y="5286375"/>
              <a:chExt cx="1066800" cy="219075"/>
            </a:xfrm>
          </xdr:grpSpPr>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400-00007C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400-00007D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190" name="Group 189">
              <a:extLst>
                <a:ext uri="{FF2B5EF4-FFF2-40B4-BE49-F238E27FC236}">
                  <a16:creationId xmlns:a16="http://schemas.microsoft.com/office/drawing/2014/main" id="{00000000-0008-0000-0400-0000BE000000}"/>
                </a:ext>
              </a:extLst>
            </xdr:cNvPr>
            <xdr:cNvGrpSpPr/>
          </xdr:nvGrpSpPr>
          <xdr:grpSpPr>
            <a:xfrm>
              <a:off x="4379429" y="7423288"/>
              <a:ext cx="1066800" cy="287407"/>
              <a:chOff x="3057525" y="5286375"/>
              <a:chExt cx="1066800" cy="219075"/>
            </a:xfrm>
          </xdr:grpSpPr>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400-00007E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400-00007F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193" name="Group 192">
              <a:extLst>
                <a:ext uri="{FF2B5EF4-FFF2-40B4-BE49-F238E27FC236}">
                  <a16:creationId xmlns:a16="http://schemas.microsoft.com/office/drawing/2014/main" id="{00000000-0008-0000-0400-0000C1000000}"/>
                </a:ext>
              </a:extLst>
            </xdr:cNvPr>
            <xdr:cNvGrpSpPr/>
          </xdr:nvGrpSpPr>
          <xdr:grpSpPr>
            <a:xfrm>
              <a:off x="4379429" y="7682120"/>
              <a:ext cx="1066800" cy="287406"/>
              <a:chOff x="3057525" y="5286375"/>
              <a:chExt cx="1066800" cy="219075"/>
            </a:xfrm>
          </xdr:grpSpPr>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400-000080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400-000081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196" name="Group 195">
              <a:extLst>
                <a:ext uri="{FF2B5EF4-FFF2-40B4-BE49-F238E27FC236}">
                  <a16:creationId xmlns:a16="http://schemas.microsoft.com/office/drawing/2014/main" id="{00000000-0008-0000-0400-0000C4000000}"/>
                </a:ext>
              </a:extLst>
            </xdr:cNvPr>
            <xdr:cNvGrpSpPr/>
          </xdr:nvGrpSpPr>
          <xdr:grpSpPr>
            <a:xfrm>
              <a:off x="2122418" y="4110245"/>
              <a:ext cx="1066800" cy="287406"/>
              <a:chOff x="3057525" y="5286375"/>
              <a:chExt cx="1066800" cy="219075"/>
            </a:xfrm>
          </xdr:grpSpPr>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400-000082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400-000083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41</xdr:row>
          <xdr:rowOff>0</xdr:rowOff>
        </xdr:from>
        <xdr:to>
          <xdr:col>5</xdr:col>
          <xdr:colOff>474179</xdr:colOff>
          <xdr:row>42</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3390900" y="26584275"/>
              <a:ext cx="2179154" cy="1438275"/>
              <a:chOff x="3048004" y="14817587"/>
              <a:chExt cx="1855288"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04"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8"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88" y="14817587"/>
                <a:ext cx="79760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3</xdr:col>
      <xdr:colOff>0</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2</xdr:col>
      <xdr:colOff>3168649</xdr:colOff>
      <xdr:row>37</xdr:row>
      <xdr:rowOff>0</xdr:rowOff>
    </xdr:from>
    <xdr:to>
      <xdr:col>3</xdr:col>
      <xdr:colOff>1219200</xdr:colOff>
      <xdr:row>37</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2680389" y="35252853"/>
          <a:ext cx="1220306" cy="333375"/>
          <a:chOff x="30480" y="148175"/>
          <a:chExt cx="10668" cy="2191"/>
        </a:xfrm>
      </xdr:grpSpPr>
      <xdr:sp macro="" textlink="">
        <xdr:nvSpPr>
          <xdr:cNvPr id="34820" name="Check Box 4" hidden="1">
            <a:extLst>
              <a:ext uri="{63B3BB69-23CF-44E3-9099-C40C66FF867C}">
                <a14:compatExt xmlns:a14="http://schemas.microsoft.com/office/drawing/2010/main"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xmlns:a14="http://schemas.microsoft.com/office/drawing/2010/main"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AlternateContent xmlns:mc="http://schemas.openxmlformats.org/markup-compatibility/2006">
    <mc:Choice xmlns:a14="http://schemas.microsoft.com/office/drawing/2010/main" Requires="a14">
      <xdr:twoCellAnchor>
        <xdr:from>
          <xdr:col>2</xdr:col>
          <xdr:colOff>3167063</xdr:colOff>
          <xdr:row>37</xdr:row>
          <xdr:rowOff>0</xdr:rowOff>
        </xdr:from>
        <xdr:to>
          <xdr:col>3</xdr:col>
          <xdr:colOff>1219200</xdr:colOff>
          <xdr:row>37</xdr:row>
          <xdr:rowOff>333375</xdr:rowOff>
        </xdr:to>
        <xdr:grpSp>
          <xdr:nvGrpSpPr>
            <xdr:cNvPr id="34823" name="Group 7">
              <a:extLst>
                <a:ext uri="{FF2B5EF4-FFF2-40B4-BE49-F238E27FC236}">
                  <a16:creationId xmlns:a16="http://schemas.microsoft.com/office/drawing/2014/main" id="{00000000-0008-0000-0900-000007880000}"/>
                </a:ext>
              </a:extLst>
            </xdr:cNvPr>
            <xdr:cNvGrpSpPr>
              <a:grpSpLocks/>
            </xdr:cNvGrpSpPr>
          </xdr:nvGrpSpPr>
          <xdr:grpSpPr bwMode="auto">
            <a:xfrm>
              <a:off x="2678803" y="35252853"/>
              <a:ext cx="1221892" cy="333375"/>
              <a:chOff x="30480" y="148175"/>
              <a:chExt cx="10668" cy="2191"/>
            </a:xfrm>
          </xdr:grpSpPr>
          <xdr:sp macro="" textlink="">
            <xdr:nvSpPr>
              <xdr:cNvPr id="2" name="Check Box 4" hidden="1">
                <a:extLst>
                  <a:ext uri="{63B3BB69-23CF-44E3-9099-C40C66FF867C}">
                    <a14:compatExt spid="_x0000_s34820"/>
                  </a:ext>
                  <a:ext uri="{FF2B5EF4-FFF2-40B4-BE49-F238E27FC236}">
                    <a16:creationId xmlns:a16="http://schemas.microsoft.com/office/drawing/2014/main" id="{00000000-0008-0000-0900-00000200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 name="Check Box 5" hidden="1">
                <a:extLst>
                  <a:ext uri="{63B3BB69-23CF-44E3-9099-C40C66FF867C}">
                    <a14:compatExt spid="_x0000_s34821"/>
                  </a:ext>
                  <a:ext uri="{FF2B5EF4-FFF2-40B4-BE49-F238E27FC236}">
                    <a16:creationId xmlns:a16="http://schemas.microsoft.com/office/drawing/2014/main" id="{00000000-0008-0000-0900-00000300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2</xdr:col>
      <xdr:colOff>123200</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fp.sharepoint.com/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ragati.sharma@wfp.org" TargetMode="External"/><Relationship Id="rId7" Type="http://schemas.openxmlformats.org/officeDocument/2006/relationships/drawing" Target="../drawings/drawing1.xml"/><Relationship Id="rId2" Type="http://schemas.openxmlformats.org/officeDocument/2006/relationships/hyperlink" Target="mailto:krishna.jogi@wfp.org" TargetMode="External"/><Relationship Id="rId1" Type="http://schemas.openxmlformats.org/officeDocument/2006/relationships/hyperlink" Target="mailto:radhawagle2000@yahoo.com" TargetMode="External"/><Relationship Id="rId6" Type="http://schemas.openxmlformats.org/officeDocument/2006/relationships/printerSettings" Target="../printerSettings/printerSettings1.bin"/><Relationship Id="rId5" Type="http://schemas.openxmlformats.org/officeDocument/2006/relationships/hyperlink" Target="mailto:krishna.jogi@wfp.org" TargetMode="External"/><Relationship Id="rId4" Type="http://schemas.openxmlformats.org/officeDocument/2006/relationships/hyperlink" Target="mailto:srijanastha2041@gmail.com"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33.xml"/><Relationship Id="rId5" Type="http://schemas.openxmlformats.org/officeDocument/2006/relationships/ctrlProp" Target="../ctrlProps/ctrlProp132.xml"/><Relationship Id="rId4" Type="http://schemas.openxmlformats.org/officeDocument/2006/relationships/ctrlProp" Target="../ctrlProps/ctrlProp13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krishna.jogi@wfp.or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hyperlink" Target="https://eur03.safelinks.protection.outlook.com/?url=https%3A%2F%2Fwfp.sharepoint.com%2F%3Af%3A%2Fs%2FNPCOProgramme%2FEqcGEdWHibJCklOLX47AWgwBKv0PFyhfewRpQxohmGIXtQ%3Fe%3Db4eVVB&amp;data=04%7C01%7Cpragati.sharma%40wfp.org%7C01e9b5f51b114bf2528f08d9b48e3b16%7C462ad9aed7d94206b87471b1e079776f%7C0%7C0%7C637739345247316073%7CUnknown%7CTWFpbGZsb3d8eyJWIjoiMC4wLjAwMDAiLCJQIjoiV2luMzIiLCJBTiI6Ik1haWwiLCJXVCI6Mn0%3D%7C3000&amp;sdata=jh3jM1Rf2tsB4PveVOW9wlzgsPSxCdFrSDiqprkQNUg%3D&amp;reserved=0" TargetMode="External"/><Relationship Id="rId6" Type="http://schemas.openxmlformats.org/officeDocument/2006/relationships/ctrlProp" Target="../ctrlProps/ctrlProp135.xml"/><Relationship Id="rId5" Type="http://schemas.openxmlformats.org/officeDocument/2006/relationships/ctrlProp" Target="../ctrlProps/ctrlProp134.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89"/>
  <sheetViews>
    <sheetView tabSelected="1" topLeftCell="C15" zoomScale="108" zoomScaleNormal="108" workbookViewId="0">
      <selection activeCell="D17" sqref="D17"/>
    </sheetView>
  </sheetViews>
  <sheetFormatPr defaultColWidth="102.140625" defaultRowHeight="15" x14ac:dyDescent="0.25"/>
  <cols>
    <col min="1" max="1" width="2.42578125" style="1" customWidth="1"/>
    <col min="2" max="2" width="9.85546875" style="133" customWidth="1"/>
    <col min="3" max="3" width="15.140625" style="133" customWidth="1"/>
    <col min="4" max="4" width="131.85546875" style="1" customWidth="1"/>
    <col min="5" max="5" width="4.85546875" style="1" customWidth="1"/>
    <col min="6" max="6" width="9.140625" style="1" customWidth="1"/>
    <col min="7" max="7" width="12.140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85546875" style="1" customWidth="1"/>
    <col min="253" max="254" width="9.140625" style="1" customWidth="1"/>
    <col min="255" max="255" width="17.140625" style="1" customWidth="1"/>
    <col min="256" max="16384" width="102.140625" style="1"/>
  </cols>
  <sheetData>
    <row r="1" spans="2:16" ht="15.75" thickBot="1" x14ac:dyDescent="0.3"/>
    <row r="2" spans="2:16" ht="15.75" thickBot="1" x14ac:dyDescent="0.3">
      <c r="B2" s="134"/>
      <c r="C2" s="135"/>
      <c r="D2" s="74"/>
      <c r="E2" s="75"/>
    </row>
    <row r="3" spans="2:16" ht="19.5" thickBot="1" x14ac:dyDescent="0.35">
      <c r="B3" s="136"/>
      <c r="C3" s="137"/>
      <c r="D3" s="86" t="s">
        <v>771</v>
      </c>
      <c r="E3" s="77"/>
    </row>
    <row r="4" spans="2:16" ht="15.75" thickBot="1" x14ac:dyDescent="0.3">
      <c r="B4" s="136"/>
      <c r="C4" s="137"/>
      <c r="D4" s="76" t="s">
        <v>778</v>
      </c>
      <c r="E4" s="77"/>
    </row>
    <row r="5" spans="2:16" ht="15.75" thickBot="1" x14ac:dyDescent="0.3">
      <c r="B5" s="136"/>
      <c r="C5" s="140" t="s">
        <v>268</v>
      </c>
      <c r="D5" s="155" t="s">
        <v>1044</v>
      </c>
      <c r="E5" s="77"/>
    </row>
    <row r="6" spans="2:16" s="3" customFormat="1" ht="15.75" thickBot="1" x14ac:dyDescent="0.3">
      <c r="B6" s="138"/>
      <c r="C6" s="84"/>
      <c r="D6" s="46"/>
      <c r="E6" s="44"/>
      <c r="G6" s="2"/>
      <c r="H6" s="2"/>
      <c r="I6" s="2"/>
      <c r="J6" s="2"/>
      <c r="K6" s="2"/>
      <c r="L6" s="2"/>
      <c r="M6" s="2"/>
      <c r="N6" s="2"/>
      <c r="O6" s="2"/>
      <c r="P6" s="2"/>
    </row>
    <row r="7" spans="2:16" s="3" customFormat="1" ht="30.75" customHeight="1" thickBot="1" x14ac:dyDescent="0.3">
      <c r="B7" s="138"/>
      <c r="C7" s="78" t="s">
        <v>210</v>
      </c>
      <c r="D7" s="14" t="s">
        <v>834</v>
      </c>
      <c r="E7" s="44"/>
      <c r="G7" s="2"/>
      <c r="H7" s="2"/>
      <c r="I7" s="2"/>
      <c r="J7" s="2"/>
      <c r="K7" s="2"/>
      <c r="L7" s="2"/>
      <c r="M7" s="2"/>
      <c r="N7" s="2"/>
      <c r="O7" s="2"/>
      <c r="P7" s="2"/>
    </row>
    <row r="8" spans="2:16" s="3" customFormat="1" hidden="1" x14ac:dyDescent="0.25">
      <c r="B8" s="136"/>
      <c r="C8" s="137"/>
      <c r="D8" s="76"/>
      <c r="E8" s="44"/>
      <c r="G8" s="2"/>
      <c r="H8" s="2"/>
      <c r="I8" s="2"/>
      <c r="J8" s="2"/>
      <c r="K8" s="2"/>
      <c r="L8" s="2"/>
      <c r="M8" s="2"/>
      <c r="N8" s="2"/>
      <c r="O8" s="2"/>
      <c r="P8" s="2"/>
    </row>
    <row r="9" spans="2:16" s="3" customFormat="1" hidden="1" x14ac:dyDescent="0.25">
      <c r="B9" s="136"/>
      <c r="C9" s="137"/>
      <c r="D9" s="76"/>
      <c r="E9" s="44"/>
      <c r="G9" s="2"/>
      <c r="H9" s="2"/>
      <c r="I9" s="2"/>
      <c r="J9" s="2"/>
      <c r="K9" s="2"/>
      <c r="L9" s="2"/>
      <c r="M9" s="2"/>
      <c r="N9" s="2"/>
      <c r="O9" s="2"/>
      <c r="P9" s="2"/>
    </row>
    <row r="10" spans="2:16" s="3" customFormat="1" hidden="1" x14ac:dyDescent="0.25">
      <c r="B10" s="136"/>
      <c r="C10" s="137"/>
      <c r="D10" s="76"/>
      <c r="E10" s="44"/>
      <c r="G10" s="2"/>
      <c r="H10" s="2"/>
      <c r="I10" s="2"/>
      <c r="J10" s="2"/>
      <c r="K10" s="2"/>
      <c r="L10" s="2"/>
      <c r="M10" s="2"/>
      <c r="N10" s="2"/>
      <c r="O10" s="2"/>
      <c r="P10" s="2"/>
    </row>
    <row r="11" spans="2:16" s="3" customFormat="1" hidden="1" x14ac:dyDescent="0.25">
      <c r="B11" s="136"/>
      <c r="C11" s="137"/>
      <c r="D11" s="76"/>
      <c r="E11" s="44"/>
      <c r="G11" s="2"/>
      <c r="H11" s="2"/>
      <c r="I11" s="2"/>
      <c r="J11" s="2"/>
      <c r="K11" s="2"/>
      <c r="L11" s="2"/>
      <c r="M11" s="2"/>
      <c r="N11" s="2"/>
      <c r="O11" s="2"/>
      <c r="P11" s="2"/>
    </row>
    <row r="12" spans="2:16" s="3" customFormat="1" x14ac:dyDescent="0.25">
      <c r="B12" s="138"/>
      <c r="C12" s="84"/>
      <c r="D12" s="46"/>
      <c r="E12" s="44"/>
      <c r="G12" s="2"/>
      <c r="H12" s="2"/>
      <c r="I12" s="2"/>
      <c r="J12" s="2"/>
      <c r="K12" s="2"/>
      <c r="L12" s="2"/>
      <c r="M12" s="2"/>
      <c r="N12" s="2"/>
      <c r="O12" s="2"/>
      <c r="P12" s="2"/>
    </row>
    <row r="13" spans="2:16" s="3" customFormat="1" ht="339" customHeight="1" x14ac:dyDescent="0.25">
      <c r="B13" s="138"/>
      <c r="C13" s="79" t="s">
        <v>0</v>
      </c>
      <c r="D13" s="444" t="s">
        <v>1077</v>
      </c>
      <c r="E13" s="44"/>
      <c r="G13" s="2"/>
      <c r="H13" s="2"/>
      <c r="I13" s="2"/>
      <c r="J13" s="2"/>
      <c r="K13" s="2"/>
      <c r="L13" s="2"/>
      <c r="M13" s="2"/>
      <c r="N13" s="2"/>
      <c r="O13" s="2"/>
      <c r="P13" s="2"/>
    </row>
    <row r="14" spans="2:16" s="3" customFormat="1" ht="15.75" thickBot="1" x14ac:dyDescent="0.3">
      <c r="B14" s="138"/>
      <c r="C14" s="84"/>
      <c r="D14" s="46"/>
      <c r="E14" s="44"/>
      <c r="G14" s="2"/>
      <c r="H14" s="2" t="s">
        <v>1</v>
      </c>
      <c r="I14" s="2" t="s">
        <v>2</v>
      </c>
      <c r="J14" s="2"/>
      <c r="K14" s="2" t="s">
        <v>3</v>
      </c>
      <c r="L14" s="2" t="s">
        <v>4</v>
      </c>
      <c r="M14" s="2" t="s">
        <v>5</v>
      </c>
      <c r="N14" s="2" t="s">
        <v>6</v>
      </c>
      <c r="O14" s="2" t="s">
        <v>7</v>
      </c>
      <c r="P14" s="2" t="s">
        <v>8</v>
      </c>
    </row>
    <row r="15" spans="2:16" s="3" customFormat="1" ht="120" x14ac:dyDescent="0.25">
      <c r="B15" s="138"/>
      <c r="C15" s="80" t="s">
        <v>201</v>
      </c>
      <c r="D15" s="630" t="s">
        <v>1076</v>
      </c>
      <c r="E15" s="44"/>
      <c r="G15" s="2"/>
      <c r="H15" s="4" t="s">
        <v>9</v>
      </c>
      <c r="I15" s="2" t="s">
        <v>10</v>
      </c>
      <c r="J15" s="2" t="s">
        <v>11</v>
      </c>
      <c r="K15" s="2" t="s">
        <v>12</v>
      </c>
      <c r="L15" s="2">
        <v>1</v>
      </c>
      <c r="M15" s="2">
        <v>1</v>
      </c>
      <c r="N15" s="2" t="s">
        <v>13</v>
      </c>
      <c r="O15" s="2" t="s">
        <v>14</v>
      </c>
      <c r="P15" s="2" t="s">
        <v>15</v>
      </c>
    </row>
    <row r="16" spans="2:16" s="3" customFormat="1" ht="23.25" customHeight="1" x14ac:dyDescent="0.25">
      <c r="B16" s="640" t="s">
        <v>258</v>
      </c>
      <c r="C16" s="641"/>
      <c r="D16" s="15" t="s">
        <v>1122</v>
      </c>
      <c r="E16" s="44"/>
      <c r="G16" s="2"/>
      <c r="H16" s="4" t="s">
        <v>16</v>
      </c>
      <c r="I16" s="2" t="s">
        <v>17</v>
      </c>
      <c r="J16" s="2" t="s">
        <v>18</v>
      </c>
      <c r="K16" s="2" t="s">
        <v>19</v>
      </c>
      <c r="L16" s="2">
        <v>2</v>
      </c>
      <c r="M16" s="2">
        <v>2</v>
      </c>
      <c r="N16" s="2" t="s">
        <v>20</v>
      </c>
      <c r="O16" s="2" t="s">
        <v>21</v>
      </c>
      <c r="P16" s="2" t="s">
        <v>22</v>
      </c>
    </row>
    <row r="17" spans="2:16" s="3" customFormat="1" x14ac:dyDescent="0.25">
      <c r="B17" s="138"/>
      <c r="C17" s="80" t="s">
        <v>206</v>
      </c>
      <c r="D17" s="15" t="s">
        <v>1108</v>
      </c>
      <c r="E17" s="44"/>
      <c r="G17" s="2"/>
      <c r="H17" s="4" t="s">
        <v>23</v>
      </c>
      <c r="I17" s="2" t="s">
        <v>24</v>
      </c>
      <c r="J17" s="2"/>
      <c r="K17" s="2" t="s">
        <v>25</v>
      </c>
      <c r="L17" s="2">
        <v>3</v>
      </c>
      <c r="M17" s="2">
        <v>3</v>
      </c>
      <c r="N17" s="2" t="s">
        <v>26</v>
      </c>
      <c r="O17" s="2" t="s">
        <v>27</v>
      </c>
      <c r="P17" s="2" t="s">
        <v>28</v>
      </c>
    </row>
    <row r="18" spans="2:16" s="3" customFormat="1" ht="15.75" thickBot="1" x14ac:dyDescent="0.3">
      <c r="B18" s="139"/>
      <c r="C18" s="79" t="s">
        <v>202</v>
      </c>
      <c r="D18" s="445" t="s">
        <v>128</v>
      </c>
      <c r="E18" s="44"/>
      <c r="G18" s="2"/>
      <c r="H18" s="4" t="s">
        <v>29</v>
      </c>
      <c r="I18" s="2"/>
      <c r="J18" s="2"/>
      <c r="K18" s="2" t="s">
        <v>30</v>
      </c>
      <c r="L18" s="2">
        <v>5</v>
      </c>
      <c r="M18" s="2">
        <v>5</v>
      </c>
      <c r="N18" s="2" t="s">
        <v>31</v>
      </c>
      <c r="O18" s="2" t="s">
        <v>32</v>
      </c>
      <c r="P18" s="2" t="s">
        <v>33</v>
      </c>
    </row>
    <row r="19" spans="2:16" s="3" customFormat="1" ht="37.5" customHeight="1" thickBot="1" x14ac:dyDescent="0.3">
      <c r="B19" s="643" t="s">
        <v>203</v>
      </c>
      <c r="C19" s="644"/>
      <c r="D19" s="446" t="s">
        <v>910</v>
      </c>
      <c r="E19" s="44"/>
      <c r="G19" s="2"/>
      <c r="H19" s="4" t="s">
        <v>34</v>
      </c>
      <c r="I19" s="2"/>
      <c r="J19" s="2"/>
      <c r="K19" s="2" t="s">
        <v>35</v>
      </c>
      <c r="L19" s="2"/>
      <c r="M19" s="2"/>
      <c r="N19" s="2"/>
      <c r="O19" s="2" t="s">
        <v>36</v>
      </c>
      <c r="P19" s="2" t="s">
        <v>37</v>
      </c>
    </row>
    <row r="20" spans="2:16" s="3" customFormat="1" x14ac:dyDescent="0.25">
      <c r="B20" s="138"/>
      <c r="C20" s="79"/>
      <c r="D20" s="46"/>
      <c r="E20" s="77"/>
      <c r="F20" s="4"/>
      <c r="G20" s="2"/>
      <c r="H20" s="2"/>
      <c r="J20" s="2"/>
      <c r="K20" s="2"/>
      <c r="L20" s="2"/>
      <c r="M20" s="2" t="s">
        <v>38</v>
      </c>
      <c r="N20" s="2" t="s">
        <v>39</v>
      </c>
    </row>
    <row r="21" spans="2:16" s="3" customFormat="1" x14ac:dyDescent="0.25">
      <c r="B21" s="138"/>
      <c r="C21" s="140" t="s">
        <v>205</v>
      </c>
      <c r="D21" s="46"/>
      <c r="E21" s="77"/>
      <c r="F21" s="4"/>
      <c r="G21" s="2"/>
      <c r="H21" s="2"/>
      <c r="J21" s="2"/>
      <c r="K21" s="2"/>
      <c r="L21" s="2"/>
      <c r="M21" s="2" t="s">
        <v>40</v>
      </c>
      <c r="N21" s="2" t="s">
        <v>41</v>
      </c>
    </row>
    <row r="22" spans="2:16" s="3" customFormat="1" ht="15.75" thickBot="1" x14ac:dyDescent="0.3">
      <c r="B22" s="138"/>
      <c r="C22" s="141" t="s">
        <v>208</v>
      </c>
      <c r="D22" s="46"/>
      <c r="E22" s="44"/>
      <c r="G22" s="2"/>
      <c r="H22" s="4" t="s">
        <v>42</v>
      </c>
      <c r="I22" s="2"/>
      <c r="J22" s="2"/>
      <c r="L22" s="2"/>
      <c r="M22" s="2"/>
      <c r="N22" s="2"/>
      <c r="O22" s="2" t="s">
        <v>43</v>
      </c>
      <c r="P22" s="2" t="s">
        <v>44</v>
      </c>
    </row>
    <row r="23" spans="2:16" s="3" customFormat="1" x14ac:dyDescent="0.25">
      <c r="B23" s="640" t="s">
        <v>207</v>
      </c>
      <c r="C23" s="641"/>
      <c r="D23" s="638">
        <v>42125</v>
      </c>
      <c r="E23" s="44"/>
      <c r="G23" s="2"/>
      <c r="H23" s="4"/>
      <c r="I23" s="2"/>
      <c r="J23" s="2"/>
      <c r="L23" s="2"/>
      <c r="M23" s="2"/>
      <c r="N23" s="2"/>
      <c r="O23" s="2"/>
      <c r="P23" s="2"/>
    </row>
    <row r="24" spans="2:16" s="3" customFormat="1" ht="4.5" customHeight="1" x14ac:dyDescent="0.25">
      <c r="B24" s="640"/>
      <c r="C24" s="641"/>
      <c r="D24" s="639"/>
      <c r="E24" s="44"/>
      <c r="G24" s="2"/>
      <c r="H24" s="4"/>
      <c r="I24" s="2"/>
      <c r="J24" s="2"/>
      <c r="L24" s="2"/>
      <c r="M24" s="2"/>
      <c r="N24" s="2"/>
      <c r="O24" s="2"/>
      <c r="P24" s="2"/>
    </row>
    <row r="25" spans="2:16" s="3" customFormat="1" ht="27.75" customHeight="1" x14ac:dyDescent="0.25">
      <c r="B25" s="640" t="s">
        <v>262</v>
      </c>
      <c r="C25" s="641"/>
      <c r="D25" s="447">
        <v>42100</v>
      </c>
      <c r="E25" s="44"/>
      <c r="F25" s="2"/>
      <c r="G25" s="4"/>
      <c r="H25" s="2"/>
      <c r="I25" s="2"/>
      <c r="K25" s="2"/>
      <c r="L25" s="2"/>
      <c r="M25" s="2"/>
      <c r="N25" s="2" t="s">
        <v>45</v>
      </c>
      <c r="O25" s="2" t="s">
        <v>46</v>
      </c>
    </row>
    <row r="26" spans="2:16" s="3" customFormat="1" ht="32.25" customHeight="1" x14ac:dyDescent="0.25">
      <c r="B26" s="640" t="s">
        <v>209</v>
      </c>
      <c r="C26" s="641"/>
      <c r="D26" s="447">
        <v>43399</v>
      </c>
      <c r="E26" s="44"/>
      <c r="F26" s="2"/>
      <c r="G26" s="4"/>
      <c r="H26" s="2"/>
      <c r="I26" s="2"/>
      <c r="K26" s="2"/>
      <c r="L26" s="2"/>
      <c r="M26" s="2"/>
      <c r="N26" s="2" t="s">
        <v>47</v>
      </c>
      <c r="O26" s="2" t="s">
        <v>48</v>
      </c>
    </row>
    <row r="27" spans="2:16" s="3" customFormat="1" ht="28.5" customHeight="1" x14ac:dyDescent="0.25">
      <c r="B27" s="636" t="s">
        <v>764</v>
      </c>
      <c r="C27" s="642"/>
      <c r="D27" s="631">
        <v>44531</v>
      </c>
      <c r="E27" s="81"/>
      <c r="F27" s="2"/>
      <c r="G27" s="4"/>
      <c r="H27" s="2"/>
      <c r="I27" s="2"/>
      <c r="J27" s="2"/>
      <c r="K27" s="2"/>
      <c r="L27" s="2"/>
      <c r="M27" s="2"/>
      <c r="N27" s="2"/>
      <c r="O27" s="2"/>
    </row>
    <row r="28" spans="2:16" s="3" customFormat="1" ht="14.1" customHeight="1" x14ac:dyDescent="0.25">
      <c r="B28" s="416"/>
      <c r="C28" s="417"/>
      <c r="D28" s="389"/>
      <c r="E28" s="81"/>
      <c r="F28" s="2"/>
      <c r="G28" s="4"/>
      <c r="H28" s="2"/>
      <c r="I28" s="2"/>
      <c r="J28" s="2"/>
      <c r="K28" s="2"/>
      <c r="L28" s="2"/>
      <c r="M28" s="2"/>
      <c r="N28" s="2"/>
      <c r="O28" s="2"/>
    </row>
    <row r="29" spans="2:16" s="3" customFormat="1" x14ac:dyDescent="0.25">
      <c r="B29" s="418"/>
      <c r="C29" s="407" t="s">
        <v>763</v>
      </c>
      <c r="D29" s="501">
        <v>44860</v>
      </c>
      <c r="E29" s="44"/>
      <c r="F29" s="2"/>
      <c r="G29" s="4"/>
      <c r="H29" s="2"/>
      <c r="I29" s="2"/>
      <c r="J29" s="2"/>
      <c r="K29" s="2"/>
      <c r="L29" s="2"/>
      <c r="M29" s="2"/>
      <c r="N29" s="2"/>
      <c r="O29" s="2"/>
    </row>
    <row r="30" spans="2:16" s="3" customFormat="1" ht="38.1" customHeight="1" x14ac:dyDescent="0.25">
      <c r="B30" s="636" t="s">
        <v>765</v>
      </c>
      <c r="C30" s="642"/>
      <c r="D30" s="645"/>
      <c r="E30" s="388"/>
      <c r="F30" s="2"/>
      <c r="G30" s="4"/>
      <c r="H30" s="2"/>
      <c r="I30" s="2"/>
      <c r="J30" s="2"/>
      <c r="K30" s="2"/>
      <c r="L30" s="2"/>
      <c r="M30" s="2"/>
      <c r="N30" s="2"/>
      <c r="O30" s="2"/>
    </row>
    <row r="31" spans="2:16" s="3" customFormat="1" ht="15.75" thickBot="1" x14ac:dyDescent="0.3">
      <c r="B31" s="418"/>
      <c r="C31" s="419" t="s">
        <v>828</v>
      </c>
      <c r="D31" s="646"/>
      <c r="E31" s="388"/>
      <c r="F31" s="2"/>
      <c r="G31" s="4"/>
      <c r="H31" s="2"/>
      <c r="I31" s="2"/>
      <c r="J31" s="2"/>
      <c r="K31" s="2"/>
      <c r="L31" s="2"/>
      <c r="M31" s="2"/>
      <c r="N31" s="2"/>
      <c r="O31" s="2"/>
    </row>
    <row r="32" spans="2:16" s="3" customFormat="1" x14ac:dyDescent="0.25">
      <c r="B32" s="386"/>
      <c r="C32" s="387"/>
      <c r="D32" s="82"/>
      <c r="E32" s="44"/>
      <c r="F32" s="2"/>
      <c r="G32" s="4"/>
      <c r="H32" s="2"/>
      <c r="I32" s="2"/>
      <c r="J32" s="2"/>
      <c r="K32" s="2"/>
      <c r="L32" s="2"/>
      <c r="M32" s="2"/>
      <c r="N32" s="2"/>
      <c r="O32" s="2"/>
    </row>
    <row r="33" spans="2:16" s="3" customFormat="1" ht="15.75" thickBot="1" x14ac:dyDescent="0.3">
      <c r="B33" s="386"/>
      <c r="C33" s="387"/>
      <c r="D33" s="414" t="s">
        <v>814</v>
      </c>
      <c r="E33" s="44"/>
      <c r="F33" s="2"/>
      <c r="G33" s="4"/>
      <c r="H33" s="2"/>
      <c r="I33" s="2"/>
      <c r="J33" s="2"/>
      <c r="K33" s="2"/>
      <c r="L33" s="2"/>
      <c r="M33" s="2"/>
      <c r="N33" s="2"/>
      <c r="O33" s="2"/>
    </row>
    <row r="34" spans="2:16" s="3" customFormat="1" ht="25.35" customHeight="1" x14ac:dyDescent="0.25">
      <c r="B34" s="386"/>
      <c r="C34" s="420" t="s">
        <v>779</v>
      </c>
      <c r="D34" s="408"/>
      <c r="E34" s="44"/>
      <c r="F34" s="2"/>
      <c r="G34" s="4"/>
      <c r="H34" s="2"/>
      <c r="I34" s="2"/>
      <c r="J34" s="2"/>
      <c r="K34" s="2"/>
      <c r="L34" s="2"/>
      <c r="M34" s="2"/>
      <c r="N34" s="2"/>
      <c r="O34" s="2"/>
    </row>
    <row r="35" spans="2:16" s="3" customFormat="1" ht="26.25" x14ac:dyDescent="0.25">
      <c r="B35" s="386"/>
      <c r="C35" s="421" t="s">
        <v>772</v>
      </c>
      <c r="D35" s="632" t="s">
        <v>1109</v>
      </c>
      <c r="E35" s="44"/>
      <c r="F35" s="2"/>
      <c r="G35" s="4"/>
      <c r="H35" s="2"/>
      <c r="I35" s="2"/>
      <c r="J35" s="2"/>
      <c r="K35" s="2"/>
      <c r="L35" s="2"/>
      <c r="M35" s="2"/>
      <c r="N35" s="2"/>
      <c r="O35" s="2"/>
    </row>
    <row r="36" spans="2:16" s="3" customFormat="1" x14ac:dyDescent="0.25">
      <c r="B36" s="386"/>
      <c r="C36" s="422" t="s">
        <v>228</v>
      </c>
      <c r="D36" s="395"/>
      <c r="E36" s="44"/>
      <c r="F36" s="2"/>
      <c r="G36" s="4"/>
      <c r="H36" s="2"/>
      <c r="I36" s="2"/>
      <c r="J36" s="2"/>
      <c r="K36" s="2"/>
      <c r="L36" s="2"/>
      <c r="M36" s="2"/>
      <c r="N36" s="2"/>
      <c r="O36" s="2"/>
    </row>
    <row r="37" spans="2:16" s="3" customFormat="1" ht="57.6" customHeight="1" thickBot="1" x14ac:dyDescent="0.3">
      <c r="B37" s="386"/>
      <c r="C37" s="423" t="s">
        <v>773</v>
      </c>
      <c r="D37" s="396"/>
      <c r="E37" s="44"/>
      <c r="F37" s="2"/>
      <c r="G37" s="4"/>
      <c r="H37" s="2"/>
      <c r="I37" s="2"/>
      <c r="J37" s="2"/>
      <c r="K37" s="2"/>
      <c r="L37" s="2"/>
      <c r="M37" s="2"/>
      <c r="N37" s="2"/>
      <c r="O37" s="2"/>
    </row>
    <row r="38" spans="2:16" s="3" customFormat="1" x14ac:dyDescent="0.25">
      <c r="B38" s="386"/>
      <c r="C38" s="387"/>
      <c r="D38" s="82"/>
      <c r="E38" s="46"/>
      <c r="F38" s="397"/>
      <c r="G38" s="4"/>
      <c r="H38" s="2"/>
      <c r="I38" s="2"/>
      <c r="J38" s="2"/>
      <c r="K38" s="2"/>
      <c r="L38" s="2"/>
      <c r="M38" s="2"/>
      <c r="N38" s="2"/>
      <c r="O38" s="2"/>
    </row>
    <row r="39" spans="2:16" s="3" customFormat="1" ht="10.5" customHeight="1" x14ac:dyDescent="0.25">
      <c r="B39" s="386"/>
      <c r="C39" s="387"/>
      <c r="D39" s="82"/>
      <c r="E39" s="46"/>
      <c r="F39" s="397"/>
      <c r="G39" s="4"/>
      <c r="H39" s="2"/>
      <c r="I39" s="2"/>
      <c r="J39" s="2"/>
      <c r="K39" s="2"/>
      <c r="L39" s="2"/>
      <c r="M39" s="2"/>
      <c r="N39" s="2"/>
      <c r="O39" s="2"/>
    </row>
    <row r="40" spans="2:16" s="3" customFormat="1" ht="30" customHeight="1" thickBot="1" x14ac:dyDescent="0.3">
      <c r="B40" s="138"/>
      <c r="C40" s="84"/>
      <c r="D40" s="424" t="s">
        <v>815</v>
      </c>
      <c r="E40" s="46"/>
      <c r="F40" s="397"/>
      <c r="G40" s="2"/>
      <c r="H40" s="4" t="s">
        <v>49</v>
      </c>
      <c r="I40" s="2"/>
      <c r="J40" s="2"/>
      <c r="K40" s="2"/>
      <c r="L40" s="2"/>
      <c r="M40" s="2"/>
      <c r="N40" s="2"/>
      <c r="O40" s="2"/>
      <c r="P40" s="2"/>
    </row>
    <row r="41" spans="2:16" s="3" customFormat="1" ht="243" customHeight="1" thickBot="1" x14ac:dyDescent="0.3">
      <c r="B41" s="138"/>
      <c r="C41" s="84"/>
      <c r="D41" s="448" t="s">
        <v>1107</v>
      </c>
      <c r="E41" s="44"/>
      <c r="F41" s="5"/>
      <c r="G41" s="2"/>
      <c r="H41" s="4" t="s">
        <v>50</v>
      </c>
      <c r="I41" s="2"/>
      <c r="J41" s="2"/>
      <c r="K41" s="2"/>
      <c r="L41" s="2"/>
      <c r="M41" s="2"/>
      <c r="N41" s="2"/>
      <c r="O41" s="2"/>
      <c r="P41" s="2"/>
    </row>
    <row r="42" spans="2:16" s="3" customFormat="1" ht="32.25" customHeight="1" thickBot="1" x14ac:dyDescent="0.3">
      <c r="B42" s="640" t="s">
        <v>816</v>
      </c>
      <c r="C42" s="647"/>
      <c r="D42" s="46"/>
      <c r="E42" s="44"/>
      <c r="G42" s="2"/>
      <c r="H42" s="4" t="s">
        <v>51</v>
      </c>
      <c r="I42" s="2"/>
      <c r="J42" s="2"/>
      <c r="K42" s="2"/>
      <c r="L42" s="2"/>
      <c r="M42" s="2"/>
      <c r="N42" s="2"/>
      <c r="O42" s="2"/>
      <c r="P42" s="2"/>
    </row>
    <row r="43" spans="2:16" s="3" customFormat="1" ht="17.25" customHeight="1" thickBot="1" x14ac:dyDescent="0.3">
      <c r="B43" s="640"/>
      <c r="C43" s="647"/>
      <c r="D43" s="17"/>
      <c r="E43" s="44"/>
      <c r="G43" s="2"/>
      <c r="H43" s="4" t="s">
        <v>52</v>
      </c>
      <c r="I43" s="2"/>
      <c r="J43" s="2"/>
      <c r="K43" s="2"/>
      <c r="L43" s="2"/>
      <c r="M43" s="2"/>
      <c r="N43" s="2"/>
      <c r="O43" s="2"/>
      <c r="P43" s="2"/>
    </row>
    <row r="44" spans="2:16" s="3" customFormat="1" x14ac:dyDescent="0.25">
      <c r="B44" s="138"/>
      <c r="C44" s="84"/>
      <c r="D44" s="46"/>
      <c r="E44" s="44"/>
      <c r="F44" s="5"/>
      <c r="G44" s="2"/>
      <c r="H44" s="4" t="s">
        <v>53</v>
      </c>
      <c r="I44" s="2"/>
      <c r="J44" s="2"/>
      <c r="K44" s="2"/>
      <c r="L44" s="2"/>
      <c r="M44" s="2"/>
      <c r="N44" s="2"/>
      <c r="O44" s="2"/>
      <c r="P44" s="2"/>
    </row>
    <row r="45" spans="2:16" s="3" customFormat="1" x14ac:dyDescent="0.25">
      <c r="B45" s="138"/>
      <c r="C45" s="407" t="s">
        <v>54</v>
      </c>
      <c r="D45" s="46"/>
      <c r="E45" s="44"/>
      <c r="G45" s="2"/>
      <c r="H45" s="4" t="s">
        <v>55</v>
      </c>
      <c r="I45" s="2"/>
      <c r="J45" s="2"/>
      <c r="K45" s="2"/>
      <c r="L45" s="2"/>
      <c r="M45" s="2"/>
      <c r="N45" s="2"/>
      <c r="O45" s="2"/>
      <c r="P45" s="2"/>
    </row>
    <row r="46" spans="2:16" s="3" customFormat="1" ht="31.5" customHeight="1" thickBot="1" x14ac:dyDescent="0.3">
      <c r="B46" s="636" t="s">
        <v>829</v>
      </c>
      <c r="C46" s="637"/>
      <c r="D46" s="46"/>
      <c r="E46" s="44"/>
      <c r="G46" s="2"/>
      <c r="H46" s="4" t="s">
        <v>56</v>
      </c>
      <c r="I46" s="2"/>
      <c r="J46" s="2"/>
      <c r="K46" s="2"/>
      <c r="L46" s="2"/>
      <c r="M46" s="2"/>
      <c r="N46" s="2"/>
      <c r="O46" s="2"/>
      <c r="P46" s="2"/>
    </row>
    <row r="47" spans="2:16" s="3" customFormat="1" x14ac:dyDescent="0.25">
      <c r="B47" s="138"/>
      <c r="C47" s="84" t="s">
        <v>57</v>
      </c>
      <c r="D47" s="18" t="s">
        <v>944</v>
      </c>
      <c r="E47" s="44"/>
      <c r="G47" s="2"/>
      <c r="H47" s="4" t="s">
        <v>58</v>
      </c>
      <c r="I47" s="2"/>
      <c r="J47" s="2"/>
      <c r="K47" s="2"/>
      <c r="L47" s="2"/>
      <c r="M47" s="2"/>
      <c r="N47" s="2"/>
      <c r="O47" s="2"/>
      <c r="P47" s="2"/>
    </row>
    <row r="48" spans="2:16" s="3" customFormat="1" x14ac:dyDescent="0.25">
      <c r="B48" s="138"/>
      <c r="C48" s="84" t="s">
        <v>59</v>
      </c>
      <c r="D48" s="449" t="s">
        <v>945</v>
      </c>
      <c r="E48" s="44"/>
      <c r="G48" s="2"/>
      <c r="H48" s="4" t="s">
        <v>60</v>
      </c>
      <c r="I48" s="2"/>
      <c r="J48" s="2"/>
      <c r="K48" s="2"/>
      <c r="L48" s="2"/>
      <c r="M48" s="2"/>
      <c r="N48" s="2"/>
      <c r="O48" s="2"/>
      <c r="P48" s="2"/>
    </row>
    <row r="49" spans="1:16" s="3" customFormat="1" ht="15.75" thickBot="1" x14ac:dyDescent="0.3">
      <c r="B49" s="138"/>
      <c r="C49" s="84" t="s">
        <v>61</v>
      </c>
      <c r="D49" s="19"/>
      <c r="E49" s="44"/>
      <c r="G49" s="2"/>
      <c r="H49" s="4" t="s">
        <v>62</v>
      </c>
      <c r="I49" s="2"/>
      <c r="J49" s="2"/>
      <c r="K49" s="2"/>
      <c r="L49" s="2"/>
      <c r="M49" s="2"/>
      <c r="N49" s="2"/>
      <c r="O49" s="2"/>
      <c r="P49" s="2"/>
    </row>
    <row r="50" spans="1:16" s="3" customFormat="1" ht="3.6" customHeight="1" x14ac:dyDescent="0.25">
      <c r="B50" s="138"/>
      <c r="C50" s="84"/>
      <c r="D50" s="394"/>
      <c r="E50" s="44"/>
      <c r="G50" s="2"/>
      <c r="H50" s="4"/>
      <c r="I50" s="2"/>
      <c r="J50" s="2"/>
      <c r="K50" s="2"/>
      <c r="L50" s="2"/>
      <c r="M50" s="2"/>
      <c r="N50" s="2"/>
      <c r="O50" s="2"/>
      <c r="P50" s="2"/>
    </row>
    <row r="51" spans="1:16" s="3" customFormat="1" ht="27.6" customHeight="1" x14ac:dyDescent="0.25">
      <c r="B51" s="636" t="s">
        <v>830</v>
      </c>
      <c r="C51" s="637"/>
      <c r="D51" s="394"/>
      <c r="E51" s="44"/>
      <c r="G51" s="2"/>
      <c r="H51" s="4"/>
      <c r="I51" s="2"/>
      <c r="J51" s="2"/>
      <c r="K51" s="2"/>
      <c r="L51" s="2"/>
      <c r="M51" s="2"/>
      <c r="N51" s="2"/>
      <c r="O51" s="2"/>
      <c r="P51" s="2"/>
    </row>
    <row r="52" spans="1:16" s="3" customFormat="1" ht="15" customHeight="1" thickBot="1" x14ac:dyDescent="0.3">
      <c r="B52" s="636"/>
      <c r="C52" s="637"/>
      <c r="D52" s="46"/>
      <c r="E52" s="44"/>
      <c r="G52" s="2"/>
      <c r="H52" s="4" t="s">
        <v>63</v>
      </c>
      <c r="I52" s="2"/>
      <c r="J52" s="2"/>
      <c r="K52" s="2"/>
      <c r="L52" s="2"/>
      <c r="M52" s="2"/>
      <c r="N52" s="2"/>
      <c r="O52" s="2"/>
      <c r="P52" s="2"/>
    </row>
    <row r="53" spans="1:16" s="3" customFormat="1" x14ac:dyDescent="0.25">
      <c r="B53" s="138"/>
      <c r="C53" s="84" t="s">
        <v>57</v>
      </c>
      <c r="D53" s="18" t="s">
        <v>953</v>
      </c>
      <c r="E53" s="44"/>
      <c r="G53" s="2"/>
      <c r="H53" s="4" t="s">
        <v>64</v>
      </c>
      <c r="I53" s="2"/>
      <c r="J53" s="2"/>
      <c r="K53" s="2"/>
      <c r="L53" s="2"/>
      <c r="M53" s="2"/>
      <c r="N53" s="2"/>
      <c r="O53" s="2"/>
      <c r="P53" s="2"/>
    </row>
    <row r="54" spans="1:16" s="3" customFormat="1" x14ac:dyDescent="0.25">
      <c r="B54" s="138"/>
      <c r="C54" s="84" t="s">
        <v>59</v>
      </c>
      <c r="D54" s="449" t="s">
        <v>954</v>
      </c>
      <c r="E54" s="44"/>
      <c r="G54" s="2"/>
      <c r="H54" s="4" t="s">
        <v>65</v>
      </c>
      <c r="I54" s="2"/>
      <c r="J54" s="2"/>
      <c r="K54" s="2"/>
      <c r="L54" s="2"/>
      <c r="M54" s="2"/>
      <c r="N54" s="2"/>
      <c r="O54" s="2"/>
      <c r="P54" s="2"/>
    </row>
    <row r="55" spans="1:16" s="3" customFormat="1" ht="15.75" thickBot="1" x14ac:dyDescent="0.3">
      <c r="B55" s="138"/>
      <c r="C55" s="84" t="s">
        <v>61</v>
      </c>
      <c r="D55" s="19"/>
      <c r="E55" s="44"/>
      <c r="G55" s="2"/>
      <c r="H55" s="4" t="s">
        <v>66</v>
      </c>
      <c r="I55" s="2"/>
      <c r="J55" s="2"/>
      <c r="K55" s="2"/>
      <c r="L55" s="2"/>
      <c r="M55" s="2"/>
      <c r="N55" s="2"/>
      <c r="O55" s="2"/>
      <c r="P55" s="2"/>
    </row>
    <row r="56" spans="1:16" s="3" customFormat="1" ht="15.75" thickBot="1" x14ac:dyDescent="0.3">
      <c r="B56" s="138"/>
      <c r="C56" s="80" t="s">
        <v>263</v>
      </c>
      <c r="D56" s="46"/>
      <c r="E56" s="44"/>
      <c r="G56" s="2"/>
      <c r="H56" s="4" t="s">
        <v>67</v>
      </c>
      <c r="I56" s="2"/>
      <c r="J56" s="2"/>
      <c r="K56" s="2"/>
      <c r="L56" s="2"/>
      <c r="M56" s="2"/>
      <c r="N56" s="2"/>
      <c r="O56" s="2"/>
      <c r="P56" s="2"/>
    </row>
    <row r="57" spans="1:16" s="3" customFormat="1" x14ac:dyDescent="0.25">
      <c r="B57" s="138"/>
      <c r="C57" s="84" t="s">
        <v>57</v>
      </c>
      <c r="D57" s="18" t="s">
        <v>835</v>
      </c>
      <c r="E57" s="44"/>
      <c r="G57" s="2"/>
      <c r="H57" s="4" t="s">
        <v>68</v>
      </c>
      <c r="I57" s="2"/>
      <c r="J57" s="2"/>
      <c r="K57" s="2"/>
      <c r="L57" s="2"/>
      <c r="M57" s="2"/>
      <c r="N57" s="2"/>
      <c r="O57" s="2"/>
      <c r="P57" s="2"/>
    </row>
    <row r="58" spans="1:16" s="3" customFormat="1" x14ac:dyDescent="0.25">
      <c r="B58" s="138"/>
      <c r="C58" s="84" t="s">
        <v>59</v>
      </c>
      <c r="D58" s="449" t="s">
        <v>836</v>
      </c>
      <c r="E58" s="44"/>
      <c r="G58" s="2"/>
      <c r="H58" s="4" t="s">
        <v>69</v>
      </c>
      <c r="I58" s="2"/>
      <c r="J58" s="2"/>
      <c r="K58" s="2"/>
      <c r="L58" s="2"/>
      <c r="M58" s="2"/>
      <c r="N58" s="2"/>
      <c r="O58" s="2"/>
      <c r="P58" s="2"/>
    </row>
    <row r="59" spans="1:16" ht="15.75" thickBot="1" x14ac:dyDescent="0.3">
      <c r="A59" s="3"/>
      <c r="B59" s="138"/>
      <c r="C59" s="84" t="s">
        <v>61</v>
      </c>
      <c r="D59" s="19"/>
      <c r="E59" s="44"/>
      <c r="H59" s="4" t="s">
        <v>70</v>
      </c>
    </row>
    <row r="60" spans="1:16" ht="15.75" thickBot="1" x14ac:dyDescent="0.3">
      <c r="B60" s="138"/>
      <c r="C60" s="80" t="s">
        <v>204</v>
      </c>
      <c r="D60" s="46"/>
      <c r="E60" s="44"/>
      <c r="H60" s="4" t="s">
        <v>71</v>
      </c>
    </row>
    <row r="61" spans="1:16" x14ac:dyDescent="0.25">
      <c r="B61" s="138"/>
      <c r="C61" s="84" t="s">
        <v>57</v>
      </c>
      <c r="D61" s="18" t="s">
        <v>957</v>
      </c>
      <c r="E61" s="44"/>
      <c r="H61" s="4" t="s">
        <v>72</v>
      </c>
    </row>
    <row r="62" spans="1:16" x14ac:dyDescent="0.25">
      <c r="B62" s="138"/>
      <c r="C62" s="84" t="s">
        <v>59</v>
      </c>
      <c r="D62" s="449" t="s">
        <v>958</v>
      </c>
      <c r="E62" s="44"/>
      <c r="H62" s="4" t="s">
        <v>73</v>
      </c>
    </row>
    <row r="63" spans="1:16" ht="15.75" thickBot="1" x14ac:dyDescent="0.3">
      <c r="B63" s="138"/>
      <c r="C63" s="84" t="s">
        <v>61</v>
      </c>
      <c r="D63" s="19"/>
      <c r="E63" s="44"/>
      <c r="H63" s="4" t="s">
        <v>74</v>
      </c>
    </row>
    <row r="64" spans="1:16" ht="15.75" thickBot="1" x14ac:dyDescent="0.3">
      <c r="B64" s="138"/>
      <c r="C64" s="80" t="s">
        <v>204</v>
      </c>
      <c r="D64" s="46"/>
      <c r="E64" s="44"/>
      <c r="H64" s="4" t="s">
        <v>75</v>
      </c>
    </row>
    <row r="65" spans="2:8" x14ac:dyDescent="0.25">
      <c r="B65" s="138"/>
      <c r="C65" s="84" t="s">
        <v>57</v>
      </c>
      <c r="D65" s="18" t="s">
        <v>835</v>
      </c>
      <c r="E65" s="44"/>
      <c r="H65" s="4" t="s">
        <v>76</v>
      </c>
    </row>
    <row r="66" spans="2:8" x14ac:dyDescent="0.25">
      <c r="B66" s="138"/>
      <c r="C66" s="84" t="s">
        <v>59</v>
      </c>
      <c r="D66" s="449" t="s">
        <v>836</v>
      </c>
      <c r="E66" s="44"/>
      <c r="H66" s="4" t="s">
        <v>77</v>
      </c>
    </row>
    <row r="67" spans="2:8" ht="15.75" thickBot="1" x14ac:dyDescent="0.3">
      <c r="B67" s="138"/>
      <c r="C67" s="84" t="s">
        <v>61</v>
      </c>
      <c r="D67" s="19"/>
      <c r="E67" s="44"/>
      <c r="H67" s="4" t="s">
        <v>78</v>
      </c>
    </row>
    <row r="68" spans="2:8" ht="15.75" thickBot="1" x14ac:dyDescent="0.3">
      <c r="B68" s="138"/>
      <c r="C68" s="80" t="s">
        <v>204</v>
      </c>
      <c r="D68" s="46"/>
      <c r="E68" s="44"/>
      <c r="H68" s="4" t="s">
        <v>79</v>
      </c>
    </row>
    <row r="69" spans="2:8" x14ac:dyDescent="0.25">
      <c r="B69" s="138"/>
      <c r="C69" s="84" t="s">
        <v>57</v>
      </c>
      <c r="D69" s="18"/>
      <c r="E69" s="44"/>
      <c r="H69" s="4" t="s">
        <v>80</v>
      </c>
    </row>
    <row r="70" spans="2:8" x14ac:dyDescent="0.25">
      <c r="B70" s="138"/>
      <c r="C70" s="84" t="s">
        <v>59</v>
      </c>
      <c r="D70" s="16"/>
      <c r="E70" s="44"/>
      <c r="H70" s="4" t="s">
        <v>81</v>
      </c>
    </row>
    <row r="71" spans="2:8" ht="15.75" thickBot="1" x14ac:dyDescent="0.3">
      <c r="B71" s="138"/>
      <c r="C71" s="84" t="s">
        <v>61</v>
      </c>
      <c r="D71" s="19"/>
      <c r="E71" s="44"/>
      <c r="H71" s="4" t="s">
        <v>82</v>
      </c>
    </row>
    <row r="72" spans="2:8" ht="15.75" thickBot="1" x14ac:dyDescent="0.3">
      <c r="B72" s="142"/>
      <c r="C72" s="143"/>
      <c r="D72" s="85"/>
      <c r="E72" s="56"/>
      <c r="H72" s="4" t="s">
        <v>83</v>
      </c>
    </row>
    <row r="73" spans="2:8" x14ac:dyDescent="0.25">
      <c r="H73" s="4" t="s">
        <v>84</v>
      </c>
    </row>
    <row r="74" spans="2:8" ht="14.85" customHeight="1" x14ac:dyDescent="0.25">
      <c r="H74" s="4" t="s">
        <v>85</v>
      </c>
    </row>
    <row r="75" spans="2:8" x14ac:dyDescent="0.25">
      <c r="H75" s="4" t="s">
        <v>86</v>
      </c>
    </row>
    <row r="76" spans="2:8" ht="14.1" customHeight="1" x14ac:dyDescent="0.25">
      <c r="H76" s="4" t="s">
        <v>87</v>
      </c>
    </row>
    <row r="77" spans="2:8" x14ac:dyDescent="0.25">
      <c r="H77" s="4" t="s">
        <v>88</v>
      </c>
    </row>
    <row r="78" spans="2:8" x14ac:dyDescent="0.25">
      <c r="H78" s="4" t="s">
        <v>89</v>
      </c>
    </row>
    <row r="79" spans="2:8" ht="14.1" customHeight="1" x14ac:dyDescent="0.25">
      <c r="H79" s="4" t="s">
        <v>90</v>
      </c>
    </row>
    <row r="80" spans="2:8" x14ac:dyDescent="0.25">
      <c r="H80" s="4" t="s">
        <v>91</v>
      </c>
    </row>
    <row r="81" spans="8:8" x14ac:dyDescent="0.25">
      <c r="H81" s="4" t="s">
        <v>92</v>
      </c>
    </row>
    <row r="82" spans="8:8" x14ac:dyDescent="0.25">
      <c r="H82" s="4" t="s">
        <v>93</v>
      </c>
    </row>
    <row r="83" spans="8:8" x14ac:dyDescent="0.25">
      <c r="H83" s="4" t="s">
        <v>94</v>
      </c>
    </row>
    <row r="84" spans="8:8" x14ac:dyDescent="0.25">
      <c r="H84" s="4" t="s">
        <v>95</v>
      </c>
    </row>
    <row r="85" spans="8:8" x14ac:dyDescent="0.25">
      <c r="H85" s="4" t="s">
        <v>96</v>
      </c>
    </row>
    <row r="86" spans="8:8" x14ac:dyDescent="0.25">
      <c r="H86" s="4" t="s">
        <v>97</v>
      </c>
    </row>
    <row r="87" spans="8:8" x14ac:dyDescent="0.25">
      <c r="H87" s="4" t="s">
        <v>98</v>
      </c>
    </row>
    <row r="88" spans="8:8" x14ac:dyDescent="0.25">
      <c r="H88" s="4" t="s">
        <v>99</v>
      </c>
    </row>
    <row r="89" spans="8:8" x14ac:dyDescent="0.25">
      <c r="H89" s="4" t="s">
        <v>100</v>
      </c>
    </row>
    <row r="90" spans="8:8" x14ac:dyDescent="0.25">
      <c r="H90" s="4" t="s">
        <v>101</v>
      </c>
    </row>
    <row r="91" spans="8:8" x14ac:dyDescent="0.25">
      <c r="H91" s="4" t="s">
        <v>102</v>
      </c>
    </row>
    <row r="92" spans="8:8" x14ac:dyDescent="0.25">
      <c r="H92" s="4" t="s">
        <v>103</v>
      </c>
    </row>
    <row r="93" spans="8:8" x14ac:dyDescent="0.25">
      <c r="H93" s="4" t="s">
        <v>104</v>
      </c>
    </row>
    <row r="94" spans="8:8" x14ac:dyDescent="0.25">
      <c r="H94" s="4" t="s">
        <v>105</v>
      </c>
    </row>
    <row r="95" spans="8:8" x14ac:dyDescent="0.25">
      <c r="H95" s="4" t="s">
        <v>106</v>
      </c>
    </row>
    <row r="96" spans="8:8" x14ac:dyDescent="0.25">
      <c r="H96" s="4" t="s">
        <v>107</v>
      </c>
    </row>
    <row r="97" spans="8:8" x14ac:dyDescent="0.25">
      <c r="H97" s="4" t="s">
        <v>108</v>
      </c>
    </row>
    <row r="98" spans="8:8" x14ac:dyDescent="0.25">
      <c r="H98" s="4" t="s">
        <v>109</v>
      </c>
    </row>
    <row r="99" spans="8:8" x14ac:dyDescent="0.25">
      <c r="H99" s="4" t="s">
        <v>110</v>
      </c>
    </row>
    <row r="100" spans="8:8" x14ac:dyDescent="0.25">
      <c r="H100" s="4" t="s">
        <v>111</v>
      </c>
    </row>
    <row r="101" spans="8:8" x14ac:dyDescent="0.25">
      <c r="H101" s="4" t="s">
        <v>112</v>
      </c>
    </row>
    <row r="102" spans="8:8" x14ac:dyDescent="0.25">
      <c r="H102" s="4" t="s">
        <v>113</v>
      </c>
    </row>
    <row r="103" spans="8:8" x14ac:dyDescent="0.25">
      <c r="H103" s="4" t="s">
        <v>114</v>
      </c>
    </row>
    <row r="104" spans="8:8" x14ac:dyDescent="0.25">
      <c r="H104" s="4" t="s">
        <v>115</v>
      </c>
    </row>
    <row r="105" spans="8:8" x14ac:dyDescent="0.25">
      <c r="H105" s="4" t="s">
        <v>116</v>
      </c>
    </row>
    <row r="106" spans="8:8" x14ac:dyDescent="0.25">
      <c r="H106" s="4" t="s">
        <v>117</v>
      </c>
    </row>
    <row r="107" spans="8:8" x14ac:dyDescent="0.25">
      <c r="H107" s="4" t="s">
        <v>118</v>
      </c>
    </row>
    <row r="108" spans="8:8" x14ac:dyDescent="0.25">
      <c r="H108" s="4" t="s">
        <v>119</v>
      </c>
    </row>
    <row r="109" spans="8:8" x14ac:dyDescent="0.25">
      <c r="H109" s="4" t="s">
        <v>120</v>
      </c>
    </row>
    <row r="110" spans="8:8" x14ac:dyDescent="0.25">
      <c r="H110" s="4" t="s">
        <v>121</v>
      </c>
    </row>
    <row r="111" spans="8:8" x14ac:dyDescent="0.25">
      <c r="H111" s="4" t="s">
        <v>122</v>
      </c>
    </row>
    <row r="112" spans="8:8" x14ac:dyDescent="0.25">
      <c r="H112" s="4" t="s">
        <v>123</v>
      </c>
    </row>
    <row r="113" spans="8:8" x14ac:dyDescent="0.25">
      <c r="H113" s="4" t="s">
        <v>124</v>
      </c>
    </row>
    <row r="114" spans="8:8" x14ac:dyDescent="0.25">
      <c r="H114" s="4" t="s">
        <v>125</v>
      </c>
    </row>
    <row r="115" spans="8:8" x14ac:dyDescent="0.25">
      <c r="H115" s="4" t="s">
        <v>126</v>
      </c>
    </row>
    <row r="116" spans="8:8" x14ac:dyDescent="0.25">
      <c r="H116" s="4" t="s">
        <v>127</v>
      </c>
    </row>
    <row r="117" spans="8:8" x14ac:dyDescent="0.25">
      <c r="H117" s="4" t="s">
        <v>128</v>
      </c>
    </row>
    <row r="118" spans="8:8" x14ac:dyDescent="0.25">
      <c r="H118" s="4" t="s">
        <v>129</v>
      </c>
    </row>
    <row r="119" spans="8:8" x14ac:dyDescent="0.25">
      <c r="H119" s="4" t="s">
        <v>130</v>
      </c>
    </row>
    <row r="120" spans="8:8" x14ac:dyDescent="0.25">
      <c r="H120" s="4" t="s">
        <v>131</v>
      </c>
    </row>
    <row r="121" spans="8:8" x14ac:dyDescent="0.25">
      <c r="H121" s="4" t="s">
        <v>132</v>
      </c>
    </row>
    <row r="122" spans="8:8" x14ac:dyDescent="0.25">
      <c r="H122" s="4" t="s">
        <v>133</v>
      </c>
    </row>
    <row r="123" spans="8:8" x14ac:dyDescent="0.25">
      <c r="H123" s="4" t="s">
        <v>134</v>
      </c>
    </row>
    <row r="124" spans="8:8" x14ac:dyDescent="0.25">
      <c r="H124" s="4" t="s">
        <v>135</v>
      </c>
    </row>
    <row r="125" spans="8:8" x14ac:dyDescent="0.25">
      <c r="H125" s="4" t="s">
        <v>136</v>
      </c>
    </row>
    <row r="126" spans="8:8" x14ac:dyDescent="0.25">
      <c r="H126" s="4" t="s">
        <v>137</v>
      </c>
    </row>
    <row r="127" spans="8:8" x14ac:dyDescent="0.25">
      <c r="H127" s="4" t="s">
        <v>138</v>
      </c>
    </row>
    <row r="128" spans="8:8" x14ac:dyDescent="0.25">
      <c r="H128" s="4" t="s">
        <v>139</v>
      </c>
    </row>
    <row r="129" spans="8:8" x14ac:dyDescent="0.25">
      <c r="H129" s="4" t="s">
        <v>140</v>
      </c>
    </row>
    <row r="130" spans="8:8" x14ac:dyDescent="0.25">
      <c r="H130" s="4" t="s">
        <v>141</v>
      </c>
    </row>
    <row r="131" spans="8:8" x14ac:dyDescent="0.25">
      <c r="H131" s="4" t="s">
        <v>142</v>
      </c>
    </row>
    <row r="132" spans="8:8" x14ac:dyDescent="0.25">
      <c r="H132" s="4" t="s">
        <v>143</v>
      </c>
    </row>
    <row r="133" spans="8:8" x14ac:dyDescent="0.25">
      <c r="H133" s="4" t="s">
        <v>144</v>
      </c>
    </row>
    <row r="134" spans="8:8" x14ac:dyDescent="0.25">
      <c r="H134" s="4" t="s">
        <v>145</v>
      </c>
    </row>
    <row r="135" spans="8:8" x14ac:dyDescent="0.25">
      <c r="H135" s="4" t="s">
        <v>146</v>
      </c>
    </row>
    <row r="136" spans="8:8" x14ac:dyDescent="0.25">
      <c r="H136" s="4" t="s">
        <v>147</v>
      </c>
    </row>
    <row r="137" spans="8:8" x14ac:dyDescent="0.25">
      <c r="H137" s="4" t="s">
        <v>148</v>
      </c>
    </row>
    <row r="138" spans="8:8" x14ac:dyDescent="0.25">
      <c r="H138" s="4" t="s">
        <v>149</v>
      </c>
    </row>
    <row r="139" spans="8:8" x14ac:dyDescent="0.25">
      <c r="H139" s="4" t="s">
        <v>150</v>
      </c>
    </row>
    <row r="140" spans="8:8" x14ac:dyDescent="0.25">
      <c r="H140" s="4" t="s">
        <v>151</v>
      </c>
    </row>
    <row r="141" spans="8:8" x14ac:dyDescent="0.25">
      <c r="H141" s="4" t="s">
        <v>152</v>
      </c>
    </row>
    <row r="142" spans="8:8" x14ac:dyDescent="0.25">
      <c r="H142" s="4" t="s">
        <v>153</v>
      </c>
    </row>
    <row r="143" spans="8:8" x14ac:dyDescent="0.25">
      <c r="H143" s="4" t="s">
        <v>154</v>
      </c>
    </row>
    <row r="144" spans="8:8" x14ac:dyDescent="0.25">
      <c r="H144" s="4" t="s">
        <v>155</v>
      </c>
    </row>
    <row r="145" spans="8:8" x14ac:dyDescent="0.25">
      <c r="H145" s="4" t="s">
        <v>156</v>
      </c>
    </row>
    <row r="146" spans="8:8" x14ac:dyDescent="0.25">
      <c r="H146" s="4" t="s">
        <v>157</v>
      </c>
    </row>
    <row r="147" spans="8:8" x14ac:dyDescent="0.25">
      <c r="H147" s="4" t="s">
        <v>158</v>
      </c>
    </row>
    <row r="148" spans="8:8" x14ac:dyDescent="0.25">
      <c r="H148" s="4" t="s">
        <v>159</v>
      </c>
    </row>
    <row r="149" spans="8:8" x14ac:dyDescent="0.25">
      <c r="H149" s="4" t="s">
        <v>160</v>
      </c>
    </row>
    <row r="150" spans="8:8" x14ac:dyDescent="0.25">
      <c r="H150" s="4" t="s">
        <v>161</v>
      </c>
    </row>
    <row r="151" spans="8:8" x14ac:dyDescent="0.25">
      <c r="H151" s="4" t="s">
        <v>162</v>
      </c>
    </row>
    <row r="152" spans="8:8" x14ac:dyDescent="0.25">
      <c r="H152" s="4" t="s">
        <v>163</v>
      </c>
    </row>
    <row r="153" spans="8:8" x14ac:dyDescent="0.25">
      <c r="H153" s="4" t="s">
        <v>164</v>
      </c>
    </row>
    <row r="154" spans="8:8" x14ac:dyDescent="0.25">
      <c r="H154" s="4" t="s">
        <v>165</v>
      </c>
    </row>
    <row r="155" spans="8:8" x14ac:dyDescent="0.25">
      <c r="H155" s="4" t="s">
        <v>166</v>
      </c>
    </row>
    <row r="156" spans="8:8" x14ac:dyDescent="0.25">
      <c r="H156" s="4" t="s">
        <v>167</v>
      </c>
    </row>
    <row r="157" spans="8:8" x14ac:dyDescent="0.25">
      <c r="H157" s="4" t="s">
        <v>168</v>
      </c>
    </row>
    <row r="158" spans="8:8" x14ac:dyDescent="0.25">
      <c r="H158" s="4" t="s">
        <v>169</v>
      </c>
    </row>
    <row r="159" spans="8:8" x14ac:dyDescent="0.25">
      <c r="H159" s="4" t="s">
        <v>170</v>
      </c>
    </row>
    <row r="160" spans="8:8" x14ac:dyDescent="0.25">
      <c r="H160" s="4" t="s">
        <v>171</v>
      </c>
    </row>
    <row r="161" spans="8:8" x14ac:dyDescent="0.25">
      <c r="H161" s="4" t="s">
        <v>172</v>
      </c>
    </row>
    <row r="162" spans="8:8" x14ac:dyDescent="0.25">
      <c r="H162" s="4" t="s">
        <v>173</v>
      </c>
    </row>
    <row r="163" spans="8:8" x14ac:dyDescent="0.25">
      <c r="H163" s="4" t="s">
        <v>174</v>
      </c>
    </row>
    <row r="164" spans="8:8" x14ac:dyDescent="0.25">
      <c r="H164" s="4" t="s">
        <v>175</v>
      </c>
    </row>
    <row r="165" spans="8:8" x14ac:dyDescent="0.25">
      <c r="H165" s="4" t="s">
        <v>176</v>
      </c>
    </row>
    <row r="166" spans="8:8" x14ac:dyDescent="0.25">
      <c r="H166" s="4" t="s">
        <v>177</v>
      </c>
    </row>
    <row r="167" spans="8:8" x14ac:dyDescent="0.25">
      <c r="H167" s="4" t="s">
        <v>178</v>
      </c>
    </row>
    <row r="168" spans="8:8" x14ac:dyDescent="0.25">
      <c r="H168" s="4" t="s">
        <v>179</v>
      </c>
    </row>
    <row r="169" spans="8:8" x14ac:dyDescent="0.25">
      <c r="H169" s="4" t="s">
        <v>180</v>
      </c>
    </row>
    <row r="170" spans="8:8" x14ac:dyDescent="0.25">
      <c r="H170" s="4" t="s">
        <v>181</v>
      </c>
    </row>
    <row r="171" spans="8:8" x14ac:dyDescent="0.25">
      <c r="H171" s="4" t="s">
        <v>182</v>
      </c>
    </row>
    <row r="172" spans="8:8" x14ac:dyDescent="0.25">
      <c r="H172" s="4" t="s">
        <v>183</v>
      </c>
    </row>
    <row r="173" spans="8:8" x14ac:dyDescent="0.25">
      <c r="H173" s="4" t="s">
        <v>184</v>
      </c>
    </row>
    <row r="174" spans="8:8" x14ac:dyDescent="0.25">
      <c r="H174" s="4" t="s">
        <v>185</v>
      </c>
    </row>
    <row r="175" spans="8:8" x14ac:dyDescent="0.25">
      <c r="H175" s="4" t="s">
        <v>186</v>
      </c>
    </row>
    <row r="176" spans="8:8" x14ac:dyDescent="0.25">
      <c r="H176" s="4" t="s">
        <v>187</v>
      </c>
    </row>
    <row r="177" spans="8:8" x14ac:dyDescent="0.25">
      <c r="H177" s="4" t="s">
        <v>188</v>
      </c>
    </row>
    <row r="178" spans="8:8" x14ac:dyDescent="0.25">
      <c r="H178" s="4" t="s">
        <v>189</v>
      </c>
    </row>
    <row r="179" spans="8:8" x14ac:dyDescent="0.25">
      <c r="H179" s="4" t="s">
        <v>190</v>
      </c>
    </row>
    <row r="180" spans="8:8" x14ac:dyDescent="0.25">
      <c r="H180" s="4" t="s">
        <v>191</v>
      </c>
    </row>
    <row r="181" spans="8:8" x14ac:dyDescent="0.25">
      <c r="H181" s="4" t="s">
        <v>192</v>
      </c>
    </row>
    <row r="182" spans="8:8" x14ac:dyDescent="0.25">
      <c r="H182" s="4" t="s">
        <v>193</v>
      </c>
    </row>
    <row r="183" spans="8:8" x14ac:dyDescent="0.25">
      <c r="H183" s="4" t="s">
        <v>194</v>
      </c>
    </row>
    <row r="184" spans="8:8" x14ac:dyDescent="0.25">
      <c r="H184" s="4" t="s">
        <v>195</v>
      </c>
    </row>
    <row r="185" spans="8:8" x14ac:dyDescent="0.25">
      <c r="H185" s="4" t="s">
        <v>196</v>
      </c>
    </row>
    <row r="186" spans="8:8" x14ac:dyDescent="0.25">
      <c r="H186" s="4" t="s">
        <v>197</v>
      </c>
    </row>
    <row r="187" spans="8:8" x14ac:dyDescent="0.25">
      <c r="H187" s="4" t="s">
        <v>198</v>
      </c>
    </row>
    <row r="188" spans="8:8" x14ac:dyDescent="0.25">
      <c r="H188" s="4" t="s">
        <v>199</v>
      </c>
    </row>
    <row r="189" spans="8:8" x14ac:dyDescent="0.25">
      <c r="H189" s="4" t="s">
        <v>200</v>
      </c>
    </row>
  </sheetData>
  <mergeCells count="12">
    <mergeCell ref="B51:C52"/>
    <mergeCell ref="D23:D24"/>
    <mergeCell ref="B16:C16"/>
    <mergeCell ref="B27:C27"/>
    <mergeCell ref="B46:C46"/>
    <mergeCell ref="B26:C26"/>
    <mergeCell ref="B19:C19"/>
    <mergeCell ref="B23:C24"/>
    <mergeCell ref="B25:C25"/>
    <mergeCell ref="D30:D31"/>
    <mergeCell ref="B30:C30"/>
    <mergeCell ref="B42:C43"/>
  </mergeCells>
  <dataValidations count="8">
    <dataValidation type="list" allowBlank="1" showInputMessage="1" showErrorMessage="1" sqref="D65546" xr:uid="{00000000-0002-0000-0000-000000000000}">
      <formula1>$P$15:$P$26</formula1>
    </dataValidation>
    <dataValidation type="list" allowBlank="1" showInputMessage="1" showErrorMessage="1" sqref="IV65544" xr:uid="{00000000-0002-0000-0000-000001000000}">
      <formula1>$K$15:$K$19</formula1>
    </dataValidation>
    <dataValidation type="list" allowBlank="1" showInputMessage="1" showErrorMessage="1" sqref="D65545" xr:uid="{00000000-0002-0000-0000-000002000000}">
      <formula1>$O$15:$O$26</formula1>
    </dataValidation>
    <dataValidation type="list" allowBlank="1" showInputMessage="1" showErrorMessage="1" sqref="IV65537 D65537" xr:uid="{00000000-0002-0000-0000-000003000000}">
      <formula1>$I$15:$I$17</formula1>
    </dataValidation>
    <dataValidation type="list" allowBlank="1" showInputMessage="1" showErrorMessage="1" sqref="IV65538:IV65542 D65538:D65542" xr:uid="{00000000-0002-0000-0000-000004000000}">
      <formula1>$H$15:$H$189</formula1>
    </dataValidation>
    <dataValidation type="list" allowBlank="1" showInputMessage="1" showErrorMessage="1" prompt="Please use drop down menu on the right side of the cell " sqref="D34" xr:uid="{4AE55585-FC53-41F6-A5A7-B28372C950EB}">
      <formula1>"Environmental and Social Safeguards, Gender, Monitoring &amp; Evaluation, Budget, Other"</formula1>
    </dataValidation>
    <dataValidation allowBlank="1" showInputMessage="1" showErrorMessage="1" prompt="Please provide a description, world limit = 100" sqref="D35" xr:uid="{F87CD379-0BD0-49F4-8570-8E8C3C0D7129}"/>
    <dataValidation type="list" allowBlank="1" showInputMessage="1" showErrorMessage="1" prompt="Please use drop down menu on the right side of the cell " sqref="D36" xr:uid="{6E526D81-BC26-462B-AAE2-1169F9BAB7A3}">
      <formula1>"Condition met and cleared by the AFB Sec, Condition met but clearance pending by AFB Sec, Condition not met"</formula1>
    </dataValidation>
  </dataValidations>
  <hyperlinks>
    <hyperlink ref="D54" r:id="rId1" xr:uid="{02B3D053-8278-447B-BC7D-315BA3850F1F}"/>
    <hyperlink ref="D58" r:id="rId2" xr:uid="{8952716B-5342-45D3-91A6-2542643BAD15}"/>
    <hyperlink ref="D48" r:id="rId3" xr:uid="{E2B82C85-B432-4EC1-BB46-95177F20FBE9}"/>
    <hyperlink ref="D62" r:id="rId4" xr:uid="{AD2605C6-85BD-4064-95E2-ADB8210C7328}"/>
    <hyperlink ref="D66" r:id="rId5" xr:uid="{9115BA6B-5730-4949-B1ED-D46EF43D223C}"/>
  </hyperlinks>
  <pageMargins left="0.7" right="0.7" top="0.75" bottom="0.75" header="0.3" footer="0.3"/>
  <pageSetup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B1:T329"/>
  <sheetViews>
    <sheetView showGridLines="0" topLeftCell="A9" zoomScale="67" zoomScaleNormal="67" zoomScalePageLayoutView="85" workbookViewId="0">
      <pane xSplit="4" ySplit="12" topLeftCell="E21" activePane="bottomRight" state="frozen"/>
      <selection activeCell="A9" sqref="A9"/>
      <selection pane="topRight" activeCell="E9" sqref="E9"/>
      <selection pane="bottomLeft" activeCell="A21" sqref="A21"/>
      <selection pane="bottomRight" activeCell="C102" sqref="C102:C103"/>
    </sheetView>
  </sheetViews>
  <sheetFormatPr defaultColWidth="8.85546875" defaultRowHeight="15" outlineLevelRow="1" x14ac:dyDescent="0.25"/>
  <cols>
    <col min="1" max="1" width="3" style="162" customWidth="1"/>
    <col min="2" max="2" width="17.85546875" style="162" customWidth="1"/>
    <col min="3" max="3" width="14.85546875" style="162" customWidth="1"/>
    <col min="4" max="4" width="13.140625" style="162" customWidth="1"/>
    <col min="5" max="6" width="14.85546875" style="162" customWidth="1"/>
    <col min="7" max="7" width="15.5703125" style="162" customWidth="1"/>
    <col min="8" max="8" width="13.85546875" style="162" customWidth="1"/>
    <col min="9" max="9" width="15.140625" style="162" customWidth="1"/>
    <col min="10" max="10" width="18.140625" style="162" customWidth="1"/>
    <col min="11" max="11" width="15.5703125" style="162" customWidth="1"/>
    <col min="12" max="12" width="15.85546875" style="162" customWidth="1"/>
    <col min="13" max="13" width="20.42578125" style="162" customWidth="1"/>
    <col min="14" max="14" width="20.140625" style="162" customWidth="1"/>
    <col min="15" max="15" width="25.140625" style="162" customWidth="1"/>
    <col min="16" max="16" width="30.140625" style="162" customWidth="1"/>
    <col min="17" max="17" width="27.140625" style="162" customWidth="1"/>
    <col min="18" max="18" width="24.140625" style="162" customWidth="1"/>
    <col min="19" max="19" width="23.140625" style="162" customWidth="1"/>
    <col min="20" max="20" width="27.85546875" style="162" customWidth="1"/>
    <col min="21" max="16384" width="8.85546875" style="162"/>
  </cols>
  <sheetData>
    <row r="1" spans="2:19" ht="15.75" thickBot="1" x14ac:dyDescent="0.3"/>
    <row r="2" spans="2:19" ht="26.25" x14ac:dyDescent="0.25">
      <c r="B2" s="94"/>
      <c r="C2" s="943"/>
      <c r="D2" s="943"/>
      <c r="E2" s="943"/>
      <c r="F2" s="943"/>
      <c r="G2" s="943"/>
      <c r="H2" s="88"/>
      <c r="I2" s="88"/>
      <c r="J2" s="88"/>
      <c r="K2" s="88"/>
      <c r="L2" s="88"/>
      <c r="M2" s="88"/>
      <c r="N2" s="88"/>
      <c r="O2" s="88"/>
      <c r="P2" s="88"/>
      <c r="Q2" s="88"/>
      <c r="R2" s="88"/>
      <c r="S2" s="89"/>
    </row>
    <row r="3" spans="2:19" ht="26.25" x14ac:dyDescent="0.25">
      <c r="B3" s="95"/>
      <c r="C3" s="950" t="s">
        <v>270</v>
      </c>
      <c r="D3" s="951"/>
      <c r="E3" s="951"/>
      <c r="F3" s="951"/>
      <c r="G3" s="952"/>
      <c r="H3" s="91"/>
      <c r="I3" s="91"/>
      <c r="J3" s="91"/>
      <c r="K3" s="91"/>
      <c r="L3" s="91"/>
      <c r="M3" s="91"/>
      <c r="N3" s="91"/>
      <c r="O3" s="91"/>
      <c r="P3" s="91"/>
      <c r="Q3" s="91"/>
      <c r="R3" s="91"/>
      <c r="S3" s="93"/>
    </row>
    <row r="4" spans="2:19" ht="26.25" x14ac:dyDescent="0.25">
      <c r="B4" s="95"/>
      <c r="C4" s="96"/>
      <c r="D4" s="96"/>
      <c r="E4" s="96"/>
      <c r="F4" s="96"/>
      <c r="G4" s="96"/>
      <c r="H4" s="91"/>
      <c r="I4" s="91"/>
      <c r="J4" s="91"/>
      <c r="K4" s="91"/>
      <c r="L4" s="91"/>
      <c r="M4" s="91"/>
      <c r="N4" s="91"/>
      <c r="O4" s="91"/>
      <c r="P4" s="91"/>
      <c r="Q4" s="91"/>
      <c r="R4" s="91"/>
      <c r="S4" s="93"/>
    </row>
    <row r="5" spans="2:19" ht="15.75" thickBot="1" x14ac:dyDescent="0.3">
      <c r="B5" s="90"/>
      <c r="C5" s="91"/>
      <c r="D5" s="91"/>
      <c r="E5" s="91"/>
      <c r="F5" s="91"/>
      <c r="G5" s="91"/>
      <c r="H5" s="91"/>
      <c r="I5" s="91"/>
      <c r="J5" s="91"/>
      <c r="K5" s="91"/>
      <c r="L5" s="91"/>
      <c r="M5" s="91"/>
      <c r="N5" s="91"/>
      <c r="O5" s="91"/>
      <c r="P5" s="91"/>
      <c r="Q5" s="91"/>
      <c r="R5" s="91"/>
      <c r="S5" s="93"/>
    </row>
    <row r="6" spans="2:19" ht="34.5" customHeight="1" thickBot="1" x14ac:dyDescent="0.3">
      <c r="B6" s="944" t="s">
        <v>831</v>
      </c>
      <c r="C6" s="945"/>
      <c r="D6" s="945"/>
      <c r="E6" s="945"/>
      <c r="F6" s="945"/>
      <c r="G6" s="945"/>
      <c r="H6" s="255"/>
      <c r="I6" s="255"/>
      <c r="J6" s="255"/>
      <c r="K6" s="255"/>
      <c r="L6" s="255"/>
      <c r="M6" s="255"/>
      <c r="N6" s="255"/>
      <c r="O6" s="255"/>
      <c r="P6" s="255"/>
      <c r="Q6" s="255"/>
      <c r="R6" s="255"/>
      <c r="S6" s="256"/>
    </row>
    <row r="7" spans="2:19" ht="15.75" customHeight="1" x14ac:dyDescent="0.25">
      <c r="B7" s="946" t="s">
        <v>649</v>
      </c>
      <c r="C7" s="947"/>
      <c r="D7" s="947"/>
      <c r="E7" s="947"/>
      <c r="F7" s="947"/>
      <c r="G7" s="947"/>
      <c r="H7" s="255"/>
      <c r="I7" s="255"/>
      <c r="J7" s="255"/>
      <c r="K7" s="255"/>
      <c r="L7" s="255"/>
      <c r="M7" s="255"/>
      <c r="N7" s="255"/>
      <c r="O7" s="255"/>
      <c r="P7" s="255"/>
      <c r="Q7" s="255"/>
      <c r="R7" s="255"/>
      <c r="S7" s="256"/>
    </row>
    <row r="8" spans="2:19" ht="15.75" customHeight="1" thickBot="1" x14ac:dyDescent="0.3">
      <c r="B8" s="948" t="s">
        <v>833</v>
      </c>
      <c r="C8" s="949"/>
      <c r="D8" s="949"/>
      <c r="E8" s="949"/>
      <c r="F8" s="949"/>
      <c r="G8" s="949"/>
      <c r="H8" s="257"/>
      <c r="I8" s="257"/>
      <c r="J8" s="257"/>
      <c r="K8" s="257"/>
      <c r="L8" s="257"/>
      <c r="M8" s="257"/>
      <c r="N8" s="257"/>
      <c r="O8" s="257"/>
      <c r="P8" s="257"/>
      <c r="Q8" s="257"/>
      <c r="R8" s="257"/>
      <c r="S8" s="258"/>
    </row>
    <row r="10" spans="2:19" ht="21" x14ac:dyDescent="0.35">
      <c r="B10" s="1031" t="s">
        <v>296</v>
      </c>
      <c r="C10" s="1031"/>
    </row>
    <row r="11" spans="2:19" ht="15.75" thickBot="1" x14ac:dyDescent="0.3"/>
    <row r="12" spans="2:19" ht="15" customHeight="1" thickBot="1" x14ac:dyDescent="0.3">
      <c r="B12" s="261" t="s">
        <v>297</v>
      </c>
      <c r="C12" s="163"/>
    </row>
    <row r="13" spans="2:19" ht="15.75" customHeight="1" thickBot="1" x14ac:dyDescent="0.3">
      <c r="B13" s="261" t="s">
        <v>263</v>
      </c>
      <c r="C13" s="163" t="s">
        <v>899</v>
      </c>
    </row>
    <row r="14" spans="2:19" ht="15.75" customHeight="1" thickBot="1" x14ac:dyDescent="0.3">
      <c r="B14" s="261" t="s">
        <v>650</v>
      </c>
      <c r="C14" s="163" t="s">
        <v>588</v>
      </c>
    </row>
    <row r="15" spans="2:19" ht="15.75" customHeight="1" thickBot="1" x14ac:dyDescent="0.3">
      <c r="B15" s="261" t="s">
        <v>298</v>
      </c>
      <c r="C15" s="163" t="s">
        <v>128</v>
      </c>
    </row>
    <row r="16" spans="2:19" ht="15.75" thickBot="1" x14ac:dyDescent="0.3">
      <c r="B16" s="261" t="s">
        <v>299</v>
      </c>
      <c r="C16" s="163" t="s">
        <v>591</v>
      </c>
    </row>
    <row r="17" spans="2:19" ht="15.75" thickBot="1" x14ac:dyDescent="0.3">
      <c r="B17" s="261" t="s">
        <v>300</v>
      </c>
      <c r="C17" s="163" t="s">
        <v>465</v>
      </c>
    </row>
    <row r="18" spans="2:19" ht="15.75" thickBot="1" x14ac:dyDescent="0.3"/>
    <row r="19" spans="2:19" ht="15.75" thickBot="1" x14ac:dyDescent="0.3">
      <c r="D19" s="972" t="s">
        <v>301</v>
      </c>
      <c r="E19" s="937"/>
      <c r="F19" s="937"/>
      <c r="G19" s="938"/>
      <c r="H19" s="972" t="s">
        <v>302</v>
      </c>
      <c r="I19" s="937"/>
      <c r="J19" s="937"/>
      <c r="K19" s="938"/>
      <c r="L19" s="972" t="s">
        <v>303</v>
      </c>
      <c r="M19" s="937"/>
      <c r="N19" s="937"/>
      <c r="O19" s="938"/>
      <c r="P19" s="972" t="s">
        <v>304</v>
      </c>
      <c r="Q19" s="937"/>
      <c r="R19" s="937"/>
      <c r="S19" s="938"/>
    </row>
    <row r="20" spans="2:19" ht="45" customHeight="1" thickBot="1" x14ac:dyDescent="0.3">
      <c r="B20" s="965" t="s">
        <v>305</v>
      </c>
      <c r="C20" s="1032" t="s">
        <v>306</v>
      </c>
      <c r="D20" s="164"/>
      <c r="E20" s="165" t="s">
        <v>307</v>
      </c>
      <c r="F20" s="166" t="s">
        <v>308</v>
      </c>
      <c r="G20" s="167" t="s">
        <v>309</v>
      </c>
      <c r="H20" s="164"/>
      <c r="I20" s="165" t="s">
        <v>307</v>
      </c>
      <c r="J20" s="166" t="s">
        <v>308</v>
      </c>
      <c r="K20" s="167" t="s">
        <v>309</v>
      </c>
      <c r="L20" s="164"/>
      <c r="M20" s="165" t="s">
        <v>307</v>
      </c>
      <c r="N20" s="166" t="s">
        <v>308</v>
      </c>
      <c r="O20" s="167" t="s">
        <v>309</v>
      </c>
      <c r="P20" s="164"/>
      <c r="Q20" s="165" t="s">
        <v>307</v>
      </c>
      <c r="R20" s="166" t="s">
        <v>308</v>
      </c>
      <c r="S20" s="167" t="s">
        <v>309</v>
      </c>
    </row>
    <row r="21" spans="2:19" ht="40.5" customHeight="1" x14ac:dyDescent="0.25">
      <c r="B21" s="996"/>
      <c r="C21" s="1033"/>
      <c r="D21" s="168" t="s">
        <v>310</v>
      </c>
      <c r="E21" s="169">
        <f>+F21+G21</f>
        <v>72277</v>
      </c>
      <c r="F21" s="169">
        <v>65800</v>
      </c>
      <c r="G21" s="170">
        <v>6477</v>
      </c>
      <c r="H21" s="171" t="s">
        <v>310</v>
      </c>
      <c r="I21" s="169">
        <f>+J21+K21</f>
        <v>72277</v>
      </c>
      <c r="J21" s="169">
        <v>65800</v>
      </c>
      <c r="K21" s="170">
        <v>6477</v>
      </c>
      <c r="L21" s="168" t="s">
        <v>310</v>
      </c>
      <c r="M21" s="172">
        <v>66847</v>
      </c>
      <c r="N21" s="173">
        <v>49700</v>
      </c>
      <c r="O21" s="174">
        <v>17147</v>
      </c>
      <c r="P21" s="168" t="s">
        <v>310</v>
      </c>
      <c r="Q21" s="172"/>
      <c r="R21" s="173"/>
      <c r="S21" s="174"/>
    </row>
    <row r="22" spans="2:19" ht="39.75" customHeight="1" x14ac:dyDescent="0.25">
      <c r="B22" s="996"/>
      <c r="C22" s="1033"/>
      <c r="D22" s="613" t="s">
        <v>311</v>
      </c>
      <c r="E22" s="176">
        <v>0.41</v>
      </c>
      <c r="F22" s="176">
        <v>0.41</v>
      </c>
      <c r="G22" s="177">
        <v>0.41</v>
      </c>
      <c r="H22" s="612" t="s">
        <v>311</v>
      </c>
      <c r="I22" s="176">
        <v>0.41</v>
      </c>
      <c r="J22" s="176">
        <v>0.41</v>
      </c>
      <c r="K22" s="177">
        <v>0.41</v>
      </c>
      <c r="L22" s="613" t="s">
        <v>311</v>
      </c>
      <c r="M22" s="178">
        <v>0.3</v>
      </c>
      <c r="N22" s="178">
        <v>0.3</v>
      </c>
      <c r="O22" s="179">
        <v>0.3</v>
      </c>
      <c r="P22" s="175" t="s">
        <v>311</v>
      </c>
      <c r="Q22" s="178"/>
      <c r="R22" s="178"/>
      <c r="S22" s="179"/>
    </row>
    <row r="23" spans="2:19" ht="37.5" customHeight="1" x14ac:dyDescent="0.25">
      <c r="B23" s="966"/>
      <c r="C23" s="1034"/>
      <c r="D23" s="613" t="s">
        <v>312</v>
      </c>
      <c r="E23" s="176">
        <v>0.3</v>
      </c>
      <c r="F23" s="176">
        <v>0.3</v>
      </c>
      <c r="G23" s="176">
        <v>0.3</v>
      </c>
      <c r="H23" s="612" t="s">
        <v>312</v>
      </c>
      <c r="I23" s="176">
        <v>0.3</v>
      </c>
      <c r="J23" s="176">
        <v>0.3</v>
      </c>
      <c r="K23" s="176">
        <v>0.3</v>
      </c>
      <c r="L23" s="613" t="s">
        <v>312</v>
      </c>
      <c r="M23" s="178">
        <v>0.2</v>
      </c>
      <c r="N23" s="178">
        <v>0.2</v>
      </c>
      <c r="O23" s="179">
        <v>0.2</v>
      </c>
      <c r="P23" s="175" t="s">
        <v>312</v>
      </c>
      <c r="Q23" s="178"/>
      <c r="R23" s="178"/>
      <c r="S23" s="179"/>
    </row>
    <row r="24" spans="2:19" ht="14.85" customHeight="1" thickBot="1" x14ac:dyDescent="0.3">
      <c r="B24" s="180"/>
      <c r="C24" s="180"/>
      <c r="Q24" s="181"/>
      <c r="R24" s="181"/>
      <c r="S24" s="181"/>
    </row>
    <row r="25" spans="2:19" ht="30" customHeight="1" thickBot="1" x14ac:dyDescent="0.3">
      <c r="B25" s="180"/>
      <c r="C25" s="180"/>
      <c r="D25" s="972" t="s">
        <v>947</v>
      </c>
      <c r="E25" s="937"/>
      <c r="F25" s="937"/>
      <c r="G25" s="938"/>
      <c r="H25" s="972" t="s">
        <v>302</v>
      </c>
      <c r="I25" s="937"/>
      <c r="J25" s="937"/>
      <c r="K25" s="938"/>
      <c r="L25" s="972" t="s">
        <v>303</v>
      </c>
      <c r="M25" s="937"/>
      <c r="N25" s="937"/>
      <c r="O25" s="938"/>
      <c r="P25" s="972" t="s">
        <v>304</v>
      </c>
      <c r="Q25" s="937"/>
      <c r="R25" s="937"/>
      <c r="S25" s="938"/>
    </row>
    <row r="26" spans="2:19" ht="47.25" customHeight="1" x14ac:dyDescent="0.25">
      <c r="B26" s="965" t="s">
        <v>313</v>
      </c>
      <c r="C26" s="965" t="s">
        <v>314</v>
      </c>
      <c r="D26" s="1008" t="s">
        <v>315</v>
      </c>
      <c r="E26" s="1009"/>
      <c r="F26" s="182" t="s">
        <v>316</v>
      </c>
      <c r="G26" s="183" t="s">
        <v>317</v>
      </c>
      <c r="H26" s="1008" t="s">
        <v>315</v>
      </c>
      <c r="I26" s="1009"/>
      <c r="J26" s="182" t="s">
        <v>316</v>
      </c>
      <c r="K26" s="183" t="s">
        <v>317</v>
      </c>
      <c r="L26" s="1008" t="s">
        <v>315</v>
      </c>
      <c r="M26" s="1009"/>
      <c r="N26" s="182" t="s">
        <v>316</v>
      </c>
      <c r="O26" s="183" t="s">
        <v>317</v>
      </c>
      <c r="P26" s="1008" t="s">
        <v>315</v>
      </c>
      <c r="Q26" s="1009"/>
      <c r="R26" s="182" t="s">
        <v>316</v>
      </c>
      <c r="S26" s="183" t="s">
        <v>317</v>
      </c>
    </row>
    <row r="27" spans="2:19" ht="51" customHeight="1" x14ac:dyDescent="0.25">
      <c r="B27" s="996"/>
      <c r="C27" s="996"/>
      <c r="D27" s="184" t="s">
        <v>310</v>
      </c>
      <c r="E27" s="185"/>
      <c r="F27" s="1018"/>
      <c r="G27" s="1020"/>
      <c r="H27" s="184" t="s">
        <v>310</v>
      </c>
      <c r="I27" s="186"/>
      <c r="J27" s="1014"/>
      <c r="K27" s="1016"/>
      <c r="L27" s="184" t="s">
        <v>310</v>
      </c>
      <c r="M27" s="186"/>
      <c r="N27" s="1014"/>
      <c r="O27" s="1016"/>
      <c r="P27" s="184" t="s">
        <v>310</v>
      </c>
      <c r="Q27" s="186"/>
      <c r="R27" s="1014"/>
      <c r="S27" s="1016"/>
    </row>
    <row r="28" spans="2:19" ht="51" customHeight="1" x14ac:dyDescent="0.25">
      <c r="B28" s="966"/>
      <c r="C28" s="966"/>
      <c r="D28" s="187" t="s">
        <v>318</v>
      </c>
      <c r="E28" s="188"/>
      <c r="F28" s="1019"/>
      <c r="G28" s="1021"/>
      <c r="H28" s="187" t="s">
        <v>318</v>
      </c>
      <c r="I28" s="189"/>
      <c r="J28" s="1015"/>
      <c r="K28" s="1017"/>
      <c r="L28" s="187" t="s">
        <v>318</v>
      </c>
      <c r="M28" s="189"/>
      <c r="N28" s="1015"/>
      <c r="O28" s="1017"/>
      <c r="P28" s="187" t="s">
        <v>318</v>
      </c>
      <c r="Q28" s="189"/>
      <c r="R28" s="1015"/>
      <c r="S28" s="1017"/>
    </row>
    <row r="29" spans="2:19" ht="45.6" customHeight="1" x14ac:dyDescent="0.25">
      <c r="B29" s="953" t="s">
        <v>319</v>
      </c>
      <c r="C29" s="967" t="s">
        <v>320</v>
      </c>
      <c r="D29" s="190" t="s">
        <v>321</v>
      </c>
      <c r="E29" s="191" t="s">
        <v>300</v>
      </c>
      <c r="F29" s="191" t="s">
        <v>322</v>
      </c>
      <c r="G29" s="192" t="s">
        <v>323</v>
      </c>
      <c r="H29" s="190" t="s">
        <v>321</v>
      </c>
      <c r="I29" s="191" t="s">
        <v>300</v>
      </c>
      <c r="J29" s="191" t="s">
        <v>322</v>
      </c>
      <c r="K29" s="192" t="s">
        <v>323</v>
      </c>
      <c r="L29" s="190" t="s">
        <v>321</v>
      </c>
      <c r="M29" s="191" t="s">
        <v>300</v>
      </c>
      <c r="N29" s="191" t="s">
        <v>322</v>
      </c>
      <c r="O29" s="192" t="s">
        <v>323</v>
      </c>
      <c r="P29" s="190" t="s">
        <v>321</v>
      </c>
      <c r="Q29" s="191" t="s">
        <v>300</v>
      </c>
      <c r="R29" s="191" t="s">
        <v>322</v>
      </c>
      <c r="S29" s="192" t="s">
        <v>323</v>
      </c>
    </row>
    <row r="30" spans="2:19" ht="30" customHeight="1" x14ac:dyDescent="0.25">
      <c r="B30" s="964"/>
      <c r="C30" s="968"/>
      <c r="D30" s="193"/>
      <c r="E30" s="194"/>
      <c r="F30" s="194"/>
      <c r="G30" s="195" t="s">
        <v>533</v>
      </c>
      <c r="H30" s="196"/>
      <c r="I30" s="197"/>
      <c r="J30" s="196"/>
      <c r="K30" s="198"/>
      <c r="L30" s="196"/>
      <c r="M30" s="197"/>
      <c r="N30" s="196"/>
      <c r="O30" s="198"/>
      <c r="P30" s="196"/>
      <c r="Q30" s="197"/>
      <c r="R30" s="196"/>
      <c r="S30" s="198"/>
    </row>
    <row r="31" spans="2:19" ht="36.75" hidden="1" customHeight="1" outlineLevel="1" x14ac:dyDescent="0.25">
      <c r="B31" s="964"/>
      <c r="C31" s="968"/>
      <c r="D31" s="190" t="s">
        <v>321</v>
      </c>
      <c r="E31" s="191" t="s">
        <v>300</v>
      </c>
      <c r="F31" s="191" t="s">
        <v>322</v>
      </c>
      <c r="G31" s="192" t="s">
        <v>323</v>
      </c>
      <c r="H31" s="190" t="s">
        <v>321</v>
      </c>
      <c r="I31" s="191" t="s">
        <v>300</v>
      </c>
      <c r="J31" s="191" t="s">
        <v>322</v>
      </c>
      <c r="K31" s="192" t="s">
        <v>323</v>
      </c>
      <c r="L31" s="190" t="s">
        <v>321</v>
      </c>
      <c r="M31" s="191" t="s">
        <v>300</v>
      </c>
      <c r="N31" s="191" t="s">
        <v>322</v>
      </c>
      <c r="O31" s="192" t="s">
        <v>323</v>
      </c>
      <c r="P31" s="190" t="s">
        <v>321</v>
      </c>
      <c r="Q31" s="191" t="s">
        <v>300</v>
      </c>
      <c r="R31" s="191" t="s">
        <v>322</v>
      </c>
      <c r="S31" s="192" t="s">
        <v>323</v>
      </c>
    </row>
    <row r="32" spans="2:19" ht="30" hidden="1" customHeight="1" outlineLevel="1" x14ac:dyDescent="0.25">
      <c r="B32" s="964"/>
      <c r="C32" s="968"/>
      <c r="D32" s="193"/>
      <c r="E32" s="194"/>
      <c r="F32" s="194"/>
      <c r="G32" s="195"/>
      <c r="H32" s="196"/>
      <c r="I32" s="197"/>
      <c r="J32" s="196"/>
      <c r="K32" s="198"/>
      <c r="L32" s="196"/>
      <c r="M32" s="197"/>
      <c r="N32" s="196"/>
      <c r="O32" s="198"/>
      <c r="P32" s="196"/>
      <c r="Q32" s="197"/>
      <c r="R32" s="196"/>
      <c r="S32" s="198"/>
    </row>
    <row r="33" spans="2:19" ht="36" hidden="1" customHeight="1" outlineLevel="1" x14ac:dyDescent="0.25">
      <c r="B33" s="964"/>
      <c r="C33" s="968"/>
      <c r="D33" s="190" t="s">
        <v>321</v>
      </c>
      <c r="E33" s="191" t="s">
        <v>300</v>
      </c>
      <c r="F33" s="191" t="s">
        <v>322</v>
      </c>
      <c r="G33" s="192" t="s">
        <v>323</v>
      </c>
      <c r="H33" s="190" t="s">
        <v>321</v>
      </c>
      <c r="I33" s="191" t="s">
        <v>300</v>
      </c>
      <c r="J33" s="191" t="s">
        <v>322</v>
      </c>
      <c r="K33" s="192" t="s">
        <v>323</v>
      </c>
      <c r="L33" s="190" t="s">
        <v>321</v>
      </c>
      <c r="M33" s="191" t="s">
        <v>300</v>
      </c>
      <c r="N33" s="191" t="s">
        <v>322</v>
      </c>
      <c r="O33" s="192" t="s">
        <v>323</v>
      </c>
      <c r="P33" s="190" t="s">
        <v>321</v>
      </c>
      <c r="Q33" s="191" t="s">
        <v>300</v>
      </c>
      <c r="R33" s="191" t="s">
        <v>322</v>
      </c>
      <c r="S33" s="192" t="s">
        <v>323</v>
      </c>
    </row>
    <row r="34" spans="2:19" ht="30" hidden="1" customHeight="1" outlineLevel="1" x14ac:dyDescent="0.25">
      <c r="B34" s="964"/>
      <c r="C34" s="968"/>
      <c r="D34" s="193"/>
      <c r="E34" s="194"/>
      <c r="F34" s="194"/>
      <c r="G34" s="195"/>
      <c r="H34" s="196"/>
      <c r="I34" s="197"/>
      <c r="J34" s="196"/>
      <c r="K34" s="198"/>
      <c r="L34" s="196"/>
      <c r="M34" s="197"/>
      <c r="N34" s="196"/>
      <c r="O34" s="198"/>
      <c r="P34" s="196"/>
      <c r="Q34" s="197"/>
      <c r="R34" s="196"/>
      <c r="S34" s="198"/>
    </row>
    <row r="35" spans="2:19" ht="39" hidden="1" customHeight="1" outlineLevel="1" x14ac:dyDescent="0.25">
      <c r="B35" s="964"/>
      <c r="C35" s="968"/>
      <c r="D35" s="190" t="s">
        <v>321</v>
      </c>
      <c r="E35" s="191" t="s">
        <v>300</v>
      </c>
      <c r="F35" s="191" t="s">
        <v>322</v>
      </c>
      <c r="G35" s="192" t="s">
        <v>323</v>
      </c>
      <c r="H35" s="190" t="s">
        <v>321</v>
      </c>
      <c r="I35" s="191" t="s">
        <v>300</v>
      </c>
      <c r="J35" s="191" t="s">
        <v>322</v>
      </c>
      <c r="K35" s="192" t="s">
        <v>323</v>
      </c>
      <c r="L35" s="190" t="s">
        <v>321</v>
      </c>
      <c r="M35" s="191" t="s">
        <v>300</v>
      </c>
      <c r="N35" s="191" t="s">
        <v>322</v>
      </c>
      <c r="O35" s="192" t="s">
        <v>323</v>
      </c>
      <c r="P35" s="190" t="s">
        <v>321</v>
      </c>
      <c r="Q35" s="191" t="s">
        <v>300</v>
      </c>
      <c r="R35" s="191" t="s">
        <v>322</v>
      </c>
      <c r="S35" s="192" t="s">
        <v>323</v>
      </c>
    </row>
    <row r="36" spans="2:19" ht="30" hidden="1" customHeight="1" outlineLevel="1" x14ac:dyDescent="0.25">
      <c r="B36" s="964"/>
      <c r="C36" s="968"/>
      <c r="D36" s="193"/>
      <c r="E36" s="194"/>
      <c r="F36" s="194"/>
      <c r="G36" s="195"/>
      <c r="H36" s="196"/>
      <c r="I36" s="197"/>
      <c r="J36" s="196"/>
      <c r="K36" s="198"/>
      <c r="L36" s="196"/>
      <c r="M36" s="197"/>
      <c r="N36" s="196"/>
      <c r="O36" s="198"/>
      <c r="P36" s="196"/>
      <c r="Q36" s="197"/>
      <c r="R36" s="196"/>
      <c r="S36" s="198"/>
    </row>
    <row r="37" spans="2:19" ht="36.75" hidden="1" customHeight="1" outlineLevel="1" x14ac:dyDescent="0.25">
      <c r="B37" s="964"/>
      <c r="C37" s="968"/>
      <c r="D37" s="190" t="s">
        <v>321</v>
      </c>
      <c r="E37" s="191" t="s">
        <v>300</v>
      </c>
      <c r="F37" s="191" t="s">
        <v>322</v>
      </c>
      <c r="G37" s="192" t="s">
        <v>323</v>
      </c>
      <c r="H37" s="190" t="s">
        <v>321</v>
      </c>
      <c r="I37" s="191" t="s">
        <v>300</v>
      </c>
      <c r="J37" s="191" t="s">
        <v>322</v>
      </c>
      <c r="K37" s="192" t="s">
        <v>323</v>
      </c>
      <c r="L37" s="190" t="s">
        <v>321</v>
      </c>
      <c r="M37" s="191" t="s">
        <v>300</v>
      </c>
      <c r="N37" s="191" t="s">
        <v>322</v>
      </c>
      <c r="O37" s="192" t="s">
        <v>323</v>
      </c>
      <c r="P37" s="190" t="s">
        <v>321</v>
      </c>
      <c r="Q37" s="191" t="s">
        <v>300</v>
      </c>
      <c r="R37" s="191" t="s">
        <v>322</v>
      </c>
      <c r="S37" s="192" t="s">
        <v>323</v>
      </c>
    </row>
    <row r="38" spans="2:19" ht="30" hidden="1" customHeight="1" outlineLevel="1" x14ac:dyDescent="0.25">
      <c r="B38" s="954"/>
      <c r="C38" s="969"/>
      <c r="D38" s="193"/>
      <c r="E38" s="194"/>
      <c r="F38" s="194"/>
      <c r="G38" s="195"/>
      <c r="H38" s="196"/>
      <c r="I38" s="197"/>
      <c r="J38" s="196"/>
      <c r="K38" s="198"/>
      <c r="L38" s="196"/>
      <c r="M38" s="197"/>
      <c r="N38" s="196"/>
      <c r="O38" s="198"/>
      <c r="P38" s="196"/>
      <c r="Q38" s="197"/>
      <c r="R38" s="196"/>
      <c r="S38" s="198"/>
    </row>
    <row r="39" spans="2:19" ht="30" customHeight="1" collapsed="1" x14ac:dyDescent="0.25">
      <c r="B39" s="953"/>
      <c r="C39" s="953" t="s">
        <v>324</v>
      </c>
      <c r="D39" s="191" t="s">
        <v>325</v>
      </c>
      <c r="E39" s="191" t="s">
        <v>326</v>
      </c>
      <c r="F39" s="166" t="s">
        <v>327</v>
      </c>
      <c r="G39" s="199"/>
      <c r="H39" s="191" t="s">
        <v>325</v>
      </c>
      <c r="I39" s="191" t="s">
        <v>326</v>
      </c>
      <c r="J39" s="166" t="s">
        <v>327</v>
      </c>
      <c r="K39" s="200"/>
      <c r="L39" s="191" t="s">
        <v>325</v>
      </c>
      <c r="M39" s="191" t="s">
        <v>326</v>
      </c>
      <c r="N39" s="166" t="s">
        <v>327</v>
      </c>
      <c r="O39" s="200"/>
      <c r="P39" s="191" t="s">
        <v>325</v>
      </c>
      <c r="Q39" s="191" t="s">
        <v>326</v>
      </c>
      <c r="R39" s="166" t="s">
        <v>327</v>
      </c>
      <c r="S39" s="200"/>
    </row>
    <row r="40" spans="2:19" ht="30" customHeight="1" x14ac:dyDescent="0.25">
      <c r="B40" s="964"/>
      <c r="C40" s="964"/>
      <c r="D40" s="1028"/>
      <c r="E40" s="1028"/>
      <c r="F40" s="166" t="s">
        <v>328</v>
      </c>
      <c r="G40" s="201"/>
      <c r="H40" s="1026"/>
      <c r="I40" s="1026"/>
      <c r="J40" s="166" t="s">
        <v>328</v>
      </c>
      <c r="K40" s="202"/>
      <c r="L40" s="1026"/>
      <c r="M40" s="1026"/>
      <c r="N40" s="166" t="s">
        <v>328</v>
      </c>
      <c r="O40" s="202"/>
      <c r="P40" s="1026"/>
      <c r="Q40" s="1026"/>
      <c r="R40" s="166" t="s">
        <v>328</v>
      </c>
      <c r="S40" s="202"/>
    </row>
    <row r="41" spans="2:19" ht="30" customHeight="1" x14ac:dyDescent="0.25">
      <c r="B41" s="964"/>
      <c r="C41" s="964"/>
      <c r="D41" s="1029"/>
      <c r="E41" s="1029"/>
      <c r="F41" s="166" t="s">
        <v>329</v>
      </c>
      <c r="G41" s="195"/>
      <c r="H41" s="1027"/>
      <c r="I41" s="1027"/>
      <c r="J41" s="166" t="s">
        <v>329</v>
      </c>
      <c r="K41" s="198"/>
      <c r="L41" s="1027"/>
      <c r="M41" s="1027"/>
      <c r="N41" s="166" t="s">
        <v>329</v>
      </c>
      <c r="O41" s="198"/>
      <c r="P41" s="1027"/>
      <c r="Q41" s="1027"/>
      <c r="R41" s="166" t="s">
        <v>329</v>
      </c>
      <c r="S41" s="198"/>
    </row>
    <row r="42" spans="2:19" ht="30" customHeight="1" outlineLevel="1" x14ac:dyDescent="0.25">
      <c r="B42" s="964"/>
      <c r="C42" s="964"/>
      <c r="D42" s="191" t="s">
        <v>325</v>
      </c>
      <c r="E42" s="191" t="s">
        <v>326</v>
      </c>
      <c r="F42" s="166" t="s">
        <v>327</v>
      </c>
      <c r="G42" s="199"/>
      <c r="H42" s="191" t="s">
        <v>325</v>
      </c>
      <c r="I42" s="191" t="s">
        <v>326</v>
      </c>
      <c r="J42" s="166" t="s">
        <v>327</v>
      </c>
      <c r="K42" s="200"/>
      <c r="L42" s="191" t="s">
        <v>325</v>
      </c>
      <c r="M42" s="191" t="s">
        <v>326</v>
      </c>
      <c r="N42" s="166" t="s">
        <v>327</v>
      </c>
      <c r="O42" s="200"/>
      <c r="P42" s="191" t="s">
        <v>325</v>
      </c>
      <c r="Q42" s="191" t="s">
        <v>326</v>
      </c>
      <c r="R42" s="166" t="s">
        <v>327</v>
      </c>
      <c r="S42" s="200"/>
    </row>
    <row r="43" spans="2:19" ht="30" customHeight="1" outlineLevel="1" x14ac:dyDescent="0.25">
      <c r="B43" s="964"/>
      <c r="C43" s="964"/>
      <c r="D43" s="1028"/>
      <c r="E43" s="1028"/>
      <c r="F43" s="166" t="s">
        <v>328</v>
      </c>
      <c r="G43" s="201"/>
      <c r="H43" s="1026"/>
      <c r="I43" s="1026"/>
      <c r="J43" s="166" t="s">
        <v>328</v>
      </c>
      <c r="K43" s="202"/>
      <c r="L43" s="1026"/>
      <c r="M43" s="1026"/>
      <c r="N43" s="166" t="s">
        <v>328</v>
      </c>
      <c r="O43" s="202"/>
      <c r="P43" s="1026"/>
      <c r="Q43" s="1026"/>
      <c r="R43" s="166" t="s">
        <v>328</v>
      </c>
      <c r="S43" s="202"/>
    </row>
    <row r="44" spans="2:19" ht="30" customHeight="1" outlineLevel="1" x14ac:dyDescent="0.25">
      <c r="B44" s="964"/>
      <c r="C44" s="964"/>
      <c r="D44" s="1029"/>
      <c r="E44" s="1029"/>
      <c r="F44" s="166" t="s">
        <v>329</v>
      </c>
      <c r="G44" s="195"/>
      <c r="H44" s="1027"/>
      <c r="I44" s="1027"/>
      <c r="J44" s="166" t="s">
        <v>329</v>
      </c>
      <c r="K44" s="198"/>
      <c r="L44" s="1027"/>
      <c r="M44" s="1027"/>
      <c r="N44" s="166" t="s">
        <v>329</v>
      </c>
      <c r="O44" s="198"/>
      <c r="P44" s="1027"/>
      <c r="Q44" s="1027"/>
      <c r="R44" s="166" t="s">
        <v>329</v>
      </c>
      <c r="S44" s="198"/>
    </row>
    <row r="45" spans="2:19" ht="30" customHeight="1" outlineLevel="1" x14ac:dyDescent="0.25">
      <c r="B45" s="964"/>
      <c r="C45" s="964"/>
      <c r="D45" s="191" t="s">
        <v>325</v>
      </c>
      <c r="E45" s="191" t="s">
        <v>326</v>
      </c>
      <c r="F45" s="166" t="s">
        <v>327</v>
      </c>
      <c r="G45" s="199"/>
      <c r="H45" s="191" t="s">
        <v>325</v>
      </c>
      <c r="I45" s="191" t="s">
        <v>326</v>
      </c>
      <c r="J45" s="166" t="s">
        <v>327</v>
      </c>
      <c r="K45" s="200"/>
      <c r="L45" s="191" t="s">
        <v>325</v>
      </c>
      <c r="M45" s="191" t="s">
        <v>326</v>
      </c>
      <c r="N45" s="166" t="s">
        <v>327</v>
      </c>
      <c r="O45" s="200"/>
      <c r="P45" s="191" t="s">
        <v>325</v>
      </c>
      <c r="Q45" s="191" t="s">
        <v>326</v>
      </c>
      <c r="R45" s="166" t="s">
        <v>327</v>
      </c>
      <c r="S45" s="200"/>
    </row>
    <row r="46" spans="2:19" ht="30" customHeight="1" outlineLevel="1" x14ac:dyDescent="0.25">
      <c r="B46" s="964"/>
      <c r="C46" s="964"/>
      <c r="D46" s="1028"/>
      <c r="E46" s="1028"/>
      <c r="F46" s="166" t="s">
        <v>328</v>
      </c>
      <c r="G46" s="201"/>
      <c r="H46" s="1026"/>
      <c r="I46" s="1026"/>
      <c r="J46" s="166" t="s">
        <v>328</v>
      </c>
      <c r="K46" s="202"/>
      <c r="L46" s="1026"/>
      <c r="M46" s="1026"/>
      <c r="N46" s="166" t="s">
        <v>328</v>
      </c>
      <c r="O46" s="202"/>
      <c r="P46" s="1026"/>
      <c r="Q46" s="1026"/>
      <c r="R46" s="166" t="s">
        <v>328</v>
      </c>
      <c r="S46" s="202"/>
    </row>
    <row r="47" spans="2:19" ht="30" customHeight="1" outlineLevel="1" x14ac:dyDescent="0.25">
      <c r="B47" s="964"/>
      <c r="C47" s="964"/>
      <c r="D47" s="1029"/>
      <c r="E47" s="1029"/>
      <c r="F47" s="166" t="s">
        <v>329</v>
      </c>
      <c r="G47" s="195"/>
      <c r="H47" s="1027"/>
      <c r="I47" s="1027"/>
      <c r="J47" s="166" t="s">
        <v>329</v>
      </c>
      <c r="K47" s="198"/>
      <c r="L47" s="1027"/>
      <c r="M47" s="1027"/>
      <c r="N47" s="166" t="s">
        <v>329</v>
      </c>
      <c r="O47" s="198"/>
      <c r="P47" s="1027"/>
      <c r="Q47" s="1027"/>
      <c r="R47" s="166" t="s">
        <v>329</v>
      </c>
      <c r="S47" s="198"/>
    </row>
    <row r="48" spans="2:19" ht="30" customHeight="1" outlineLevel="1" x14ac:dyDescent="0.25">
      <c r="B48" s="964"/>
      <c r="C48" s="964"/>
      <c r="D48" s="191" t="s">
        <v>325</v>
      </c>
      <c r="E48" s="191" t="s">
        <v>326</v>
      </c>
      <c r="F48" s="166" t="s">
        <v>327</v>
      </c>
      <c r="G48" s="199"/>
      <c r="H48" s="191" t="s">
        <v>325</v>
      </c>
      <c r="I48" s="191" t="s">
        <v>326</v>
      </c>
      <c r="J48" s="166" t="s">
        <v>327</v>
      </c>
      <c r="K48" s="200"/>
      <c r="L48" s="191" t="s">
        <v>325</v>
      </c>
      <c r="M48" s="191" t="s">
        <v>326</v>
      </c>
      <c r="N48" s="166" t="s">
        <v>327</v>
      </c>
      <c r="O48" s="200"/>
      <c r="P48" s="191" t="s">
        <v>325</v>
      </c>
      <c r="Q48" s="191" t="s">
        <v>326</v>
      </c>
      <c r="R48" s="166" t="s">
        <v>327</v>
      </c>
      <c r="S48" s="200"/>
    </row>
    <row r="49" spans="2:19" ht="30" customHeight="1" outlineLevel="1" x14ac:dyDescent="0.25">
      <c r="B49" s="964"/>
      <c r="C49" s="964"/>
      <c r="D49" s="1028"/>
      <c r="E49" s="1028"/>
      <c r="F49" s="166" t="s">
        <v>328</v>
      </c>
      <c r="G49" s="201"/>
      <c r="H49" s="1026"/>
      <c r="I49" s="1026"/>
      <c r="J49" s="166" t="s">
        <v>328</v>
      </c>
      <c r="K49" s="202"/>
      <c r="L49" s="1026"/>
      <c r="M49" s="1026"/>
      <c r="N49" s="166" t="s">
        <v>328</v>
      </c>
      <c r="O49" s="202"/>
      <c r="P49" s="1026"/>
      <c r="Q49" s="1026"/>
      <c r="R49" s="166" t="s">
        <v>328</v>
      </c>
      <c r="S49" s="202"/>
    </row>
    <row r="50" spans="2:19" ht="30" customHeight="1" outlineLevel="1" x14ac:dyDescent="0.25">
      <c r="B50" s="954"/>
      <c r="C50" s="954"/>
      <c r="D50" s="1029"/>
      <c r="E50" s="1029"/>
      <c r="F50" s="166" t="s">
        <v>329</v>
      </c>
      <c r="G50" s="195"/>
      <c r="H50" s="1027"/>
      <c r="I50" s="1027"/>
      <c r="J50" s="166" t="s">
        <v>329</v>
      </c>
      <c r="K50" s="198"/>
      <c r="L50" s="1027"/>
      <c r="M50" s="1027"/>
      <c r="N50" s="166" t="s">
        <v>329</v>
      </c>
      <c r="O50" s="198"/>
      <c r="P50" s="1027"/>
      <c r="Q50" s="1027"/>
      <c r="R50" s="166" t="s">
        <v>329</v>
      </c>
      <c r="S50" s="198"/>
    </row>
    <row r="51" spans="2:19" ht="17.25" customHeight="1" thickBot="1" x14ac:dyDescent="0.3">
      <c r="C51" s="203"/>
      <c r="D51" s="204"/>
    </row>
    <row r="52" spans="2:19" ht="21" customHeight="1" thickBot="1" x14ac:dyDescent="0.3">
      <c r="D52" s="972" t="s">
        <v>947</v>
      </c>
      <c r="E52" s="937"/>
      <c r="F52" s="937"/>
      <c r="G52" s="938"/>
      <c r="H52" s="972" t="s">
        <v>302</v>
      </c>
      <c r="I52" s="937"/>
      <c r="J52" s="937"/>
      <c r="K52" s="938"/>
      <c r="L52" s="972" t="s">
        <v>303</v>
      </c>
      <c r="M52" s="937"/>
      <c r="N52" s="937"/>
      <c r="O52" s="938"/>
      <c r="P52" s="972" t="s">
        <v>304</v>
      </c>
      <c r="Q52" s="937"/>
      <c r="R52" s="937"/>
      <c r="S52" s="938"/>
    </row>
    <row r="53" spans="2:19" ht="30" customHeight="1" x14ac:dyDescent="0.25">
      <c r="B53" s="965" t="s">
        <v>330</v>
      </c>
      <c r="C53" s="965" t="s">
        <v>331</v>
      </c>
      <c r="D53" s="924" t="s">
        <v>332</v>
      </c>
      <c r="E53" s="989"/>
      <c r="F53" s="205" t="s">
        <v>300</v>
      </c>
      <c r="G53" s="206" t="s">
        <v>333</v>
      </c>
      <c r="H53" s="924" t="s">
        <v>332</v>
      </c>
      <c r="I53" s="989"/>
      <c r="J53" s="205" t="s">
        <v>300</v>
      </c>
      <c r="K53" s="206" t="s">
        <v>333</v>
      </c>
      <c r="L53" s="924" t="s">
        <v>332</v>
      </c>
      <c r="M53" s="989"/>
      <c r="N53" s="205" t="s">
        <v>300</v>
      </c>
      <c r="O53" s="206" t="s">
        <v>333</v>
      </c>
      <c r="P53" s="924" t="s">
        <v>332</v>
      </c>
      <c r="Q53" s="989"/>
      <c r="R53" s="205" t="s">
        <v>300</v>
      </c>
      <c r="S53" s="206" t="s">
        <v>333</v>
      </c>
    </row>
    <row r="54" spans="2:19" ht="45" customHeight="1" x14ac:dyDescent="0.25">
      <c r="B54" s="996"/>
      <c r="C54" s="996"/>
      <c r="D54" s="184" t="s">
        <v>310</v>
      </c>
      <c r="E54" s="185">
        <v>0</v>
      </c>
      <c r="F54" s="1018" t="s">
        <v>481</v>
      </c>
      <c r="G54" s="1020" t="s">
        <v>506</v>
      </c>
      <c r="H54" s="184" t="s">
        <v>310</v>
      </c>
      <c r="I54" s="186">
        <v>512</v>
      </c>
      <c r="J54" s="1014" t="s">
        <v>481</v>
      </c>
      <c r="K54" s="1016" t="s">
        <v>492</v>
      </c>
      <c r="L54" s="184" t="s">
        <v>310</v>
      </c>
      <c r="M54" s="186">
        <v>224</v>
      </c>
      <c r="N54" s="1014" t="s">
        <v>481</v>
      </c>
      <c r="O54" s="1016" t="s">
        <v>492</v>
      </c>
      <c r="P54" s="184" t="s">
        <v>310</v>
      </c>
      <c r="Q54" s="186"/>
      <c r="R54" s="1014"/>
      <c r="S54" s="1016"/>
    </row>
    <row r="55" spans="2:19" ht="45" customHeight="1" x14ac:dyDescent="0.25">
      <c r="B55" s="966"/>
      <c r="C55" s="966"/>
      <c r="D55" s="187" t="s">
        <v>318</v>
      </c>
      <c r="E55" s="188">
        <v>0</v>
      </c>
      <c r="F55" s="1019"/>
      <c r="G55" s="1021"/>
      <c r="H55" s="187" t="s">
        <v>318</v>
      </c>
      <c r="I55" s="189">
        <v>0.33</v>
      </c>
      <c r="J55" s="1015"/>
      <c r="K55" s="1017"/>
      <c r="L55" s="187" t="s">
        <v>318</v>
      </c>
      <c r="M55" s="189">
        <v>0.23</v>
      </c>
      <c r="N55" s="1015"/>
      <c r="O55" s="1017"/>
      <c r="P55" s="187" t="s">
        <v>318</v>
      </c>
      <c r="Q55" s="189"/>
      <c r="R55" s="1015"/>
      <c r="S55" s="1017"/>
    </row>
    <row r="56" spans="2:19" ht="30" customHeight="1" x14ac:dyDescent="0.25">
      <c r="B56" s="953" t="s">
        <v>334</v>
      </c>
      <c r="C56" s="953" t="s">
        <v>335</v>
      </c>
      <c r="D56" s="191" t="s">
        <v>336</v>
      </c>
      <c r="E56" s="207" t="s">
        <v>337</v>
      </c>
      <c r="F56" s="928" t="s">
        <v>338</v>
      </c>
      <c r="G56" s="995"/>
      <c r="H56" s="191" t="s">
        <v>336</v>
      </c>
      <c r="I56" s="207" t="s">
        <v>337</v>
      </c>
      <c r="J56" s="928" t="s">
        <v>338</v>
      </c>
      <c r="K56" s="995"/>
      <c r="L56" s="191" t="s">
        <v>336</v>
      </c>
      <c r="M56" s="207" t="s">
        <v>337</v>
      </c>
      <c r="N56" s="928" t="s">
        <v>338</v>
      </c>
      <c r="O56" s="995"/>
      <c r="P56" s="191" t="s">
        <v>336</v>
      </c>
      <c r="Q56" s="207" t="s">
        <v>337</v>
      </c>
      <c r="R56" s="928" t="s">
        <v>338</v>
      </c>
      <c r="S56" s="995"/>
    </row>
    <row r="57" spans="2:19" ht="50.25" customHeight="1" x14ac:dyDescent="0.25">
      <c r="B57" s="964"/>
      <c r="C57" s="954"/>
      <c r="D57" s="208">
        <v>0</v>
      </c>
      <c r="E57" s="209">
        <v>0</v>
      </c>
      <c r="F57" s="1022" t="s">
        <v>454</v>
      </c>
      <c r="G57" s="1023"/>
      <c r="H57" s="210">
        <v>76</v>
      </c>
      <c r="I57" s="211">
        <v>0.33</v>
      </c>
      <c r="J57" s="1024" t="s">
        <v>454</v>
      </c>
      <c r="K57" s="1025"/>
      <c r="L57" s="210">
        <v>50</v>
      </c>
      <c r="M57" s="211">
        <v>0.36</v>
      </c>
      <c r="N57" s="1024" t="s">
        <v>454</v>
      </c>
      <c r="O57" s="1025"/>
      <c r="P57" s="210"/>
      <c r="Q57" s="211"/>
      <c r="R57" s="1024"/>
      <c r="S57" s="1025"/>
    </row>
    <row r="58" spans="2:19" ht="30" customHeight="1" x14ac:dyDescent="0.25">
      <c r="B58" s="964"/>
      <c r="C58" s="953" t="s">
        <v>339</v>
      </c>
      <c r="D58" s="212" t="s">
        <v>338</v>
      </c>
      <c r="E58" s="213" t="s">
        <v>322</v>
      </c>
      <c r="F58" s="191" t="s">
        <v>300</v>
      </c>
      <c r="G58" s="214" t="s">
        <v>333</v>
      </c>
      <c r="H58" s="212" t="s">
        <v>338</v>
      </c>
      <c r="I58" s="213" t="s">
        <v>322</v>
      </c>
      <c r="J58" s="191" t="s">
        <v>300</v>
      </c>
      <c r="K58" s="214" t="s">
        <v>333</v>
      </c>
      <c r="L58" s="212" t="s">
        <v>338</v>
      </c>
      <c r="M58" s="213" t="s">
        <v>322</v>
      </c>
      <c r="N58" s="191" t="s">
        <v>300</v>
      </c>
      <c r="O58" s="214" t="s">
        <v>333</v>
      </c>
      <c r="P58" s="212" t="s">
        <v>338</v>
      </c>
      <c r="Q58" s="213" t="s">
        <v>322</v>
      </c>
      <c r="R58" s="191" t="s">
        <v>300</v>
      </c>
      <c r="S58" s="214" t="s">
        <v>333</v>
      </c>
    </row>
    <row r="59" spans="2:19" ht="51.75" customHeight="1" x14ac:dyDescent="0.25">
      <c r="B59" s="954"/>
      <c r="C59" s="1011"/>
      <c r="D59" s="215" t="s">
        <v>459</v>
      </c>
      <c r="E59" s="216" t="s">
        <v>476</v>
      </c>
      <c r="F59" s="194" t="s">
        <v>481</v>
      </c>
      <c r="G59" s="217" t="s">
        <v>500</v>
      </c>
      <c r="H59" s="218" t="s">
        <v>459</v>
      </c>
      <c r="I59" s="219" t="s">
        <v>476</v>
      </c>
      <c r="J59" s="196" t="s">
        <v>481</v>
      </c>
      <c r="K59" s="220" t="s">
        <v>492</v>
      </c>
      <c r="L59" s="218" t="s">
        <v>459</v>
      </c>
      <c r="M59" s="219" t="s">
        <v>476</v>
      </c>
      <c r="N59" s="196" t="s">
        <v>481</v>
      </c>
      <c r="O59" s="220" t="s">
        <v>492</v>
      </c>
      <c r="P59" s="218"/>
      <c r="Q59" s="219"/>
      <c r="R59" s="196"/>
      <c r="S59" s="220"/>
    </row>
    <row r="60" spans="2:19" ht="30" customHeight="1" x14ac:dyDescent="0.25">
      <c r="B60" s="1030" t="s">
        <v>734</v>
      </c>
      <c r="C60" s="1030" t="s">
        <v>832</v>
      </c>
      <c r="D60" s="432" t="s">
        <v>824</v>
      </c>
      <c r="E60" s="433" t="s">
        <v>322</v>
      </c>
      <c r="F60" s="434" t="s">
        <v>300</v>
      </c>
      <c r="G60" s="435" t="s">
        <v>333</v>
      </c>
      <c r="H60" s="432" t="s">
        <v>824</v>
      </c>
      <c r="I60" s="433" t="s">
        <v>322</v>
      </c>
      <c r="J60" s="434" t="s">
        <v>300</v>
      </c>
      <c r="K60" s="435" t="s">
        <v>333</v>
      </c>
      <c r="L60" s="432" t="s">
        <v>824</v>
      </c>
      <c r="M60" s="433" t="s">
        <v>322</v>
      </c>
      <c r="N60" s="434" t="s">
        <v>300</v>
      </c>
      <c r="O60" s="435" t="s">
        <v>333</v>
      </c>
      <c r="P60" s="432" t="s">
        <v>824</v>
      </c>
      <c r="Q60" s="433" t="s">
        <v>322</v>
      </c>
      <c r="R60" s="434" t="s">
        <v>300</v>
      </c>
      <c r="S60" s="435" t="s">
        <v>333</v>
      </c>
    </row>
    <row r="61" spans="2:19" ht="84.75" customHeight="1" x14ac:dyDescent="0.25">
      <c r="B61" s="1030"/>
      <c r="C61" s="1030"/>
      <c r="D61" s="357" t="s">
        <v>948</v>
      </c>
      <c r="E61" s="358"/>
      <c r="F61" s="359"/>
      <c r="G61" s="360"/>
      <c r="H61" s="361"/>
      <c r="I61" s="362"/>
      <c r="J61" s="363"/>
      <c r="K61" s="364"/>
      <c r="L61" s="361"/>
      <c r="M61" s="362"/>
      <c r="N61" s="363"/>
      <c r="O61" s="364"/>
      <c r="P61" s="361"/>
      <c r="Q61" s="362"/>
      <c r="R61" s="363"/>
      <c r="S61" s="364"/>
    </row>
    <row r="62" spans="2:19" ht="30" customHeight="1" thickBot="1" x14ac:dyDescent="0.3">
      <c r="B62" s="180"/>
      <c r="C62" s="221"/>
      <c r="D62" s="204"/>
    </row>
    <row r="63" spans="2:19" ht="30" customHeight="1" thickBot="1" x14ac:dyDescent="0.3">
      <c r="B63" s="180"/>
      <c r="C63" s="180"/>
      <c r="D63" s="1012"/>
      <c r="E63" s="1013"/>
      <c r="F63" s="1013"/>
      <c r="G63" s="1013"/>
      <c r="H63" s="972" t="s">
        <v>302</v>
      </c>
      <c r="I63" s="937"/>
      <c r="J63" s="937"/>
      <c r="K63" s="938"/>
      <c r="L63" s="937" t="s">
        <v>303</v>
      </c>
      <c r="M63" s="937"/>
      <c r="N63" s="937"/>
      <c r="O63" s="937"/>
      <c r="P63" s="972" t="s">
        <v>304</v>
      </c>
      <c r="Q63" s="937"/>
      <c r="R63" s="937"/>
      <c r="S63" s="938"/>
    </row>
    <row r="64" spans="2:19" ht="39" customHeight="1" x14ac:dyDescent="0.25">
      <c r="B64" s="965" t="s">
        <v>340</v>
      </c>
      <c r="C64" s="965" t="s">
        <v>341</v>
      </c>
      <c r="D64" s="1008" t="s">
        <v>342</v>
      </c>
      <c r="E64" s="1009"/>
      <c r="F64" s="924" t="s">
        <v>300</v>
      </c>
      <c r="G64" s="957"/>
      <c r="H64" s="1010" t="s">
        <v>342</v>
      </c>
      <c r="I64" s="1009"/>
      <c r="J64" s="924" t="s">
        <v>300</v>
      </c>
      <c r="K64" s="925"/>
      <c r="L64" s="1010" t="s">
        <v>342</v>
      </c>
      <c r="M64" s="1009"/>
      <c r="N64" s="924" t="s">
        <v>300</v>
      </c>
      <c r="O64" s="925"/>
      <c r="P64" s="1010" t="s">
        <v>342</v>
      </c>
      <c r="Q64" s="1009"/>
      <c r="R64" s="924" t="s">
        <v>300</v>
      </c>
      <c r="S64" s="925"/>
    </row>
    <row r="65" spans="2:19" ht="76.5" customHeight="1" x14ac:dyDescent="0.25">
      <c r="B65" s="966"/>
      <c r="C65" s="966"/>
      <c r="D65" s="1005">
        <v>0</v>
      </c>
      <c r="E65" s="1006"/>
      <c r="F65" s="976" t="s">
        <v>481</v>
      </c>
      <c r="G65" s="1007"/>
      <c r="H65" s="1001">
        <v>80</v>
      </c>
      <c r="I65" s="1002"/>
      <c r="J65" s="941" t="s">
        <v>481</v>
      </c>
      <c r="K65" s="942"/>
      <c r="L65" s="1001">
        <v>96.1</v>
      </c>
      <c r="M65" s="1002"/>
      <c r="N65" s="941" t="s">
        <v>481</v>
      </c>
      <c r="O65" s="942"/>
      <c r="P65" s="1001"/>
      <c r="Q65" s="1002"/>
      <c r="R65" s="941"/>
      <c r="S65" s="942"/>
    </row>
    <row r="66" spans="2:19" ht="45" customHeight="1" x14ac:dyDescent="0.25">
      <c r="B66" s="953" t="s">
        <v>343</v>
      </c>
      <c r="C66" s="953" t="s">
        <v>653</v>
      </c>
      <c r="D66" s="191" t="s">
        <v>344</v>
      </c>
      <c r="E66" s="191" t="s">
        <v>345</v>
      </c>
      <c r="F66" s="928" t="s">
        <v>346</v>
      </c>
      <c r="G66" s="995"/>
      <c r="H66" s="222" t="s">
        <v>344</v>
      </c>
      <c r="I66" s="191" t="s">
        <v>345</v>
      </c>
      <c r="J66" s="1003" t="s">
        <v>346</v>
      </c>
      <c r="K66" s="995"/>
      <c r="L66" s="222" t="s">
        <v>344</v>
      </c>
      <c r="M66" s="191" t="s">
        <v>345</v>
      </c>
      <c r="N66" s="1003" t="s">
        <v>346</v>
      </c>
      <c r="O66" s="995"/>
      <c r="P66" s="222" t="s">
        <v>344</v>
      </c>
      <c r="Q66" s="191" t="s">
        <v>345</v>
      </c>
      <c r="R66" s="1003" t="s">
        <v>346</v>
      </c>
      <c r="S66" s="995"/>
    </row>
    <row r="67" spans="2:19" ht="93.75" customHeight="1" x14ac:dyDescent="0.25">
      <c r="B67" s="954"/>
      <c r="C67" s="954"/>
      <c r="D67" s="208">
        <v>0</v>
      </c>
      <c r="E67" s="209">
        <v>0</v>
      </c>
      <c r="F67" s="1004" t="s">
        <v>512</v>
      </c>
      <c r="G67" s="1004"/>
      <c r="H67" s="210">
        <v>52640</v>
      </c>
      <c r="I67" s="211">
        <v>0.51</v>
      </c>
      <c r="J67" s="999" t="s">
        <v>493</v>
      </c>
      <c r="K67" s="1000"/>
      <c r="L67" s="615">
        <v>20455</v>
      </c>
      <c r="M67" s="211">
        <v>0.35</v>
      </c>
      <c r="N67" s="999" t="s">
        <v>493</v>
      </c>
      <c r="O67" s="1000"/>
      <c r="P67" s="210"/>
      <c r="Q67" s="211"/>
      <c r="R67" s="999"/>
      <c r="S67" s="1000"/>
    </row>
    <row r="68" spans="2:19" ht="33.75" customHeight="1" x14ac:dyDescent="0.25">
      <c r="B68" s="1030" t="s">
        <v>735</v>
      </c>
      <c r="C68" s="1035" t="s">
        <v>736</v>
      </c>
      <c r="D68" s="434" t="s">
        <v>737</v>
      </c>
      <c r="E68" s="434" t="s">
        <v>825</v>
      </c>
      <c r="F68" s="1037" t="s">
        <v>346</v>
      </c>
      <c r="G68" s="1038"/>
      <c r="H68" s="436" t="s">
        <v>738</v>
      </c>
      <c r="I68" s="434" t="s">
        <v>825</v>
      </c>
      <c r="J68" s="1039" t="s">
        <v>346</v>
      </c>
      <c r="K68" s="1038"/>
      <c r="L68" s="436" t="s">
        <v>738</v>
      </c>
      <c r="M68" s="434" t="s">
        <v>825</v>
      </c>
      <c r="N68" s="1039" t="s">
        <v>346</v>
      </c>
      <c r="O68" s="1038"/>
      <c r="P68" s="436" t="s">
        <v>738</v>
      </c>
      <c r="Q68" s="434" t="s">
        <v>825</v>
      </c>
      <c r="R68" s="1039" t="s">
        <v>346</v>
      </c>
      <c r="S68" s="1038"/>
    </row>
    <row r="69" spans="2:19" ht="53.25" customHeight="1" x14ac:dyDescent="0.25">
      <c r="B69" s="1030"/>
      <c r="C69" s="1036"/>
      <c r="D69" s="503">
        <v>0</v>
      </c>
      <c r="E69" s="504"/>
      <c r="F69" s="1040" t="s">
        <v>512</v>
      </c>
      <c r="G69" s="1040"/>
      <c r="H69" s="505">
        <v>42</v>
      </c>
      <c r="I69" s="506" t="s">
        <v>949</v>
      </c>
      <c r="J69" s="1041" t="s">
        <v>493</v>
      </c>
      <c r="K69" s="1042"/>
      <c r="L69" s="618">
        <v>35</v>
      </c>
      <c r="M69" s="619" t="s">
        <v>949</v>
      </c>
      <c r="N69" s="1043" t="s">
        <v>501</v>
      </c>
      <c r="O69" s="1044"/>
      <c r="P69" s="366"/>
      <c r="Q69" s="367"/>
      <c r="R69" s="1045"/>
      <c r="S69" s="1046"/>
    </row>
    <row r="70" spans="2:19" ht="33.75" customHeight="1" x14ac:dyDescent="0.25">
      <c r="B70" s="1030"/>
      <c r="C70" s="1035" t="s">
        <v>739</v>
      </c>
      <c r="D70" s="434" t="s">
        <v>740</v>
      </c>
      <c r="E70" s="434" t="s">
        <v>338</v>
      </c>
      <c r="F70" s="1037" t="s">
        <v>742</v>
      </c>
      <c r="G70" s="1038"/>
      <c r="H70" s="436" t="s">
        <v>740</v>
      </c>
      <c r="I70" s="434" t="s">
        <v>741</v>
      </c>
      <c r="J70" s="1039" t="s">
        <v>322</v>
      </c>
      <c r="K70" s="1038"/>
      <c r="L70" s="436" t="s">
        <v>740</v>
      </c>
      <c r="M70" s="434" t="s">
        <v>741</v>
      </c>
      <c r="N70" s="1039" t="s">
        <v>322</v>
      </c>
      <c r="O70" s="1038"/>
      <c r="P70" s="436" t="s">
        <v>740</v>
      </c>
      <c r="Q70" s="434" t="s">
        <v>741</v>
      </c>
      <c r="R70" s="1039" t="s">
        <v>322</v>
      </c>
      <c r="S70" s="1038"/>
    </row>
    <row r="71" spans="2:19" ht="62.25" customHeight="1" thickBot="1" x14ac:dyDescent="0.3">
      <c r="B71" s="1030"/>
      <c r="C71" s="1036"/>
      <c r="D71" s="503">
        <v>0</v>
      </c>
      <c r="E71" s="504" t="s">
        <v>950</v>
      </c>
      <c r="F71" s="1040" t="s">
        <v>476</v>
      </c>
      <c r="G71" s="1040"/>
      <c r="H71" s="505">
        <v>7</v>
      </c>
      <c r="I71" s="506" t="s">
        <v>951</v>
      </c>
      <c r="J71" s="1041" t="s">
        <v>476</v>
      </c>
      <c r="K71" s="1042"/>
      <c r="L71" s="618">
        <v>7</v>
      </c>
      <c r="M71" s="619" t="s">
        <v>951</v>
      </c>
      <c r="N71" s="1043" t="s">
        <v>476</v>
      </c>
      <c r="O71" s="1044"/>
      <c r="P71" s="366"/>
      <c r="Q71" s="367"/>
      <c r="R71" s="1045"/>
      <c r="S71" s="1046"/>
    </row>
    <row r="72" spans="2:19" ht="37.5" customHeight="1" thickBot="1" x14ac:dyDescent="0.3">
      <c r="B72" s="180"/>
      <c r="C72" s="180"/>
      <c r="D72" s="972" t="s">
        <v>301</v>
      </c>
      <c r="E72" s="937"/>
      <c r="F72" s="937"/>
      <c r="G72" s="938"/>
      <c r="H72" s="972" t="s">
        <v>302</v>
      </c>
      <c r="I72" s="937"/>
      <c r="J72" s="937"/>
      <c r="K72" s="938"/>
      <c r="L72" s="972" t="s">
        <v>303</v>
      </c>
      <c r="M72" s="937"/>
      <c r="N72" s="937"/>
      <c r="O72" s="937"/>
      <c r="P72" s="937" t="s">
        <v>302</v>
      </c>
      <c r="Q72" s="937"/>
      <c r="R72" s="937"/>
      <c r="S72" s="938"/>
    </row>
    <row r="73" spans="2:19" ht="37.5" customHeight="1" x14ac:dyDescent="0.25">
      <c r="B73" s="965" t="s">
        <v>347</v>
      </c>
      <c r="C73" s="965" t="s">
        <v>348</v>
      </c>
      <c r="D73" s="223" t="s">
        <v>349</v>
      </c>
      <c r="E73" s="205" t="s">
        <v>350</v>
      </c>
      <c r="F73" s="924" t="s">
        <v>351</v>
      </c>
      <c r="G73" s="925"/>
      <c r="H73" s="223" t="s">
        <v>349</v>
      </c>
      <c r="I73" s="205" t="s">
        <v>350</v>
      </c>
      <c r="J73" s="924" t="s">
        <v>351</v>
      </c>
      <c r="K73" s="925"/>
      <c r="L73" s="223" t="s">
        <v>349</v>
      </c>
      <c r="M73" s="205" t="s">
        <v>350</v>
      </c>
      <c r="N73" s="924" t="s">
        <v>351</v>
      </c>
      <c r="O73" s="925"/>
      <c r="P73" s="223" t="s">
        <v>349</v>
      </c>
      <c r="Q73" s="205" t="s">
        <v>350</v>
      </c>
      <c r="R73" s="924" t="s">
        <v>351</v>
      </c>
      <c r="S73" s="925"/>
    </row>
    <row r="74" spans="2:19" ht="67.5" customHeight="1" x14ac:dyDescent="0.25">
      <c r="B74" s="996"/>
      <c r="C74" s="966"/>
      <c r="D74" s="224"/>
      <c r="E74" s="225"/>
      <c r="F74" s="997"/>
      <c r="G74" s="998"/>
      <c r="H74" s="226"/>
      <c r="I74" s="227"/>
      <c r="J74" s="926"/>
      <c r="K74" s="927"/>
      <c r="L74" s="226"/>
      <c r="M74" s="227"/>
      <c r="N74" s="926"/>
      <c r="O74" s="927"/>
      <c r="P74" s="226"/>
      <c r="Q74" s="227"/>
      <c r="R74" s="926"/>
      <c r="S74" s="927"/>
    </row>
    <row r="75" spans="2:19" ht="36.75" customHeight="1" x14ac:dyDescent="0.25">
      <c r="B75" s="996"/>
      <c r="C75" s="965" t="s">
        <v>651</v>
      </c>
      <c r="D75" s="191" t="s">
        <v>300</v>
      </c>
      <c r="E75" s="190" t="s">
        <v>352</v>
      </c>
      <c r="F75" s="928" t="s">
        <v>353</v>
      </c>
      <c r="G75" s="995"/>
      <c r="H75" s="191" t="s">
        <v>300</v>
      </c>
      <c r="I75" s="190" t="s">
        <v>352</v>
      </c>
      <c r="J75" s="928" t="s">
        <v>353</v>
      </c>
      <c r="K75" s="995"/>
      <c r="L75" s="191" t="s">
        <v>300</v>
      </c>
      <c r="M75" s="190" t="s">
        <v>352</v>
      </c>
      <c r="N75" s="928" t="s">
        <v>353</v>
      </c>
      <c r="O75" s="995"/>
      <c r="P75" s="191" t="s">
        <v>300</v>
      </c>
      <c r="Q75" s="190" t="s">
        <v>352</v>
      </c>
      <c r="R75" s="928" t="s">
        <v>353</v>
      </c>
      <c r="S75" s="995"/>
    </row>
    <row r="76" spans="2:19" ht="30" customHeight="1" x14ac:dyDescent="0.25">
      <c r="B76" s="996"/>
      <c r="C76" s="996"/>
      <c r="D76" s="194"/>
      <c r="E76" s="225"/>
      <c r="F76" s="976"/>
      <c r="G76" s="977"/>
      <c r="H76" s="196"/>
      <c r="I76" s="227"/>
      <c r="J76" s="941"/>
      <c r="K76" s="942"/>
      <c r="L76" s="196"/>
      <c r="M76" s="227"/>
      <c r="N76" s="941"/>
      <c r="O76" s="942"/>
      <c r="P76" s="196"/>
      <c r="Q76" s="227"/>
      <c r="R76" s="941"/>
      <c r="S76" s="942"/>
    </row>
    <row r="77" spans="2:19" ht="30" customHeight="1" outlineLevel="1" x14ac:dyDescent="0.25">
      <c r="B77" s="996"/>
      <c r="C77" s="996"/>
      <c r="D77" s="194"/>
      <c r="E77" s="225"/>
      <c r="F77" s="976"/>
      <c r="G77" s="977"/>
      <c r="H77" s="196"/>
      <c r="I77" s="227"/>
      <c r="J77" s="941"/>
      <c r="K77" s="942"/>
      <c r="L77" s="196"/>
      <c r="M77" s="227"/>
      <c r="N77" s="941"/>
      <c r="O77" s="942"/>
      <c r="P77" s="196"/>
      <c r="Q77" s="227"/>
      <c r="R77" s="941"/>
      <c r="S77" s="942"/>
    </row>
    <row r="78" spans="2:19" ht="30" customHeight="1" outlineLevel="1" x14ac:dyDescent="0.25">
      <c r="B78" s="996"/>
      <c r="C78" s="996"/>
      <c r="D78" s="194"/>
      <c r="E78" s="225"/>
      <c r="F78" s="976"/>
      <c r="G78" s="977"/>
      <c r="H78" s="196"/>
      <c r="I78" s="227"/>
      <c r="J78" s="941"/>
      <c r="K78" s="942"/>
      <c r="L78" s="196"/>
      <c r="M78" s="227"/>
      <c r="N78" s="941"/>
      <c r="O78" s="942"/>
      <c r="P78" s="196"/>
      <c r="Q78" s="227"/>
      <c r="R78" s="941"/>
      <c r="S78" s="942"/>
    </row>
    <row r="79" spans="2:19" ht="30" customHeight="1" outlineLevel="1" x14ac:dyDescent="0.25">
      <c r="B79" s="996"/>
      <c r="C79" s="996"/>
      <c r="D79" s="194"/>
      <c r="E79" s="225"/>
      <c r="F79" s="976"/>
      <c r="G79" s="977"/>
      <c r="H79" s="196"/>
      <c r="I79" s="227"/>
      <c r="J79" s="941"/>
      <c r="K79" s="942"/>
      <c r="L79" s="196"/>
      <c r="M79" s="227"/>
      <c r="N79" s="941"/>
      <c r="O79" s="942"/>
      <c r="P79" s="196"/>
      <c r="Q79" s="227"/>
      <c r="R79" s="941"/>
      <c r="S79" s="942"/>
    </row>
    <row r="80" spans="2:19" ht="30" customHeight="1" outlineLevel="1" x14ac:dyDescent="0.25">
      <c r="B80" s="996"/>
      <c r="C80" s="996"/>
      <c r="D80" s="194"/>
      <c r="E80" s="225"/>
      <c r="F80" s="976"/>
      <c r="G80" s="977"/>
      <c r="H80" s="196"/>
      <c r="I80" s="227"/>
      <c r="J80" s="941"/>
      <c r="K80" s="942"/>
      <c r="L80" s="196"/>
      <c r="M80" s="227"/>
      <c r="N80" s="941"/>
      <c r="O80" s="942"/>
      <c r="P80" s="196"/>
      <c r="Q80" s="227"/>
      <c r="R80" s="941"/>
      <c r="S80" s="942"/>
    </row>
    <row r="81" spans="2:19" ht="30" customHeight="1" outlineLevel="1" x14ac:dyDescent="0.25">
      <c r="B81" s="966"/>
      <c r="C81" s="966"/>
      <c r="D81" s="194"/>
      <c r="E81" s="225"/>
      <c r="F81" s="976"/>
      <c r="G81" s="977"/>
      <c r="H81" s="196"/>
      <c r="I81" s="227"/>
      <c r="J81" s="941"/>
      <c r="K81" s="942"/>
      <c r="L81" s="196"/>
      <c r="M81" s="227"/>
      <c r="N81" s="941"/>
      <c r="O81" s="942"/>
      <c r="P81" s="196"/>
      <c r="Q81" s="227"/>
      <c r="R81" s="941"/>
      <c r="S81" s="942"/>
    </row>
    <row r="82" spans="2:19" ht="35.25" customHeight="1" x14ac:dyDescent="0.25">
      <c r="B82" s="953" t="s">
        <v>354</v>
      </c>
      <c r="C82" s="994" t="s">
        <v>652</v>
      </c>
      <c r="D82" s="207" t="s">
        <v>355</v>
      </c>
      <c r="E82" s="928" t="s">
        <v>338</v>
      </c>
      <c r="F82" s="929"/>
      <c r="G82" s="192" t="s">
        <v>300</v>
      </c>
      <c r="H82" s="207" t="s">
        <v>355</v>
      </c>
      <c r="I82" s="928" t="s">
        <v>338</v>
      </c>
      <c r="J82" s="929"/>
      <c r="K82" s="192" t="s">
        <v>300</v>
      </c>
      <c r="L82" s="207" t="s">
        <v>355</v>
      </c>
      <c r="M82" s="928" t="s">
        <v>338</v>
      </c>
      <c r="N82" s="929"/>
      <c r="O82" s="192" t="s">
        <v>300</v>
      </c>
      <c r="P82" s="207" t="s">
        <v>355</v>
      </c>
      <c r="Q82" s="928" t="s">
        <v>338</v>
      </c>
      <c r="R82" s="929"/>
      <c r="S82" s="192" t="s">
        <v>300</v>
      </c>
    </row>
    <row r="83" spans="2:19" ht="35.25" customHeight="1" x14ac:dyDescent="0.25">
      <c r="B83" s="964"/>
      <c r="C83" s="994"/>
      <c r="D83" s="228"/>
      <c r="E83" s="991"/>
      <c r="F83" s="992"/>
      <c r="G83" s="229"/>
      <c r="H83" s="230"/>
      <c r="I83" s="939"/>
      <c r="J83" s="940"/>
      <c r="K83" s="231"/>
      <c r="L83" s="230"/>
      <c r="M83" s="939"/>
      <c r="N83" s="940"/>
      <c r="O83" s="231"/>
      <c r="P83" s="230"/>
      <c r="Q83" s="939"/>
      <c r="R83" s="940"/>
      <c r="S83" s="231"/>
    </row>
    <row r="84" spans="2:19" ht="35.25" customHeight="1" outlineLevel="1" x14ac:dyDescent="0.25">
      <c r="B84" s="964"/>
      <c r="C84" s="994"/>
      <c r="D84" s="228"/>
      <c r="E84" s="991"/>
      <c r="F84" s="992"/>
      <c r="G84" s="229"/>
      <c r="H84" s="230"/>
      <c r="I84" s="939"/>
      <c r="J84" s="940"/>
      <c r="K84" s="231"/>
      <c r="L84" s="230"/>
      <c r="M84" s="939"/>
      <c r="N84" s="940"/>
      <c r="O84" s="231"/>
      <c r="P84" s="230"/>
      <c r="Q84" s="939"/>
      <c r="R84" s="940"/>
      <c r="S84" s="231"/>
    </row>
    <row r="85" spans="2:19" ht="35.25" customHeight="1" outlineLevel="1" x14ac:dyDescent="0.25">
      <c r="B85" s="964"/>
      <c r="C85" s="994"/>
      <c r="D85" s="228"/>
      <c r="E85" s="991"/>
      <c r="F85" s="992"/>
      <c r="G85" s="229"/>
      <c r="H85" s="230"/>
      <c r="I85" s="939"/>
      <c r="J85" s="940"/>
      <c r="K85" s="231"/>
      <c r="L85" s="230"/>
      <c r="M85" s="939"/>
      <c r="N85" s="940"/>
      <c r="O85" s="231"/>
      <c r="P85" s="230"/>
      <c r="Q85" s="939"/>
      <c r="R85" s="940"/>
      <c r="S85" s="231"/>
    </row>
    <row r="86" spans="2:19" ht="35.25" customHeight="1" outlineLevel="1" x14ac:dyDescent="0.25">
      <c r="B86" s="964"/>
      <c r="C86" s="994"/>
      <c r="D86" s="228"/>
      <c r="E86" s="991"/>
      <c r="F86" s="992"/>
      <c r="G86" s="229"/>
      <c r="H86" s="230"/>
      <c r="I86" s="939"/>
      <c r="J86" s="940"/>
      <c r="K86" s="231"/>
      <c r="L86" s="230"/>
      <c r="M86" s="939"/>
      <c r="N86" s="940"/>
      <c r="O86" s="231"/>
      <c r="P86" s="230"/>
      <c r="Q86" s="939"/>
      <c r="R86" s="940"/>
      <c r="S86" s="231"/>
    </row>
    <row r="87" spans="2:19" ht="35.25" customHeight="1" outlineLevel="1" x14ac:dyDescent="0.25">
      <c r="B87" s="964"/>
      <c r="C87" s="994"/>
      <c r="D87" s="228"/>
      <c r="E87" s="991"/>
      <c r="F87" s="992"/>
      <c r="G87" s="229"/>
      <c r="H87" s="230"/>
      <c r="I87" s="939"/>
      <c r="J87" s="940"/>
      <c r="K87" s="231"/>
      <c r="L87" s="230"/>
      <c r="M87" s="939"/>
      <c r="N87" s="940"/>
      <c r="O87" s="231"/>
      <c r="P87" s="230"/>
      <c r="Q87" s="939"/>
      <c r="R87" s="940"/>
      <c r="S87" s="231"/>
    </row>
    <row r="88" spans="2:19" ht="33" customHeight="1" outlineLevel="1" x14ac:dyDescent="0.25">
      <c r="B88" s="954"/>
      <c r="C88" s="994"/>
      <c r="D88" s="228"/>
      <c r="E88" s="991"/>
      <c r="F88" s="992"/>
      <c r="G88" s="229"/>
      <c r="H88" s="230"/>
      <c r="I88" s="939"/>
      <c r="J88" s="940"/>
      <c r="K88" s="231"/>
      <c r="L88" s="230"/>
      <c r="M88" s="939"/>
      <c r="N88" s="940"/>
      <c r="O88" s="231"/>
      <c r="P88" s="230"/>
      <c r="Q88" s="939"/>
      <c r="R88" s="940"/>
      <c r="S88" s="231"/>
    </row>
    <row r="89" spans="2:19" ht="31.5" customHeight="1" thickBot="1" x14ac:dyDescent="0.3">
      <c r="B89" s="180"/>
      <c r="C89" s="232"/>
      <c r="D89" s="204"/>
    </row>
    <row r="90" spans="2:19" ht="30.75" customHeight="1" thickBot="1" x14ac:dyDescent="0.3">
      <c r="B90" s="180"/>
      <c r="C90" s="180"/>
      <c r="D90" s="932" t="s">
        <v>301</v>
      </c>
      <c r="E90" s="933"/>
      <c r="F90" s="933"/>
      <c r="G90" s="934"/>
      <c r="H90" s="932" t="s">
        <v>365</v>
      </c>
      <c r="I90" s="933"/>
      <c r="J90" s="933"/>
      <c r="K90" s="934"/>
      <c r="L90" s="937" t="s">
        <v>303</v>
      </c>
      <c r="M90" s="937"/>
      <c r="N90" s="937"/>
      <c r="O90" s="937"/>
      <c r="P90" s="937" t="s">
        <v>302</v>
      </c>
      <c r="Q90" s="937"/>
      <c r="R90" s="937"/>
      <c r="S90" s="938"/>
    </row>
    <row r="91" spans="2:19" ht="30.75" customHeight="1" x14ac:dyDescent="0.25">
      <c r="B91" s="965" t="s">
        <v>356</v>
      </c>
      <c r="C91" s="965" t="s">
        <v>357</v>
      </c>
      <c r="D91" s="924" t="s">
        <v>358</v>
      </c>
      <c r="E91" s="989"/>
      <c r="F91" s="205" t="s">
        <v>300</v>
      </c>
      <c r="G91" s="233" t="s">
        <v>338</v>
      </c>
      <c r="H91" s="990" t="s">
        <v>358</v>
      </c>
      <c r="I91" s="989"/>
      <c r="J91" s="205" t="s">
        <v>300</v>
      </c>
      <c r="K91" s="233" t="s">
        <v>338</v>
      </c>
      <c r="L91" s="990" t="s">
        <v>358</v>
      </c>
      <c r="M91" s="989"/>
      <c r="N91" s="205" t="s">
        <v>300</v>
      </c>
      <c r="O91" s="233" t="s">
        <v>338</v>
      </c>
      <c r="P91" s="990" t="s">
        <v>358</v>
      </c>
      <c r="Q91" s="989"/>
      <c r="R91" s="205" t="s">
        <v>300</v>
      </c>
      <c r="S91" s="233" t="s">
        <v>338</v>
      </c>
    </row>
    <row r="92" spans="2:19" ht="111" customHeight="1" x14ac:dyDescent="0.25">
      <c r="B92" s="966"/>
      <c r="C92" s="966"/>
      <c r="D92" s="976" t="s">
        <v>511</v>
      </c>
      <c r="E92" s="993"/>
      <c r="F92" s="224" t="s">
        <v>481</v>
      </c>
      <c r="G92" s="234"/>
      <c r="H92" s="235" t="s">
        <v>497</v>
      </c>
      <c r="I92" s="236"/>
      <c r="J92" s="226" t="s">
        <v>481</v>
      </c>
      <c r="K92" s="237"/>
      <c r="L92" s="235" t="s">
        <v>497</v>
      </c>
      <c r="M92" s="236"/>
      <c r="N92" s="226" t="s">
        <v>481</v>
      </c>
      <c r="O92" s="237"/>
      <c r="P92" s="235"/>
      <c r="Q92" s="236"/>
      <c r="R92" s="226"/>
      <c r="S92" s="237"/>
    </row>
    <row r="93" spans="2:19" ht="45" customHeight="1" x14ac:dyDescent="0.25">
      <c r="B93" s="984" t="s">
        <v>359</v>
      </c>
      <c r="C93" s="953" t="s">
        <v>360</v>
      </c>
      <c r="D93" s="191" t="s">
        <v>361</v>
      </c>
      <c r="E93" s="191" t="s">
        <v>362</v>
      </c>
      <c r="F93" s="207" t="s">
        <v>363</v>
      </c>
      <c r="G93" s="192" t="s">
        <v>364</v>
      </c>
      <c r="H93" s="191" t="s">
        <v>361</v>
      </c>
      <c r="I93" s="191" t="s">
        <v>362</v>
      </c>
      <c r="J93" s="207" t="s">
        <v>363</v>
      </c>
      <c r="K93" s="192" t="s">
        <v>364</v>
      </c>
      <c r="L93" s="191" t="s">
        <v>361</v>
      </c>
      <c r="M93" s="191" t="s">
        <v>362</v>
      </c>
      <c r="N93" s="207" t="s">
        <v>363</v>
      </c>
      <c r="O93" s="192" t="s">
        <v>364</v>
      </c>
      <c r="P93" s="191" t="s">
        <v>361</v>
      </c>
      <c r="Q93" s="191" t="s">
        <v>362</v>
      </c>
      <c r="R93" s="207" t="s">
        <v>363</v>
      </c>
      <c r="S93" s="192" t="s">
        <v>364</v>
      </c>
    </row>
    <row r="94" spans="2:19" ht="29.25" customHeight="1" x14ac:dyDescent="0.25">
      <c r="B94" s="984"/>
      <c r="C94" s="964"/>
      <c r="D94" s="985" t="s">
        <v>536</v>
      </c>
      <c r="E94" s="987"/>
      <c r="F94" s="985" t="s">
        <v>517</v>
      </c>
      <c r="G94" s="978" t="s">
        <v>497</v>
      </c>
      <c r="H94" s="980" t="s">
        <v>536</v>
      </c>
      <c r="I94" s="980">
        <v>150</v>
      </c>
      <c r="J94" s="980" t="s">
        <v>517</v>
      </c>
      <c r="K94" s="982" t="s">
        <v>497</v>
      </c>
      <c r="L94" s="980" t="s">
        <v>536</v>
      </c>
      <c r="M94" s="980">
        <v>150</v>
      </c>
      <c r="N94" s="980" t="s">
        <v>517</v>
      </c>
      <c r="O94" s="982" t="s">
        <v>497</v>
      </c>
      <c r="P94" s="980"/>
      <c r="Q94" s="980"/>
      <c r="R94" s="980"/>
      <c r="S94" s="982"/>
    </row>
    <row r="95" spans="2:19" ht="29.25" customHeight="1" x14ac:dyDescent="0.25">
      <c r="B95" s="984"/>
      <c r="C95" s="964"/>
      <c r="D95" s="986"/>
      <c r="E95" s="988"/>
      <c r="F95" s="986"/>
      <c r="G95" s="979"/>
      <c r="H95" s="981"/>
      <c r="I95" s="981"/>
      <c r="J95" s="981"/>
      <c r="K95" s="983"/>
      <c r="L95" s="981"/>
      <c r="M95" s="981"/>
      <c r="N95" s="981"/>
      <c r="O95" s="983"/>
      <c r="P95" s="981"/>
      <c r="Q95" s="981"/>
      <c r="R95" s="981"/>
      <c r="S95" s="983"/>
    </row>
    <row r="96" spans="2:19" ht="60" outlineLevel="1" x14ac:dyDescent="0.25">
      <c r="B96" s="984"/>
      <c r="C96" s="964"/>
      <c r="D96" s="191" t="s">
        <v>361</v>
      </c>
      <c r="E96" s="191" t="s">
        <v>362</v>
      </c>
      <c r="F96" s="207" t="s">
        <v>363</v>
      </c>
      <c r="G96" s="192" t="s">
        <v>364</v>
      </c>
      <c r="H96" s="191" t="s">
        <v>361</v>
      </c>
      <c r="I96" s="191" t="s">
        <v>362</v>
      </c>
      <c r="J96" s="207" t="s">
        <v>363</v>
      </c>
      <c r="K96" s="192" t="s">
        <v>364</v>
      </c>
      <c r="L96" s="191" t="s">
        <v>361</v>
      </c>
      <c r="M96" s="191" t="s">
        <v>362</v>
      </c>
      <c r="N96" s="207" t="s">
        <v>363</v>
      </c>
      <c r="O96" s="192" t="s">
        <v>364</v>
      </c>
      <c r="P96" s="191" t="s">
        <v>361</v>
      </c>
      <c r="Q96" s="191" t="s">
        <v>362</v>
      </c>
      <c r="R96" s="207" t="s">
        <v>363</v>
      </c>
      <c r="S96" s="192" t="s">
        <v>364</v>
      </c>
    </row>
    <row r="97" spans="2:19" ht="29.25" customHeight="1" outlineLevel="1" x14ac:dyDescent="0.25">
      <c r="B97" s="984"/>
      <c r="C97" s="964"/>
      <c r="D97" s="985" t="s">
        <v>550</v>
      </c>
      <c r="E97" s="987"/>
      <c r="F97" s="985" t="s">
        <v>519</v>
      </c>
      <c r="G97" s="978" t="s">
        <v>516</v>
      </c>
      <c r="H97" s="980" t="s">
        <v>550</v>
      </c>
      <c r="I97" s="980">
        <v>600</v>
      </c>
      <c r="J97" s="980" t="s">
        <v>519</v>
      </c>
      <c r="K97" s="982" t="s">
        <v>497</v>
      </c>
      <c r="L97" s="980" t="s">
        <v>550</v>
      </c>
      <c r="M97" s="980">
        <v>418</v>
      </c>
      <c r="N97" s="980" t="s">
        <v>519</v>
      </c>
      <c r="O97" s="982" t="s">
        <v>505</v>
      </c>
      <c r="P97" s="980"/>
      <c r="Q97" s="980"/>
      <c r="R97" s="980"/>
      <c r="S97" s="982"/>
    </row>
    <row r="98" spans="2:19" ht="29.25" customHeight="1" outlineLevel="1" x14ac:dyDescent="0.25">
      <c r="B98" s="984"/>
      <c r="C98" s="964"/>
      <c r="D98" s="986"/>
      <c r="E98" s="988"/>
      <c r="F98" s="986"/>
      <c r="G98" s="979"/>
      <c r="H98" s="981"/>
      <c r="I98" s="981"/>
      <c r="J98" s="981"/>
      <c r="K98" s="983"/>
      <c r="L98" s="981"/>
      <c r="M98" s="981"/>
      <c r="N98" s="981"/>
      <c r="O98" s="983"/>
      <c r="P98" s="981"/>
      <c r="Q98" s="981"/>
      <c r="R98" s="981"/>
      <c r="S98" s="983"/>
    </row>
    <row r="99" spans="2:19" ht="60" outlineLevel="1" x14ac:dyDescent="0.25">
      <c r="B99" s="984"/>
      <c r="C99" s="964"/>
      <c r="D99" s="191" t="s">
        <v>361</v>
      </c>
      <c r="E99" s="191" t="s">
        <v>362</v>
      </c>
      <c r="F99" s="207" t="s">
        <v>363</v>
      </c>
      <c r="G99" s="192" t="s">
        <v>364</v>
      </c>
      <c r="H99" s="191" t="s">
        <v>361</v>
      </c>
      <c r="I99" s="191" t="s">
        <v>362</v>
      </c>
      <c r="J99" s="207" t="s">
        <v>363</v>
      </c>
      <c r="K99" s="192" t="s">
        <v>364</v>
      </c>
      <c r="L99" s="191" t="s">
        <v>361</v>
      </c>
      <c r="M99" s="191" t="s">
        <v>362</v>
      </c>
      <c r="N99" s="207" t="s">
        <v>363</v>
      </c>
      <c r="O99" s="192" t="s">
        <v>364</v>
      </c>
      <c r="P99" s="191" t="s">
        <v>361</v>
      </c>
      <c r="Q99" s="191" t="s">
        <v>362</v>
      </c>
      <c r="R99" s="207" t="s">
        <v>363</v>
      </c>
      <c r="S99" s="192" t="s">
        <v>364</v>
      </c>
    </row>
    <row r="100" spans="2:19" ht="27" customHeight="1" thickBot="1" x14ac:dyDescent="0.3">
      <c r="B100" s="180"/>
      <c r="C100" s="180"/>
      <c r="D100" s="454"/>
      <c r="E100" s="454"/>
    </row>
    <row r="101" spans="2:19" ht="21" customHeight="1" thickBot="1" x14ac:dyDescent="0.3">
      <c r="B101" s="180"/>
      <c r="C101" s="180"/>
      <c r="D101" s="972" t="s">
        <v>301</v>
      </c>
      <c r="E101" s="937"/>
      <c r="F101" s="937"/>
      <c r="G101" s="938"/>
      <c r="H101" s="932" t="s">
        <v>365</v>
      </c>
      <c r="I101" s="933"/>
      <c r="J101" s="933"/>
      <c r="K101" s="934"/>
      <c r="L101" s="932" t="s">
        <v>303</v>
      </c>
      <c r="M101" s="933"/>
      <c r="N101" s="933"/>
      <c r="O101" s="934"/>
      <c r="P101" s="932" t="s">
        <v>304</v>
      </c>
      <c r="Q101" s="933"/>
      <c r="R101" s="933"/>
      <c r="S101" s="934"/>
    </row>
    <row r="102" spans="2:19" ht="33.75" customHeight="1" x14ac:dyDescent="0.25">
      <c r="B102" s="973" t="s">
        <v>366</v>
      </c>
      <c r="C102" s="965" t="s">
        <v>367</v>
      </c>
      <c r="D102" s="238" t="s">
        <v>368</v>
      </c>
      <c r="E102" s="239" t="s">
        <v>369</v>
      </c>
      <c r="F102" s="924" t="s">
        <v>370</v>
      </c>
      <c r="G102" s="925"/>
      <c r="H102" s="238" t="s">
        <v>368</v>
      </c>
      <c r="I102" s="239" t="s">
        <v>369</v>
      </c>
      <c r="J102" s="924" t="s">
        <v>370</v>
      </c>
      <c r="K102" s="925"/>
      <c r="L102" s="238" t="s">
        <v>368</v>
      </c>
      <c r="M102" s="239" t="s">
        <v>369</v>
      </c>
      <c r="N102" s="924" t="s">
        <v>370</v>
      </c>
      <c r="O102" s="925"/>
      <c r="P102" s="238" t="s">
        <v>368</v>
      </c>
      <c r="Q102" s="239" t="s">
        <v>369</v>
      </c>
      <c r="R102" s="924" t="s">
        <v>370</v>
      </c>
      <c r="S102" s="925"/>
    </row>
    <row r="103" spans="2:19" ht="30" customHeight="1" x14ac:dyDescent="0.25">
      <c r="B103" s="974"/>
      <c r="C103" s="966"/>
      <c r="D103" s="240">
        <v>0</v>
      </c>
      <c r="E103" s="241">
        <v>0</v>
      </c>
      <c r="F103" s="976"/>
      <c r="G103" s="977"/>
      <c r="H103" s="242">
        <v>6510</v>
      </c>
      <c r="I103" s="243">
        <v>0.05</v>
      </c>
      <c r="J103" s="935" t="s">
        <v>472</v>
      </c>
      <c r="K103" s="936"/>
      <c r="L103" s="242">
        <v>4001</v>
      </c>
      <c r="M103" s="243">
        <v>0.28999999999999998</v>
      </c>
      <c r="N103" s="935" t="s">
        <v>472</v>
      </c>
      <c r="O103" s="936"/>
      <c r="P103" s="242"/>
      <c r="Q103" s="243"/>
      <c r="R103" s="935"/>
      <c r="S103" s="936"/>
    </row>
    <row r="104" spans="2:19" ht="32.25" customHeight="1" x14ac:dyDescent="0.25">
      <c r="B104" s="974"/>
      <c r="C104" s="973" t="s">
        <v>371</v>
      </c>
      <c r="D104" s="244" t="s">
        <v>368</v>
      </c>
      <c r="E104" s="191" t="s">
        <v>369</v>
      </c>
      <c r="F104" s="191" t="s">
        <v>372</v>
      </c>
      <c r="G104" s="214" t="s">
        <v>373</v>
      </c>
      <c r="H104" s="244" t="s">
        <v>368</v>
      </c>
      <c r="I104" s="191" t="s">
        <v>369</v>
      </c>
      <c r="J104" s="191" t="s">
        <v>372</v>
      </c>
      <c r="K104" s="214" t="s">
        <v>373</v>
      </c>
      <c r="L104" s="244" t="s">
        <v>368</v>
      </c>
      <c r="M104" s="191" t="s">
        <v>369</v>
      </c>
      <c r="N104" s="191" t="s">
        <v>372</v>
      </c>
      <c r="O104" s="214" t="s">
        <v>373</v>
      </c>
      <c r="P104" s="244" t="s">
        <v>368</v>
      </c>
      <c r="Q104" s="191" t="s">
        <v>369</v>
      </c>
      <c r="R104" s="191" t="s">
        <v>372</v>
      </c>
      <c r="S104" s="214" t="s">
        <v>373</v>
      </c>
    </row>
    <row r="105" spans="2:19" ht="27.75" customHeight="1" x14ac:dyDescent="0.25">
      <c r="B105" s="974"/>
      <c r="C105" s="974"/>
      <c r="D105" s="240">
        <v>6510</v>
      </c>
      <c r="E105" s="209">
        <v>0.05</v>
      </c>
      <c r="F105" s="225" t="s">
        <v>562</v>
      </c>
      <c r="G105" s="234" t="s">
        <v>434</v>
      </c>
      <c r="H105" s="242">
        <v>6510</v>
      </c>
      <c r="I105" s="211">
        <v>0.05</v>
      </c>
      <c r="J105" s="227" t="s">
        <v>565</v>
      </c>
      <c r="K105" s="237" t="s">
        <v>414</v>
      </c>
      <c r="L105" s="242">
        <v>830</v>
      </c>
      <c r="M105" s="211">
        <v>0.30499999999999999</v>
      </c>
      <c r="N105" s="227" t="s">
        <v>562</v>
      </c>
      <c r="O105" s="237" t="s">
        <v>414</v>
      </c>
      <c r="P105" s="242"/>
      <c r="Q105" s="211"/>
      <c r="R105" s="227"/>
      <c r="S105" s="237"/>
    </row>
    <row r="106" spans="2:19" ht="27.75" customHeight="1" outlineLevel="1" x14ac:dyDescent="0.25">
      <c r="B106" s="974"/>
      <c r="C106" s="974"/>
      <c r="D106" s="244" t="s">
        <v>368</v>
      </c>
      <c r="E106" s="191" t="s">
        <v>369</v>
      </c>
      <c r="F106" s="191" t="s">
        <v>372</v>
      </c>
      <c r="G106" s="214" t="s">
        <v>373</v>
      </c>
      <c r="H106" s="244" t="s">
        <v>368</v>
      </c>
      <c r="I106" s="191" t="s">
        <v>369</v>
      </c>
      <c r="J106" s="191" t="s">
        <v>372</v>
      </c>
      <c r="K106" s="214" t="s">
        <v>373</v>
      </c>
      <c r="L106" s="244" t="s">
        <v>368</v>
      </c>
      <c r="M106" s="191" t="s">
        <v>369</v>
      </c>
      <c r="N106" s="191" t="s">
        <v>372</v>
      </c>
      <c r="O106" s="214" t="s">
        <v>373</v>
      </c>
      <c r="P106" s="244" t="s">
        <v>368</v>
      </c>
      <c r="Q106" s="191" t="s">
        <v>369</v>
      </c>
      <c r="R106" s="191" t="s">
        <v>372</v>
      </c>
      <c r="S106" s="214" t="s">
        <v>373</v>
      </c>
    </row>
    <row r="107" spans="2:19" ht="27.75" customHeight="1" outlineLevel="1" x14ac:dyDescent="0.25">
      <c r="B107" s="974"/>
      <c r="C107" s="974"/>
      <c r="D107" s="240"/>
      <c r="E107" s="209"/>
      <c r="F107" s="225"/>
      <c r="G107" s="234"/>
      <c r="H107" s="242"/>
      <c r="I107" s="211"/>
      <c r="J107" s="227"/>
      <c r="K107" s="237"/>
      <c r="L107" s="242"/>
      <c r="M107" s="211"/>
      <c r="N107" s="227"/>
      <c r="O107" s="237"/>
      <c r="P107" s="242"/>
      <c r="Q107" s="211"/>
      <c r="R107" s="227"/>
      <c r="S107" s="237"/>
    </row>
    <row r="108" spans="2:19" ht="27.75" customHeight="1" outlineLevel="1" x14ac:dyDescent="0.25">
      <c r="B108" s="974"/>
      <c r="C108" s="974"/>
      <c r="D108" s="244" t="s">
        <v>368</v>
      </c>
      <c r="E108" s="191" t="s">
        <v>369</v>
      </c>
      <c r="F108" s="191" t="s">
        <v>372</v>
      </c>
      <c r="G108" s="214" t="s">
        <v>373</v>
      </c>
      <c r="H108" s="244" t="s">
        <v>368</v>
      </c>
      <c r="I108" s="191" t="s">
        <v>369</v>
      </c>
      <c r="J108" s="191" t="s">
        <v>372</v>
      </c>
      <c r="K108" s="214" t="s">
        <v>373</v>
      </c>
      <c r="L108" s="244" t="s">
        <v>368</v>
      </c>
      <c r="M108" s="191" t="s">
        <v>369</v>
      </c>
      <c r="N108" s="191" t="s">
        <v>372</v>
      </c>
      <c r="O108" s="214" t="s">
        <v>373</v>
      </c>
      <c r="P108" s="244" t="s">
        <v>368</v>
      </c>
      <c r="Q108" s="191" t="s">
        <v>369</v>
      </c>
      <c r="R108" s="191" t="s">
        <v>372</v>
      </c>
      <c r="S108" s="214" t="s">
        <v>373</v>
      </c>
    </row>
    <row r="109" spans="2:19" ht="27.75" customHeight="1" outlineLevel="1" x14ac:dyDescent="0.25">
      <c r="B109" s="974"/>
      <c r="C109" s="974"/>
      <c r="D109" s="240"/>
      <c r="E109" s="209"/>
      <c r="F109" s="225"/>
      <c r="G109" s="234"/>
      <c r="H109" s="242"/>
      <c r="I109" s="211"/>
      <c r="J109" s="227"/>
      <c r="K109" s="237"/>
      <c r="L109" s="242"/>
      <c r="M109" s="211"/>
      <c r="N109" s="227"/>
      <c r="O109" s="237"/>
      <c r="P109" s="242"/>
      <c r="Q109" s="211"/>
      <c r="R109" s="227"/>
      <c r="S109" s="237"/>
    </row>
    <row r="110" spans="2:19" ht="27.75" customHeight="1" outlineLevel="1" x14ac:dyDescent="0.25">
      <c r="B110" s="974"/>
      <c r="C110" s="974"/>
      <c r="D110" s="244" t="s">
        <v>368</v>
      </c>
      <c r="E110" s="191" t="s">
        <v>369</v>
      </c>
      <c r="F110" s="191" t="s">
        <v>372</v>
      </c>
      <c r="G110" s="214" t="s">
        <v>373</v>
      </c>
      <c r="H110" s="244" t="s">
        <v>368</v>
      </c>
      <c r="I110" s="191" t="s">
        <v>369</v>
      </c>
      <c r="J110" s="191" t="s">
        <v>372</v>
      </c>
      <c r="K110" s="214" t="s">
        <v>373</v>
      </c>
      <c r="L110" s="244" t="s">
        <v>368</v>
      </c>
      <c r="M110" s="191" t="s">
        <v>369</v>
      </c>
      <c r="N110" s="191" t="s">
        <v>372</v>
      </c>
      <c r="O110" s="214" t="s">
        <v>373</v>
      </c>
      <c r="P110" s="244" t="s">
        <v>368</v>
      </c>
      <c r="Q110" s="191" t="s">
        <v>369</v>
      </c>
      <c r="R110" s="191" t="s">
        <v>372</v>
      </c>
      <c r="S110" s="214" t="s">
        <v>373</v>
      </c>
    </row>
    <row r="111" spans="2:19" ht="27.75" customHeight="1" outlineLevel="1" x14ac:dyDescent="0.25">
      <c r="B111" s="975"/>
      <c r="C111" s="975"/>
      <c r="D111" s="240"/>
      <c r="E111" s="209"/>
      <c r="F111" s="225"/>
      <c r="G111" s="234"/>
      <c r="H111" s="242"/>
      <c r="I111" s="211"/>
      <c r="J111" s="227"/>
      <c r="K111" s="237"/>
      <c r="L111" s="242"/>
      <c r="M111" s="211"/>
      <c r="N111" s="227"/>
      <c r="O111" s="237"/>
      <c r="P111" s="242"/>
      <c r="Q111" s="211"/>
      <c r="R111" s="227"/>
      <c r="S111" s="237"/>
    </row>
    <row r="112" spans="2:19" ht="26.25" customHeight="1" x14ac:dyDescent="0.25">
      <c r="B112" s="967" t="s">
        <v>374</v>
      </c>
      <c r="C112" s="970" t="s">
        <v>375</v>
      </c>
      <c r="D112" s="245" t="s">
        <v>376</v>
      </c>
      <c r="E112" s="245" t="s">
        <v>377</v>
      </c>
      <c r="F112" s="245" t="s">
        <v>300</v>
      </c>
      <c r="G112" s="246" t="s">
        <v>378</v>
      </c>
      <c r="H112" s="247" t="s">
        <v>376</v>
      </c>
      <c r="I112" s="245" t="s">
        <v>377</v>
      </c>
      <c r="J112" s="245" t="s">
        <v>300</v>
      </c>
      <c r="K112" s="246" t="s">
        <v>378</v>
      </c>
      <c r="L112" s="245" t="s">
        <v>376</v>
      </c>
      <c r="M112" s="245" t="s">
        <v>377</v>
      </c>
      <c r="N112" s="245" t="s">
        <v>300</v>
      </c>
      <c r="O112" s="246" t="s">
        <v>378</v>
      </c>
      <c r="P112" s="245" t="s">
        <v>376</v>
      </c>
      <c r="Q112" s="245" t="s">
        <v>377</v>
      </c>
      <c r="R112" s="245" t="s">
        <v>300</v>
      </c>
      <c r="S112" s="246" t="s">
        <v>378</v>
      </c>
    </row>
    <row r="113" spans="2:19" ht="50.1" customHeight="1" x14ac:dyDescent="0.25">
      <c r="B113" s="968"/>
      <c r="C113" s="971"/>
      <c r="D113" s="208">
        <v>0</v>
      </c>
      <c r="E113" s="208" t="s">
        <v>431</v>
      </c>
      <c r="F113" s="208" t="s">
        <v>465</v>
      </c>
      <c r="G113" s="208" t="s">
        <v>534</v>
      </c>
      <c r="H113" s="230">
        <v>80</v>
      </c>
      <c r="I113" s="210" t="s">
        <v>431</v>
      </c>
      <c r="J113" s="210" t="s">
        <v>465</v>
      </c>
      <c r="K113" s="231" t="s">
        <v>534</v>
      </c>
      <c r="L113" s="210">
        <v>71</v>
      </c>
      <c r="M113" s="210" t="s">
        <v>431</v>
      </c>
      <c r="N113" s="210" t="s">
        <v>465</v>
      </c>
      <c r="O113" s="231" t="s">
        <v>534</v>
      </c>
      <c r="P113" s="210"/>
      <c r="Q113" s="210"/>
      <c r="R113" s="210"/>
      <c r="S113" s="231"/>
    </row>
    <row r="114" spans="2:19" ht="32.25" customHeight="1" x14ac:dyDescent="0.25">
      <c r="B114" s="968"/>
      <c r="C114" s="967" t="s">
        <v>379</v>
      </c>
      <c r="D114" s="191" t="s">
        <v>380</v>
      </c>
      <c r="E114" s="928" t="s">
        <v>381</v>
      </c>
      <c r="F114" s="929"/>
      <c r="G114" s="192" t="s">
        <v>952</v>
      </c>
      <c r="H114" s="191" t="s">
        <v>380</v>
      </c>
      <c r="I114" s="928" t="s">
        <v>381</v>
      </c>
      <c r="J114" s="929"/>
      <c r="K114" s="192" t="s">
        <v>952</v>
      </c>
      <c r="L114" s="191" t="s">
        <v>380</v>
      </c>
      <c r="M114" s="928" t="s">
        <v>381</v>
      </c>
      <c r="N114" s="929"/>
      <c r="O114" s="192" t="s">
        <v>382</v>
      </c>
      <c r="P114" s="191" t="s">
        <v>380</v>
      </c>
      <c r="Q114" s="191" t="s">
        <v>381</v>
      </c>
      <c r="R114" s="928" t="s">
        <v>381</v>
      </c>
      <c r="S114" s="929"/>
    </row>
    <row r="115" spans="2:19" ht="23.25" customHeight="1" x14ac:dyDescent="0.25">
      <c r="B115" s="968"/>
      <c r="C115" s="968"/>
      <c r="D115" s="248">
        <v>6510</v>
      </c>
      <c r="E115" s="955" t="s">
        <v>434</v>
      </c>
      <c r="F115" s="956"/>
      <c r="G115" s="195">
        <v>365</v>
      </c>
      <c r="H115" s="249">
        <v>6510</v>
      </c>
      <c r="I115" s="930" t="s">
        <v>414</v>
      </c>
      <c r="J115" s="931"/>
      <c r="K115" s="220">
        <v>510</v>
      </c>
      <c r="L115" s="249">
        <v>4001</v>
      </c>
      <c r="M115" s="930" t="s">
        <v>434</v>
      </c>
      <c r="N115" s="931"/>
      <c r="O115" s="198">
        <v>1266</v>
      </c>
      <c r="P115" s="249"/>
      <c r="Q115" s="196"/>
      <c r="R115" s="930"/>
      <c r="S115" s="931"/>
    </row>
    <row r="116" spans="2:19" ht="23.25" customHeight="1" outlineLevel="1" x14ac:dyDescent="0.25">
      <c r="B116" s="968"/>
      <c r="C116" s="968"/>
      <c r="D116" s="191" t="s">
        <v>380</v>
      </c>
      <c r="E116" s="928" t="s">
        <v>381</v>
      </c>
      <c r="F116" s="929"/>
      <c r="G116" s="192" t="s">
        <v>382</v>
      </c>
      <c r="H116" s="191" t="s">
        <v>380</v>
      </c>
      <c r="I116" s="928" t="s">
        <v>381</v>
      </c>
      <c r="J116" s="929"/>
      <c r="K116" s="192" t="s">
        <v>382</v>
      </c>
      <c r="L116" s="191" t="s">
        <v>380</v>
      </c>
      <c r="M116" s="928" t="s">
        <v>381</v>
      </c>
      <c r="N116" s="929"/>
      <c r="O116" s="192" t="s">
        <v>382</v>
      </c>
      <c r="P116" s="191" t="s">
        <v>380</v>
      </c>
      <c r="Q116" s="191" t="s">
        <v>381</v>
      </c>
      <c r="R116" s="928" t="s">
        <v>381</v>
      </c>
      <c r="S116" s="929"/>
    </row>
    <row r="117" spans="2:19" ht="23.25" customHeight="1" outlineLevel="1" x14ac:dyDescent="0.25">
      <c r="B117" s="968"/>
      <c r="C117" s="968"/>
      <c r="D117" s="248"/>
      <c r="E117" s="955"/>
      <c r="F117" s="956"/>
      <c r="G117" s="195"/>
      <c r="H117" s="249"/>
      <c r="I117" s="930"/>
      <c r="J117" s="931"/>
      <c r="K117" s="198"/>
      <c r="L117" s="249"/>
      <c r="M117" s="930"/>
      <c r="N117" s="931"/>
      <c r="O117" s="198"/>
      <c r="P117" s="249"/>
      <c r="Q117" s="196"/>
      <c r="R117" s="930"/>
      <c r="S117" s="931"/>
    </row>
    <row r="118" spans="2:19" ht="23.25" customHeight="1" outlineLevel="1" x14ac:dyDescent="0.25">
      <c r="B118" s="968"/>
      <c r="C118" s="968"/>
      <c r="D118" s="191" t="s">
        <v>380</v>
      </c>
      <c r="E118" s="928" t="s">
        <v>381</v>
      </c>
      <c r="F118" s="929"/>
      <c r="G118" s="192" t="s">
        <v>382</v>
      </c>
      <c r="H118" s="191" t="s">
        <v>380</v>
      </c>
      <c r="I118" s="928" t="s">
        <v>381</v>
      </c>
      <c r="J118" s="929"/>
      <c r="K118" s="192" t="s">
        <v>382</v>
      </c>
      <c r="L118" s="191" t="s">
        <v>380</v>
      </c>
      <c r="M118" s="928" t="s">
        <v>381</v>
      </c>
      <c r="N118" s="929"/>
      <c r="O118" s="192" t="s">
        <v>382</v>
      </c>
      <c r="P118" s="191" t="s">
        <v>380</v>
      </c>
      <c r="Q118" s="191" t="s">
        <v>381</v>
      </c>
      <c r="R118" s="928" t="s">
        <v>381</v>
      </c>
      <c r="S118" s="929"/>
    </row>
    <row r="119" spans="2:19" ht="23.25" customHeight="1" outlineLevel="1" x14ac:dyDescent="0.25">
      <c r="B119" s="968"/>
      <c r="C119" s="968"/>
      <c r="D119" s="248"/>
      <c r="E119" s="955"/>
      <c r="F119" s="956"/>
      <c r="G119" s="195"/>
      <c r="H119" s="249"/>
      <c r="I119" s="930"/>
      <c r="J119" s="931"/>
      <c r="K119" s="198"/>
      <c r="L119" s="249"/>
      <c r="M119" s="930"/>
      <c r="N119" s="931"/>
      <c r="O119" s="198"/>
      <c r="P119" s="249"/>
      <c r="Q119" s="196"/>
      <c r="R119" s="930"/>
      <c r="S119" s="931"/>
    </row>
    <row r="120" spans="2:19" ht="23.25" customHeight="1" outlineLevel="1" x14ac:dyDescent="0.25">
      <c r="B120" s="968"/>
      <c r="C120" s="968"/>
      <c r="D120" s="191" t="s">
        <v>380</v>
      </c>
      <c r="E120" s="928" t="s">
        <v>381</v>
      </c>
      <c r="F120" s="929"/>
      <c r="G120" s="192" t="s">
        <v>382</v>
      </c>
      <c r="H120" s="191" t="s">
        <v>380</v>
      </c>
      <c r="I120" s="928" t="s">
        <v>381</v>
      </c>
      <c r="J120" s="929"/>
      <c r="K120" s="192" t="s">
        <v>382</v>
      </c>
      <c r="L120" s="191" t="s">
        <v>380</v>
      </c>
      <c r="M120" s="928" t="s">
        <v>381</v>
      </c>
      <c r="N120" s="929"/>
      <c r="O120" s="192" t="s">
        <v>382</v>
      </c>
      <c r="P120" s="191" t="s">
        <v>380</v>
      </c>
      <c r="Q120" s="191" t="s">
        <v>381</v>
      </c>
      <c r="R120" s="928" t="s">
        <v>381</v>
      </c>
      <c r="S120" s="929"/>
    </row>
    <row r="121" spans="2:19" ht="23.25" customHeight="1" outlineLevel="1" x14ac:dyDescent="0.25">
      <c r="B121" s="969"/>
      <c r="C121" s="969"/>
      <c r="D121" s="248"/>
      <c r="E121" s="955"/>
      <c r="F121" s="956"/>
      <c r="G121" s="195"/>
      <c r="H121" s="249"/>
      <c r="I121" s="930"/>
      <c r="J121" s="931"/>
      <c r="K121" s="198"/>
      <c r="L121" s="249"/>
      <c r="M121" s="930"/>
      <c r="N121" s="931"/>
      <c r="O121" s="198"/>
      <c r="P121" s="249"/>
      <c r="Q121" s="196"/>
      <c r="R121" s="930"/>
      <c r="S121" s="931"/>
    </row>
    <row r="122" spans="2:19" ht="15.75" thickBot="1" x14ac:dyDescent="0.3">
      <c r="B122" s="180"/>
      <c r="C122" s="180"/>
    </row>
    <row r="123" spans="2:19" ht="15.75" thickBot="1" x14ac:dyDescent="0.3">
      <c r="B123" s="180"/>
      <c r="C123" s="180"/>
      <c r="D123" s="972" t="s">
        <v>301</v>
      </c>
      <c r="E123" s="937"/>
      <c r="F123" s="937"/>
      <c r="G123" s="938"/>
      <c r="H123" s="972" t="s">
        <v>302</v>
      </c>
      <c r="I123" s="937"/>
      <c r="J123" s="937"/>
      <c r="K123" s="938"/>
      <c r="L123" s="937" t="s">
        <v>303</v>
      </c>
      <c r="M123" s="937"/>
      <c r="N123" s="937"/>
      <c r="O123" s="937"/>
      <c r="P123" s="972" t="s">
        <v>304</v>
      </c>
      <c r="Q123" s="937"/>
      <c r="R123" s="937"/>
      <c r="S123" s="938"/>
    </row>
    <row r="124" spans="2:19" x14ac:dyDescent="0.25">
      <c r="B124" s="965" t="s">
        <v>383</v>
      </c>
      <c r="C124" s="965" t="s">
        <v>384</v>
      </c>
      <c r="D124" s="924" t="s">
        <v>385</v>
      </c>
      <c r="E124" s="957"/>
      <c r="F124" s="957"/>
      <c r="G124" s="925"/>
      <c r="H124" s="924" t="s">
        <v>385</v>
      </c>
      <c r="I124" s="957"/>
      <c r="J124" s="957"/>
      <c r="K124" s="925"/>
      <c r="L124" s="924" t="s">
        <v>385</v>
      </c>
      <c r="M124" s="957"/>
      <c r="N124" s="957"/>
      <c r="O124" s="925"/>
      <c r="P124" s="924" t="s">
        <v>385</v>
      </c>
      <c r="Q124" s="957"/>
      <c r="R124" s="957"/>
      <c r="S124" s="925"/>
    </row>
    <row r="125" spans="2:19" ht="45" customHeight="1" x14ac:dyDescent="0.25">
      <c r="B125" s="966"/>
      <c r="C125" s="966"/>
      <c r="D125" s="958"/>
      <c r="E125" s="959"/>
      <c r="F125" s="959"/>
      <c r="G125" s="960"/>
      <c r="H125" s="961"/>
      <c r="I125" s="962"/>
      <c r="J125" s="962"/>
      <c r="K125" s="963"/>
      <c r="L125" s="961"/>
      <c r="M125" s="962"/>
      <c r="N125" s="962"/>
      <c r="O125" s="963"/>
      <c r="P125" s="961"/>
      <c r="Q125" s="962"/>
      <c r="R125" s="962"/>
      <c r="S125" s="963"/>
    </row>
    <row r="126" spans="2:19" ht="32.25" customHeight="1" x14ac:dyDescent="0.25">
      <c r="B126" s="953" t="s">
        <v>386</v>
      </c>
      <c r="C126" s="953" t="s">
        <v>387</v>
      </c>
      <c r="D126" s="245" t="s">
        <v>388</v>
      </c>
      <c r="E126" s="213" t="s">
        <v>300</v>
      </c>
      <c r="F126" s="191" t="s">
        <v>322</v>
      </c>
      <c r="G126" s="192" t="s">
        <v>338</v>
      </c>
      <c r="H126" s="245" t="s">
        <v>388</v>
      </c>
      <c r="I126" s="259" t="s">
        <v>300</v>
      </c>
      <c r="J126" s="191" t="s">
        <v>322</v>
      </c>
      <c r="K126" s="192" t="s">
        <v>338</v>
      </c>
      <c r="L126" s="245" t="s">
        <v>388</v>
      </c>
      <c r="M126" s="259" t="s">
        <v>300</v>
      </c>
      <c r="N126" s="191" t="s">
        <v>322</v>
      </c>
      <c r="O126" s="192" t="s">
        <v>338</v>
      </c>
      <c r="P126" s="245" t="s">
        <v>388</v>
      </c>
      <c r="Q126" s="259" t="s">
        <v>300</v>
      </c>
      <c r="R126" s="191" t="s">
        <v>322</v>
      </c>
      <c r="S126" s="192" t="s">
        <v>338</v>
      </c>
    </row>
    <row r="127" spans="2:19" ht="23.25" customHeight="1" x14ac:dyDescent="0.25">
      <c r="B127" s="964"/>
      <c r="C127" s="954"/>
      <c r="D127" s="208"/>
      <c r="E127" s="250"/>
      <c r="F127" s="194"/>
      <c r="G127" s="229"/>
      <c r="H127" s="210"/>
      <c r="I127" s="262"/>
      <c r="J127" s="210"/>
      <c r="K127" s="260"/>
      <c r="L127" s="210"/>
      <c r="M127" s="262"/>
      <c r="N127" s="210"/>
      <c r="O127" s="260"/>
      <c r="P127" s="210"/>
      <c r="Q127" s="262"/>
      <c r="R127" s="210"/>
      <c r="S127" s="260"/>
    </row>
    <row r="128" spans="2:19" ht="29.25" customHeight="1" x14ac:dyDescent="0.25">
      <c r="B128" s="964"/>
      <c r="C128" s="953" t="s">
        <v>389</v>
      </c>
      <c r="D128" s="191" t="s">
        <v>390</v>
      </c>
      <c r="E128" s="928" t="s">
        <v>391</v>
      </c>
      <c r="F128" s="929"/>
      <c r="G128" s="192" t="s">
        <v>392</v>
      </c>
      <c r="H128" s="191" t="s">
        <v>390</v>
      </c>
      <c r="I128" s="928" t="s">
        <v>391</v>
      </c>
      <c r="J128" s="929"/>
      <c r="K128" s="192" t="s">
        <v>392</v>
      </c>
      <c r="L128" s="191" t="s">
        <v>390</v>
      </c>
      <c r="M128" s="928" t="s">
        <v>391</v>
      </c>
      <c r="N128" s="929"/>
      <c r="O128" s="192" t="s">
        <v>392</v>
      </c>
      <c r="P128" s="191" t="s">
        <v>390</v>
      </c>
      <c r="Q128" s="928" t="s">
        <v>391</v>
      </c>
      <c r="R128" s="929"/>
      <c r="S128" s="192" t="s">
        <v>392</v>
      </c>
    </row>
    <row r="129" spans="2:19" ht="36.6" customHeight="1" x14ac:dyDescent="0.25">
      <c r="B129" s="954"/>
      <c r="C129" s="954"/>
      <c r="D129" s="248"/>
      <c r="E129" s="955"/>
      <c r="F129" s="956"/>
      <c r="G129" s="195"/>
      <c r="H129" s="249"/>
      <c r="I129" s="930"/>
      <c r="J129" s="931"/>
      <c r="K129" s="198"/>
      <c r="L129" s="249"/>
      <c r="M129" s="930"/>
      <c r="N129" s="931"/>
      <c r="O129" s="198"/>
      <c r="P129" s="249"/>
      <c r="Q129" s="930"/>
      <c r="R129" s="931"/>
      <c r="S129" s="198"/>
    </row>
    <row r="130" spans="2:19" ht="15.75" thickBot="1" x14ac:dyDescent="0.3"/>
    <row r="131" spans="2:19" hidden="1" x14ac:dyDescent="0.25"/>
    <row r="132" spans="2:19" hidden="1" x14ac:dyDescent="0.25"/>
    <row r="133" spans="2:19" hidden="1" x14ac:dyDescent="0.25"/>
    <row r="134" spans="2:19" hidden="1" x14ac:dyDescent="0.25"/>
    <row r="135" spans="2:19" hidden="1" x14ac:dyDescent="0.25">
      <c r="D135" s="162" t="s">
        <v>393</v>
      </c>
    </row>
    <row r="136" spans="2:19" hidden="1" x14ac:dyDescent="0.25">
      <c r="D136" s="162" t="s">
        <v>394</v>
      </c>
      <c r="E136" s="162" t="s">
        <v>395</v>
      </c>
      <c r="F136" s="162" t="s">
        <v>396</v>
      </c>
      <c r="H136" s="162" t="s">
        <v>397</v>
      </c>
      <c r="I136" s="162" t="s">
        <v>398</v>
      </c>
    </row>
    <row r="137" spans="2:19" hidden="1" x14ac:dyDescent="0.25">
      <c r="D137" s="162" t="s">
        <v>399</v>
      </c>
      <c r="E137" s="162" t="s">
        <v>400</v>
      </c>
      <c r="F137" s="162" t="s">
        <v>401</v>
      </c>
      <c r="H137" s="162" t="s">
        <v>402</v>
      </c>
      <c r="I137" s="162" t="s">
        <v>403</v>
      </c>
    </row>
    <row r="138" spans="2:19" hidden="1" x14ac:dyDescent="0.25">
      <c r="D138" s="162" t="s">
        <v>404</v>
      </c>
      <c r="E138" s="162" t="s">
        <v>405</v>
      </c>
      <c r="F138" s="162" t="s">
        <v>406</v>
      </c>
      <c r="H138" s="162" t="s">
        <v>407</v>
      </c>
      <c r="I138" s="162" t="s">
        <v>408</v>
      </c>
    </row>
    <row r="139" spans="2:19" hidden="1" x14ac:dyDescent="0.25">
      <c r="D139" s="162" t="s">
        <v>409</v>
      </c>
      <c r="F139" s="162" t="s">
        <v>410</v>
      </c>
      <c r="G139" s="162" t="s">
        <v>411</v>
      </c>
      <c r="H139" s="162" t="s">
        <v>412</v>
      </c>
      <c r="I139" s="162" t="s">
        <v>413</v>
      </c>
      <c r="K139" s="162" t="s">
        <v>414</v>
      </c>
    </row>
    <row r="140" spans="2:19" hidden="1" x14ac:dyDescent="0.25">
      <c r="D140" s="162" t="s">
        <v>415</v>
      </c>
      <c r="F140" s="162" t="s">
        <v>416</v>
      </c>
      <c r="G140" s="162" t="s">
        <v>417</v>
      </c>
      <c r="H140" s="162" t="s">
        <v>418</v>
      </c>
      <c r="I140" s="162" t="s">
        <v>419</v>
      </c>
      <c r="K140" s="162" t="s">
        <v>420</v>
      </c>
      <c r="L140" s="162" t="s">
        <v>421</v>
      </c>
    </row>
    <row r="141" spans="2:19" hidden="1" x14ac:dyDescent="0.25">
      <c r="D141" s="162" t="s">
        <v>422</v>
      </c>
      <c r="E141" s="251" t="s">
        <v>423</v>
      </c>
      <c r="G141" s="162" t="s">
        <v>424</v>
      </c>
      <c r="H141" s="162" t="s">
        <v>425</v>
      </c>
      <c r="K141" s="162" t="s">
        <v>426</v>
      </c>
      <c r="L141" s="162" t="s">
        <v>427</v>
      </c>
    </row>
    <row r="142" spans="2:19" hidden="1" x14ac:dyDescent="0.25">
      <c r="D142" s="162" t="s">
        <v>428</v>
      </c>
      <c r="E142" s="252" t="s">
        <v>429</v>
      </c>
      <c r="K142" s="162" t="s">
        <v>430</v>
      </c>
      <c r="L142" s="162" t="s">
        <v>431</v>
      </c>
    </row>
    <row r="143" spans="2:19" hidden="1" x14ac:dyDescent="0.25">
      <c r="E143" s="253" t="s">
        <v>432</v>
      </c>
      <c r="H143" s="162" t="s">
        <v>433</v>
      </c>
      <c r="K143" s="162" t="s">
        <v>434</v>
      </c>
      <c r="L143" s="162" t="s">
        <v>435</v>
      </c>
    </row>
    <row r="144" spans="2:19" hidden="1" x14ac:dyDescent="0.25">
      <c r="H144" s="162" t="s">
        <v>436</v>
      </c>
      <c r="K144" s="162" t="s">
        <v>437</v>
      </c>
      <c r="L144" s="162" t="s">
        <v>438</v>
      </c>
    </row>
    <row r="145" spans="2:12" hidden="1" x14ac:dyDescent="0.25">
      <c r="H145" s="162" t="s">
        <v>439</v>
      </c>
      <c r="K145" s="162" t="s">
        <v>440</v>
      </c>
      <c r="L145" s="162" t="s">
        <v>441</v>
      </c>
    </row>
    <row r="146" spans="2:12" hidden="1" x14ac:dyDescent="0.25">
      <c r="B146" s="162" t="s">
        <v>442</v>
      </c>
      <c r="C146" s="162" t="s">
        <v>443</v>
      </c>
      <c r="D146" s="162" t="s">
        <v>442</v>
      </c>
      <c r="G146" s="162" t="s">
        <v>444</v>
      </c>
      <c r="H146" s="162" t="s">
        <v>445</v>
      </c>
      <c r="J146" s="162" t="s">
        <v>266</v>
      </c>
      <c r="K146" s="162" t="s">
        <v>446</v>
      </c>
      <c r="L146" s="162" t="s">
        <v>447</v>
      </c>
    </row>
    <row r="147" spans="2:12" hidden="1" x14ac:dyDescent="0.25">
      <c r="B147" s="162">
        <v>1</v>
      </c>
      <c r="C147" s="162" t="s">
        <v>448</v>
      </c>
      <c r="D147" s="162" t="s">
        <v>449</v>
      </c>
      <c r="E147" s="162" t="s">
        <v>338</v>
      </c>
      <c r="F147" s="162" t="s">
        <v>11</v>
      </c>
      <c r="G147" s="162" t="s">
        <v>450</v>
      </c>
      <c r="H147" s="162" t="s">
        <v>451</v>
      </c>
      <c r="J147" s="162" t="s">
        <v>426</v>
      </c>
      <c r="K147" s="162" t="s">
        <v>452</v>
      </c>
    </row>
    <row r="148" spans="2:12" hidden="1" x14ac:dyDescent="0.25">
      <c r="B148" s="162">
        <v>2</v>
      </c>
      <c r="C148" s="162" t="s">
        <v>453</v>
      </c>
      <c r="D148" s="162" t="s">
        <v>454</v>
      </c>
      <c r="E148" s="162" t="s">
        <v>322</v>
      </c>
      <c r="F148" s="162" t="s">
        <v>18</v>
      </c>
      <c r="G148" s="162" t="s">
        <v>455</v>
      </c>
      <c r="J148" s="162" t="s">
        <v>456</v>
      </c>
      <c r="K148" s="162" t="s">
        <v>457</v>
      </c>
    </row>
    <row r="149" spans="2:12" hidden="1" x14ac:dyDescent="0.25">
      <c r="B149" s="162">
        <v>3</v>
      </c>
      <c r="C149" s="162" t="s">
        <v>458</v>
      </c>
      <c r="D149" s="162" t="s">
        <v>459</v>
      </c>
      <c r="E149" s="162" t="s">
        <v>300</v>
      </c>
      <c r="G149" s="162" t="s">
        <v>460</v>
      </c>
      <c r="J149" s="162" t="s">
        <v>461</v>
      </c>
      <c r="K149" s="162" t="s">
        <v>462</v>
      </c>
    </row>
    <row r="150" spans="2:12" hidden="1" x14ac:dyDescent="0.25">
      <c r="B150" s="162">
        <v>4</v>
      </c>
      <c r="C150" s="162" t="s">
        <v>451</v>
      </c>
      <c r="H150" s="162" t="s">
        <v>463</v>
      </c>
      <c r="I150" s="162" t="s">
        <v>464</v>
      </c>
      <c r="J150" s="162" t="s">
        <v>465</v>
      </c>
      <c r="K150" s="162" t="s">
        <v>466</v>
      </c>
    </row>
    <row r="151" spans="2:12" hidden="1" x14ac:dyDescent="0.25">
      <c r="D151" s="162" t="s">
        <v>460</v>
      </c>
      <c r="H151" s="162" t="s">
        <v>467</v>
      </c>
      <c r="I151" s="162" t="s">
        <v>468</v>
      </c>
      <c r="J151" s="162" t="s">
        <v>469</v>
      </c>
      <c r="K151" s="162" t="s">
        <v>470</v>
      </c>
    </row>
    <row r="152" spans="2:12" hidden="1" x14ac:dyDescent="0.25">
      <c r="D152" s="162" t="s">
        <v>471</v>
      </c>
      <c r="H152" s="162" t="s">
        <v>472</v>
      </c>
      <c r="I152" s="162" t="s">
        <v>473</v>
      </c>
      <c r="J152" s="162" t="s">
        <v>474</v>
      </c>
      <c r="K152" s="162" t="s">
        <v>475</v>
      </c>
    </row>
    <row r="153" spans="2:12" hidden="1" x14ac:dyDescent="0.25">
      <c r="D153" s="162" t="s">
        <v>476</v>
      </c>
      <c r="H153" s="162" t="s">
        <v>477</v>
      </c>
      <c r="J153" s="162" t="s">
        <v>478</v>
      </c>
      <c r="K153" s="162" t="s">
        <v>479</v>
      </c>
    </row>
    <row r="154" spans="2:12" hidden="1" x14ac:dyDescent="0.25">
      <c r="H154" s="162" t="s">
        <v>480</v>
      </c>
      <c r="J154" s="162" t="s">
        <v>481</v>
      </c>
    </row>
    <row r="155" spans="2:12" ht="180" hidden="1" x14ac:dyDescent="0.25">
      <c r="D155" s="254" t="s">
        <v>482</v>
      </c>
      <c r="E155" s="162" t="s">
        <v>483</v>
      </c>
      <c r="F155" s="162" t="s">
        <v>484</v>
      </c>
      <c r="G155" s="162" t="s">
        <v>485</v>
      </c>
      <c r="H155" s="162" t="s">
        <v>486</v>
      </c>
      <c r="I155" s="162" t="s">
        <v>487</v>
      </c>
      <c r="J155" s="162" t="s">
        <v>488</v>
      </c>
      <c r="K155" s="162" t="s">
        <v>489</v>
      </c>
    </row>
    <row r="156" spans="2:12" ht="240" hidden="1" x14ac:dyDescent="0.25">
      <c r="B156" s="162" t="s">
        <v>591</v>
      </c>
      <c r="C156" s="162" t="s">
        <v>590</v>
      </c>
      <c r="D156" s="254" t="s">
        <v>490</v>
      </c>
      <c r="E156" s="162" t="s">
        <v>491</v>
      </c>
      <c r="F156" s="162" t="s">
        <v>492</v>
      </c>
      <c r="G156" s="162" t="s">
        <v>493</v>
      </c>
      <c r="H156" s="162" t="s">
        <v>494</v>
      </c>
      <c r="I156" s="162" t="s">
        <v>495</v>
      </c>
      <c r="J156" s="162" t="s">
        <v>496</v>
      </c>
      <c r="K156" s="162" t="s">
        <v>497</v>
      </c>
    </row>
    <row r="157" spans="2:12" ht="150" hidden="1" x14ac:dyDescent="0.25">
      <c r="B157" s="162" t="s">
        <v>592</v>
      </c>
      <c r="C157" s="162" t="s">
        <v>589</v>
      </c>
      <c r="D157" s="254" t="s">
        <v>498</v>
      </c>
      <c r="E157" s="162" t="s">
        <v>499</v>
      </c>
      <c r="F157" s="162" t="s">
        <v>500</v>
      </c>
      <c r="G157" s="162" t="s">
        <v>501</v>
      </c>
      <c r="H157" s="162" t="s">
        <v>502</v>
      </c>
      <c r="I157" s="162" t="s">
        <v>503</v>
      </c>
      <c r="J157" s="162" t="s">
        <v>504</v>
      </c>
      <c r="K157" s="162" t="s">
        <v>505</v>
      </c>
    </row>
    <row r="158" spans="2:12" hidden="1" x14ac:dyDescent="0.25">
      <c r="B158" s="162" t="s">
        <v>593</v>
      </c>
      <c r="C158" s="162" t="s">
        <v>588</v>
      </c>
      <c r="F158" s="162" t="s">
        <v>506</v>
      </c>
      <c r="G158" s="162" t="s">
        <v>507</v>
      </c>
      <c r="H158" s="162" t="s">
        <v>508</v>
      </c>
      <c r="I158" s="162" t="s">
        <v>509</v>
      </c>
      <c r="J158" s="162" t="s">
        <v>510</v>
      </c>
      <c r="K158" s="162" t="s">
        <v>511</v>
      </c>
    </row>
    <row r="159" spans="2:12" hidden="1" x14ac:dyDescent="0.25">
      <c r="B159" s="162" t="s">
        <v>594</v>
      </c>
      <c r="G159" s="162" t="s">
        <v>512</v>
      </c>
      <c r="H159" s="162" t="s">
        <v>513</v>
      </c>
      <c r="I159" s="162" t="s">
        <v>514</v>
      </c>
      <c r="J159" s="162" t="s">
        <v>515</v>
      </c>
      <c r="K159" s="162" t="s">
        <v>516</v>
      </c>
    </row>
    <row r="160" spans="2:12" hidden="1" x14ac:dyDescent="0.25">
      <c r="C160" s="162" t="s">
        <v>517</v>
      </c>
      <c r="J160" s="162" t="s">
        <v>518</v>
      </c>
    </row>
    <row r="161" spans="2:10" hidden="1" x14ac:dyDescent="0.25">
      <c r="C161" s="162" t="s">
        <v>519</v>
      </c>
      <c r="I161" s="162" t="s">
        <v>520</v>
      </c>
      <c r="J161" s="162" t="s">
        <v>521</v>
      </c>
    </row>
    <row r="162" spans="2:10" ht="30" hidden="1" x14ac:dyDescent="0.25">
      <c r="B162" s="263" t="s">
        <v>595</v>
      </c>
      <c r="C162" s="162" t="s">
        <v>522</v>
      </c>
      <c r="I162" s="162" t="s">
        <v>523</v>
      </c>
      <c r="J162" s="162" t="s">
        <v>524</v>
      </c>
    </row>
    <row r="163" spans="2:10" hidden="1" x14ac:dyDescent="0.25">
      <c r="B163" s="263" t="s">
        <v>29</v>
      </c>
      <c r="C163" s="162" t="s">
        <v>525</v>
      </c>
      <c r="D163" s="162" t="s">
        <v>526</v>
      </c>
      <c r="E163" s="162" t="s">
        <v>527</v>
      </c>
      <c r="I163" s="162" t="s">
        <v>528</v>
      </c>
      <c r="J163" s="162" t="s">
        <v>266</v>
      </c>
    </row>
    <row r="164" spans="2:10" hidden="1" x14ac:dyDescent="0.25">
      <c r="B164" s="263" t="s">
        <v>16</v>
      </c>
      <c r="D164" s="162" t="s">
        <v>529</v>
      </c>
      <c r="E164" s="162" t="s">
        <v>530</v>
      </c>
      <c r="H164" s="162" t="s">
        <v>402</v>
      </c>
      <c r="I164" s="162" t="s">
        <v>531</v>
      </c>
    </row>
    <row r="165" spans="2:10" hidden="1" x14ac:dyDescent="0.25">
      <c r="B165" s="263" t="s">
        <v>34</v>
      </c>
      <c r="D165" s="162" t="s">
        <v>532</v>
      </c>
      <c r="E165" s="162" t="s">
        <v>533</v>
      </c>
      <c r="H165" s="162" t="s">
        <v>412</v>
      </c>
      <c r="I165" s="162" t="s">
        <v>534</v>
      </c>
      <c r="J165" s="162" t="s">
        <v>535</v>
      </c>
    </row>
    <row r="166" spans="2:10" hidden="1" x14ac:dyDescent="0.25">
      <c r="B166" s="263" t="s">
        <v>596</v>
      </c>
      <c r="C166" s="162" t="s">
        <v>536</v>
      </c>
      <c r="D166" s="162" t="s">
        <v>537</v>
      </c>
      <c r="H166" s="162" t="s">
        <v>418</v>
      </c>
      <c r="I166" s="162" t="s">
        <v>538</v>
      </c>
      <c r="J166" s="162" t="s">
        <v>539</v>
      </c>
    </row>
    <row r="167" spans="2:10" ht="30" hidden="1" x14ac:dyDescent="0.25">
      <c r="B167" s="263" t="s">
        <v>597</v>
      </c>
      <c r="C167" s="162" t="s">
        <v>540</v>
      </c>
      <c r="H167" s="162" t="s">
        <v>425</v>
      </c>
      <c r="I167" s="162" t="s">
        <v>541</v>
      </c>
    </row>
    <row r="168" spans="2:10" hidden="1" x14ac:dyDescent="0.25">
      <c r="B168" s="263" t="s">
        <v>598</v>
      </c>
      <c r="C168" s="162" t="s">
        <v>542</v>
      </c>
      <c r="E168" s="162" t="s">
        <v>543</v>
      </c>
      <c r="H168" s="162" t="s">
        <v>544</v>
      </c>
      <c r="I168" s="162" t="s">
        <v>545</v>
      </c>
    </row>
    <row r="169" spans="2:10" hidden="1" x14ac:dyDescent="0.25">
      <c r="B169" s="263" t="s">
        <v>599</v>
      </c>
      <c r="C169" s="162" t="s">
        <v>546</v>
      </c>
      <c r="E169" s="162" t="s">
        <v>547</v>
      </c>
      <c r="H169" s="162" t="s">
        <v>548</v>
      </c>
      <c r="I169" s="162" t="s">
        <v>549</v>
      </c>
    </row>
    <row r="170" spans="2:10" hidden="1" x14ac:dyDescent="0.25">
      <c r="B170" s="263" t="s">
        <v>600</v>
      </c>
      <c r="C170" s="162" t="s">
        <v>550</v>
      </c>
      <c r="E170" s="162" t="s">
        <v>551</v>
      </c>
      <c r="H170" s="162" t="s">
        <v>552</v>
      </c>
      <c r="I170" s="162" t="s">
        <v>553</v>
      </c>
    </row>
    <row r="171" spans="2:10" hidden="1" x14ac:dyDescent="0.25">
      <c r="B171" s="263" t="s">
        <v>601</v>
      </c>
      <c r="C171" s="162" t="s">
        <v>554</v>
      </c>
      <c r="E171" s="162" t="s">
        <v>555</v>
      </c>
      <c r="H171" s="162" t="s">
        <v>556</v>
      </c>
      <c r="I171" s="162" t="s">
        <v>557</v>
      </c>
    </row>
    <row r="172" spans="2:10" hidden="1" x14ac:dyDescent="0.25">
      <c r="B172" s="263" t="s">
        <v>602</v>
      </c>
      <c r="C172" s="162" t="s">
        <v>558</v>
      </c>
      <c r="E172" s="162" t="s">
        <v>559</v>
      </c>
      <c r="H172" s="162" t="s">
        <v>560</v>
      </c>
      <c r="I172" s="162" t="s">
        <v>561</v>
      </c>
    </row>
    <row r="173" spans="2:10" hidden="1" x14ac:dyDescent="0.25">
      <c r="B173" s="263" t="s">
        <v>603</v>
      </c>
      <c r="C173" s="162" t="s">
        <v>266</v>
      </c>
      <c r="E173" s="162" t="s">
        <v>562</v>
      </c>
      <c r="H173" s="162" t="s">
        <v>563</v>
      </c>
      <c r="I173" s="162" t="s">
        <v>564</v>
      </c>
    </row>
    <row r="174" spans="2:10" hidden="1" x14ac:dyDescent="0.25">
      <c r="B174" s="263" t="s">
        <v>604</v>
      </c>
      <c r="E174" s="162" t="s">
        <v>565</v>
      </c>
      <c r="H174" s="162" t="s">
        <v>566</v>
      </c>
      <c r="I174" s="162" t="s">
        <v>567</v>
      </c>
    </row>
    <row r="175" spans="2:10" hidden="1" x14ac:dyDescent="0.25">
      <c r="B175" s="263" t="s">
        <v>605</v>
      </c>
      <c r="E175" s="162" t="s">
        <v>568</v>
      </c>
      <c r="H175" s="162" t="s">
        <v>569</v>
      </c>
      <c r="I175" s="162" t="s">
        <v>570</v>
      </c>
    </row>
    <row r="176" spans="2:10" ht="30" hidden="1" x14ac:dyDescent="0.25">
      <c r="B176" s="263" t="s">
        <v>606</v>
      </c>
      <c r="E176" s="162" t="s">
        <v>571</v>
      </c>
      <c r="H176" s="162" t="s">
        <v>572</v>
      </c>
      <c r="I176" s="162" t="s">
        <v>573</v>
      </c>
    </row>
    <row r="177" spans="2:9" hidden="1" x14ac:dyDescent="0.25">
      <c r="B177" s="263" t="s">
        <v>607</v>
      </c>
      <c r="H177" s="162" t="s">
        <v>574</v>
      </c>
      <c r="I177" s="162" t="s">
        <v>575</v>
      </c>
    </row>
    <row r="178" spans="2:9" hidden="1" x14ac:dyDescent="0.25">
      <c r="B178" s="263" t="s">
        <v>608</v>
      </c>
      <c r="H178" s="162" t="s">
        <v>576</v>
      </c>
    </row>
    <row r="179" spans="2:9" hidden="1" x14ac:dyDescent="0.25">
      <c r="B179" s="263" t="s">
        <v>609</v>
      </c>
      <c r="H179" s="162" t="s">
        <v>577</v>
      </c>
    </row>
    <row r="180" spans="2:9" hidden="1" x14ac:dyDescent="0.25">
      <c r="B180" s="263" t="s">
        <v>610</v>
      </c>
      <c r="H180" s="162" t="s">
        <v>578</v>
      </c>
    </row>
    <row r="181" spans="2:9" hidden="1" x14ac:dyDescent="0.25">
      <c r="B181" s="263" t="s">
        <v>611</v>
      </c>
      <c r="H181" s="162" t="s">
        <v>579</v>
      </c>
    </row>
    <row r="182" spans="2:9" hidden="1" x14ac:dyDescent="0.25">
      <c r="B182" s="263" t="s">
        <v>612</v>
      </c>
      <c r="D182" t="s">
        <v>580</v>
      </c>
      <c r="H182" s="162" t="s">
        <v>581</v>
      </c>
    </row>
    <row r="183" spans="2:9" hidden="1" x14ac:dyDescent="0.25">
      <c r="B183" s="263" t="s">
        <v>613</v>
      </c>
      <c r="D183" t="s">
        <v>582</v>
      </c>
      <c r="H183" s="162" t="s">
        <v>583</v>
      </c>
    </row>
    <row r="184" spans="2:9" ht="30" hidden="1" x14ac:dyDescent="0.25">
      <c r="B184" s="263" t="s">
        <v>614</v>
      </c>
      <c r="D184" t="s">
        <v>584</v>
      </c>
      <c r="H184" s="162" t="s">
        <v>585</v>
      </c>
    </row>
    <row r="185" spans="2:9" hidden="1" x14ac:dyDescent="0.25">
      <c r="B185" s="263" t="s">
        <v>615</v>
      </c>
      <c r="D185" t="s">
        <v>582</v>
      </c>
      <c r="H185" s="162" t="s">
        <v>586</v>
      </c>
    </row>
    <row r="186" spans="2:9" ht="30" hidden="1" x14ac:dyDescent="0.25">
      <c r="B186" s="263" t="s">
        <v>616</v>
      </c>
      <c r="D186" t="s">
        <v>587</v>
      </c>
    </row>
    <row r="187" spans="2:9" hidden="1" x14ac:dyDescent="0.25">
      <c r="B187" s="263" t="s">
        <v>617</v>
      </c>
      <c r="D187" t="s">
        <v>582</v>
      </c>
    </row>
    <row r="188" spans="2:9" hidden="1" x14ac:dyDescent="0.25">
      <c r="B188" s="263" t="s">
        <v>618</v>
      </c>
    </row>
    <row r="189" spans="2:9" ht="30" hidden="1" x14ac:dyDescent="0.25">
      <c r="B189" s="263" t="s">
        <v>619</v>
      </c>
    </row>
    <row r="190" spans="2:9" hidden="1" x14ac:dyDescent="0.25">
      <c r="B190" s="263" t="s">
        <v>620</v>
      </c>
    </row>
    <row r="191" spans="2:9" hidden="1" x14ac:dyDescent="0.25">
      <c r="B191" s="263" t="s">
        <v>621</v>
      </c>
    </row>
    <row r="192" spans="2:9" hidden="1" x14ac:dyDescent="0.25">
      <c r="B192" s="263" t="s">
        <v>622</v>
      </c>
    </row>
    <row r="193" spans="2:2" hidden="1" x14ac:dyDescent="0.25">
      <c r="B193" s="263" t="s">
        <v>623</v>
      </c>
    </row>
    <row r="194" spans="2:2" hidden="1" x14ac:dyDescent="0.25">
      <c r="B194" s="263" t="s">
        <v>624</v>
      </c>
    </row>
    <row r="195" spans="2:2" hidden="1" x14ac:dyDescent="0.25">
      <c r="B195" s="263" t="s">
        <v>625</v>
      </c>
    </row>
    <row r="196" spans="2:2" hidden="1" x14ac:dyDescent="0.25">
      <c r="B196" s="263" t="s">
        <v>626</v>
      </c>
    </row>
    <row r="197" spans="2:2" hidden="1" x14ac:dyDescent="0.25">
      <c r="B197" s="263" t="s">
        <v>50</v>
      </c>
    </row>
    <row r="198" spans="2:2" hidden="1" x14ac:dyDescent="0.25">
      <c r="B198" s="263" t="s">
        <v>55</v>
      </c>
    </row>
    <row r="199" spans="2:2" hidden="1" x14ac:dyDescent="0.25">
      <c r="B199" s="263" t="s">
        <v>56</v>
      </c>
    </row>
    <row r="200" spans="2:2" ht="30" hidden="1" x14ac:dyDescent="0.25">
      <c r="B200" s="263" t="s">
        <v>58</v>
      </c>
    </row>
    <row r="201" spans="2:2" hidden="1" x14ac:dyDescent="0.25">
      <c r="B201" s="263" t="s">
        <v>23</v>
      </c>
    </row>
    <row r="202" spans="2:2" hidden="1" x14ac:dyDescent="0.25">
      <c r="B202" s="263" t="s">
        <v>60</v>
      </c>
    </row>
    <row r="203" spans="2:2" hidden="1" x14ac:dyDescent="0.25">
      <c r="B203" s="263" t="s">
        <v>62</v>
      </c>
    </row>
    <row r="204" spans="2:2" hidden="1" x14ac:dyDescent="0.25">
      <c r="B204" s="263" t="s">
        <v>65</v>
      </c>
    </row>
    <row r="205" spans="2:2" hidden="1" x14ac:dyDescent="0.25">
      <c r="B205" s="263" t="s">
        <v>66</v>
      </c>
    </row>
    <row r="206" spans="2:2" hidden="1" x14ac:dyDescent="0.25">
      <c r="B206" s="263" t="s">
        <v>67</v>
      </c>
    </row>
    <row r="207" spans="2:2" hidden="1" x14ac:dyDescent="0.25">
      <c r="B207" s="263" t="s">
        <v>68</v>
      </c>
    </row>
    <row r="208" spans="2:2" ht="30" hidden="1" x14ac:dyDescent="0.25">
      <c r="B208" s="263" t="s">
        <v>627</v>
      </c>
    </row>
    <row r="209" spans="2:2" hidden="1" x14ac:dyDescent="0.25">
      <c r="B209" s="263" t="s">
        <v>628</v>
      </c>
    </row>
    <row r="210" spans="2:2" hidden="1" x14ac:dyDescent="0.25">
      <c r="B210" s="263" t="s">
        <v>72</v>
      </c>
    </row>
    <row r="211" spans="2:2" hidden="1" x14ac:dyDescent="0.25">
      <c r="B211" s="263" t="s">
        <v>74</v>
      </c>
    </row>
    <row r="212" spans="2:2" hidden="1" x14ac:dyDescent="0.25">
      <c r="B212" s="263" t="s">
        <v>78</v>
      </c>
    </row>
    <row r="213" spans="2:2" hidden="1" x14ac:dyDescent="0.25">
      <c r="B213" s="263" t="s">
        <v>629</v>
      </c>
    </row>
    <row r="214" spans="2:2" hidden="1" x14ac:dyDescent="0.25">
      <c r="B214" s="263" t="s">
        <v>630</v>
      </c>
    </row>
    <row r="215" spans="2:2" hidden="1" x14ac:dyDescent="0.25">
      <c r="B215" s="263" t="s">
        <v>631</v>
      </c>
    </row>
    <row r="216" spans="2:2" hidden="1" x14ac:dyDescent="0.25">
      <c r="B216" s="263" t="s">
        <v>76</v>
      </c>
    </row>
    <row r="217" spans="2:2" hidden="1" x14ac:dyDescent="0.25">
      <c r="B217" s="263" t="s">
        <v>77</v>
      </c>
    </row>
    <row r="218" spans="2:2" hidden="1" x14ac:dyDescent="0.25">
      <c r="B218" s="263" t="s">
        <v>80</v>
      </c>
    </row>
    <row r="219" spans="2:2" hidden="1" x14ac:dyDescent="0.25">
      <c r="B219" s="263" t="s">
        <v>82</v>
      </c>
    </row>
    <row r="220" spans="2:2" hidden="1" x14ac:dyDescent="0.25">
      <c r="B220" s="263" t="s">
        <v>632</v>
      </c>
    </row>
    <row r="221" spans="2:2" hidden="1" x14ac:dyDescent="0.25">
      <c r="B221" s="263" t="s">
        <v>81</v>
      </c>
    </row>
    <row r="222" spans="2:2" hidden="1" x14ac:dyDescent="0.25">
      <c r="B222" s="263" t="s">
        <v>83</v>
      </c>
    </row>
    <row r="223" spans="2:2" hidden="1" x14ac:dyDescent="0.25">
      <c r="B223" s="263" t="s">
        <v>86</v>
      </c>
    </row>
    <row r="224" spans="2:2" hidden="1" x14ac:dyDescent="0.25">
      <c r="B224" s="263" t="s">
        <v>85</v>
      </c>
    </row>
    <row r="225" spans="2:2" ht="30" hidden="1" x14ac:dyDescent="0.25">
      <c r="B225" s="263" t="s">
        <v>633</v>
      </c>
    </row>
    <row r="226" spans="2:2" hidden="1" x14ac:dyDescent="0.25">
      <c r="B226" s="263" t="s">
        <v>92</v>
      </c>
    </row>
    <row r="227" spans="2:2" hidden="1" x14ac:dyDescent="0.25">
      <c r="B227" s="263" t="s">
        <v>94</v>
      </c>
    </row>
    <row r="228" spans="2:2" hidden="1" x14ac:dyDescent="0.25">
      <c r="B228" s="263" t="s">
        <v>95</v>
      </c>
    </row>
    <row r="229" spans="2:2" hidden="1" x14ac:dyDescent="0.25">
      <c r="B229" s="263" t="s">
        <v>96</v>
      </c>
    </row>
    <row r="230" spans="2:2" hidden="1" x14ac:dyDescent="0.25">
      <c r="B230" s="263" t="s">
        <v>634</v>
      </c>
    </row>
    <row r="231" spans="2:2" hidden="1" x14ac:dyDescent="0.25">
      <c r="B231" s="263" t="s">
        <v>635</v>
      </c>
    </row>
    <row r="232" spans="2:2" hidden="1" x14ac:dyDescent="0.25">
      <c r="B232" s="263" t="s">
        <v>97</v>
      </c>
    </row>
    <row r="233" spans="2:2" ht="30" hidden="1" x14ac:dyDescent="0.25">
      <c r="B233" s="263" t="s">
        <v>151</v>
      </c>
    </row>
    <row r="234" spans="2:2" hidden="1" x14ac:dyDescent="0.25">
      <c r="B234" s="263" t="s">
        <v>636</v>
      </c>
    </row>
    <row r="235" spans="2:2" ht="45" hidden="1" x14ac:dyDescent="0.25">
      <c r="B235" s="263" t="s">
        <v>637</v>
      </c>
    </row>
    <row r="236" spans="2:2" hidden="1" x14ac:dyDescent="0.25">
      <c r="B236" s="263" t="s">
        <v>102</v>
      </c>
    </row>
    <row r="237" spans="2:2" hidden="1" x14ac:dyDescent="0.25">
      <c r="B237" s="263" t="s">
        <v>104</v>
      </c>
    </row>
    <row r="238" spans="2:2" hidden="1" x14ac:dyDescent="0.25">
      <c r="B238" s="263" t="s">
        <v>638</v>
      </c>
    </row>
    <row r="239" spans="2:2" hidden="1" x14ac:dyDescent="0.25">
      <c r="B239" s="263" t="s">
        <v>152</v>
      </c>
    </row>
    <row r="240" spans="2:2" hidden="1" x14ac:dyDescent="0.25">
      <c r="B240" s="263" t="s">
        <v>169</v>
      </c>
    </row>
    <row r="241" spans="2:2" hidden="1" x14ac:dyDescent="0.25">
      <c r="B241" s="263" t="s">
        <v>103</v>
      </c>
    </row>
    <row r="242" spans="2:2" hidden="1" x14ac:dyDescent="0.25">
      <c r="B242" s="263" t="s">
        <v>107</v>
      </c>
    </row>
    <row r="243" spans="2:2" hidden="1" x14ac:dyDescent="0.25">
      <c r="B243" s="263" t="s">
        <v>101</v>
      </c>
    </row>
    <row r="244" spans="2:2" hidden="1" x14ac:dyDescent="0.25">
      <c r="B244" s="263" t="s">
        <v>123</v>
      </c>
    </row>
    <row r="245" spans="2:2" hidden="1" x14ac:dyDescent="0.25">
      <c r="B245" s="263" t="s">
        <v>639</v>
      </c>
    </row>
    <row r="246" spans="2:2" hidden="1" x14ac:dyDescent="0.25">
      <c r="B246" s="263" t="s">
        <v>109</v>
      </c>
    </row>
    <row r="247" spans="2:2" hidden="1" x14ac:dyDescent="0.25">
      <c r="B247" s="263" t="s">
        <v>112</v>
      </c>
    </row>
    <row r="248" spans="2:2" hidden="1" x14ac:dyDescent="0.25">
      <c r="B248" s="263" t="s">
        <v>118</v>
      </c>
    </row>
    <row r="249" spans="2:2" hidden="1" x14ac:dyDescent="0.25">
      <c r="B249" s="263" t="s">
        <v>115</v>
      </c>
    </row>
    <row r="250" spans="2:2" ht="45" hidden="1" x14ac:dyDescent="0.25">
      <c r="B250" s="263" t="s">
        <v>640</v>
      </c>
    </row>
    <row r="251" spans="2:2" hidden="1" x14ac:dyDescent="0.25">
      <c r="B251" s="263" t="s">
        <v>113</v>
      </c>
    </row>
    <row r="252" spans="2:2" hidden="1" x14ac:dyDescent="0.25">
      <c r="B252" s="263" t="s">
        <v>114</v>
      </c>
    </row>
    <row r="253" spans="2:2" hidden="1" x14ac:dyDescent="0.25">
      <c r="B253" s="263" t="s">
        <v>125</v>
      </c>
    </row>
    <row r="254" spans="2:2" hidden="1" x14ac:dyDescent="0.25">
      <c r="B254" s="263" t="s">
        <v>122</v>
      </c>
    </row>
    <row r="255" spans="2:2" hidden="1" x14ac:dyDescent="0.25">
      <c r="B255" s="263" t="s">
        <v>121</v>
      </c>
    </row>
    <row r="256" spans="2:2" hidden="1" x14ac:dyDescent="0.25">
      <c r="B256" s="263" t="s">
        <v>124</v>
      </c>
    </row>
    <row r="257" spans="2:2" hidden="1" x14ac:dyDescent="0.25">
      <c r="B257" s="263" t="s">
        <v>116</v>
      </c>
    </row>
    <row r="258" spans="2:2" hidden="1" x14ac:dyDescent="0.25">
      <c r="B258" s="263" t="s">
        <v>117</v>
      </c>
    </row>
    <row r="259" spans="2:2" hidden="1" x14ac:dyDescent="0.25">
      <c r="B259" s="263" t="s">
        <v>110</v>
      </c>
    </row>
    <row r="260" spans="2:2" hidden="1" x14ac:dyDescent="0.25">
      <c r="B260" s="263" t="s">
        <v>111</v>
      </c>
    </row>
    <row r="261" spans="2:2" hidden="1" x14ac:dyDescent="0.25">
      <c r="B261" s="263" t="s">
        <v>126</v>
      </c>
    </row>
    <row r="262" spans="2:2" hidden="1" x14ac:dyDescent="0.25">
      <c r="B262" s="263" t="s">
        <v>132</v>
      </c>
    </row>
    <row r="263" spans="2:2" hidden="1" x14ac:dyDescent="0.25">
      <c r="B263" s="263" t="s">
        <v>133</v>
      </c>
    </row>
    <row r="264" spans="2:2" hidden="1" x14ac:dyDescent="0.25">
      <c r="B264" s="263" t="s">
        <v>131</v>
      </c>
    </row>
    <row r="265" spans="2:2" hidden="1" x14ac:dyDescent="0.25">
      <c r="B265" s="263" t="s">
        <v>641</v>
      </c>
    </row>
    <row r="266" spans="2:2" hidden="1" x14ac:dyDescent="0.25">
      <c r="B266" s="263" t="s">
        <v>128</v>
      </c>
    </row>
    <row r="267" spans="2:2" hidden="1" x14ac:dyDescent="0.25">
      <c r="B267" s="263" t="s">
        <v>127</v>
      </c>
    </row>
    <row r="268" spans="2:2" hidden="1" x14ac:dyDescent="0.25">
      <c r="B268" s="263" t="s">
        <v>135</v>
      </c>
    </row>
    <row r="269" spans="2:2" hidden="1" x14ac:dyDescent="0.25">
      <c r="B269" s="263" t="s">
        <v>136</v>
      </c>
    </row>
    <row r="270" spans="2:2" hidden="1" x14ac:dyDescent="0.25">
      <c r="B270" s="263" t="s">
        <v>138</v>
      </c>
    </row>
    <row r="271" spans="2:2" hidden="1" x14ac:dyDescent="0.25">
      <c r="B271" s="263" t="s">
        <v>141</v>
      </c>
    </row>
    <row r="272" spans="2:2" hidden="1" x14ac:dyDescent="0.25">
      <c r="B272" s="263" t="s">
        <v>142</v>
      </c>
    </row>
    <row r="273" spans="2:2" hidden="1" x14ac:dyDescent="0.25">
      <c r="B273" s="263" t="s">
        <v>137</v>
      </c>
    </row>
    <row r="274" spans="2:2" ht="30" hidden="1" x14ac:dyDescent="0.25">
      <c r="B274" s="263" t="s">
        <v>139</v>
      </c>
    </row>
    <row r="275" spans="2:2" hidden="1" x14ac:dyDescent="0.25">
      <c r="B275" s="263" t="s">
        <v>143</v>
      </c>
    </row>
    <row r="276" spans="2:2" ht="30" hidden="1" x14ac:dyDescent="0.25">
      <c r="B276" s="263" t="s">
        <v>642</v>
      </c>
    </row>
    <row r="277" spans="2:2" hidden="1" x14ac:dyDescent="0.25">
      <c r="B277" s="263" t="s">
        <v>140</v>
      </c>
    </row>
    <row r="278" spans="2:2" hidden="1" x14ac:dyDescent="0.25">
      <c r="B278" s="263" t="s">
        <v>148</v>
      </c>
    </row>
    <row r="279" spans="2:2" ht="30" hidden="1" x14ac:dyDescent="0.25">
      <c r="B279" s="263" t="s">
        <v>149</v>
      </c>
    </row>
    <row r="280" spans="2:2" hidden="1" x14ac:dyDescent="0.25">
      <c r="B280" s="263" t="s">
        <v>150</v>
      </c>
    </row>
    <row r="281" spans="2:2" hidden="1" x14ac:dyDescent="0.25">
      <c r="B281" s="263" t="s">
        <v>157</v>
      </c>
    </row>
    <row r="282" spans="2:2" hidden="1" x14ac:dyDescent="0.25">
      <c r="B282" s="263" t="s">
        <v>170</v>
      </c>
    </row>
    <row r="283" spans="2:2" hidden="1" x14ac:dyDescent="0.25">
      <c r="B283" s="263" t="s">
        <v>158</v>
      </c>
    </row>
    <row r="284" spans="2:2" hidden="1" x14ac:dyDescent="0.25">
      <c r="B284" s="263" t="s">
        <v>165</v>
      </c>
    </row>
    <row r="285" spans="2:2" hidden="1" x14ac:dyDescent="0.25">
      <c r="B285" s="263" t="s">
        <v>161</v>
      </c>
    </row>
    <row r="286" spans="2:2" hidden="1" x14ac:dyDescent="0.25">
      <c r="B286" s="263" t="s">
        <v>63</v>
      </c>
    </row>
    <row r="287" spans="2:2" hidden="1" x14ac:dyDescent="0.25">
      <c r="B287" s="263" t="s">
        <v>155</v>
      </c>
    </row>
    <row r="288" spans="2:2" hidden="1" x14ac:dyDescent="0.25">
      <c r="B288" s="263" t="s">
        <v>159</v>
      </c>
    </row>
    <row r="289" spans="2:2" ht="30" hidden="1" x14ac:dyDescent="0.25">
      <c r="B289" s="263" t="s">
        <v>156</v>
      </c>
    </row>
    <row r="290" spans="2:2" hidden="1" x14ac:dyDescent="0.25">
      <c r="B290" s="263" t="s">
        <v>171</v>
      </c>
    </row>
    <row r="291" spans="2:2" hidden="1" x14ac:dyDescent="0.25">
      <c r="B291" s="263" t="s">
        <v>643</v>
      </c>
    </row>
    <row r="292" spans="2:2" hidden="1" x14ac:dyDescent="0.25">
      <c r="B292" s="263" t="s">
        <v>164</v>
      </c>
    </row>
    <row r="293" spans="2:2" hidden="1" x14ac:dyDescent="0.25">
      <c r="B293" s="263" t="s">
        <v>172</v>
      </c>
    </row>
    <row r="294" spans="2:2" hidden="1" x14ac:dyDescent="0.25">
      <c r="B294" s="263" t="s">
        <v>160</v>
      </c>
    </row>
    <row r="295" spans="2:2" ht="30" hidden="1" x14ac:dyDescent="0.25">
      <c r="B295" s="263" t="s">
        <v>175</v>
      </c>
    </row>
    <row r="296" spans="2:2" hidden="1" x14ac:dyDescent="0.25">
      <c r="B296" s="263" t="s">
        <v>644</v>
      </c>
    </row>
    <row r="297" spans="2:2" hidden="1" x14ac:dyDescent="0.25">
      <c r="B297" s="263" t="s">
        <v>180</v>
      </c>
    </row>
    <row r="298" spans="2:2" hidden="1" x14ac:dyDescent="0.25">
      <c r="B298" s="263" t="s">
        <v>177</v>
      </c>
    </row>
    <row r="299" spans="2:2" hidden="1" x14ac:dyDescent="0.25">
      <c r="B299" s="263" t="s">
        <v>176</v>
      </c>
    </row>
    <row r="300" spans="2:2" hidden="1" x14ac:dyDescent="0.25">
      <c r="B300" s="263" t="s">
        <v>185</v>
      </c>
    </row>
    <row r="301" spans="2:2" hidden="1" x14ac:dyDescent="0.25">
      <c r="B301" s="263" t="s">
        <v>181</v>
      </c>
    </row>
    <row r="302" spans="2:2" ht="30" hidden="1" x14ac:dyDescent="0.25">
      <c r="B302" s="263" t="s">
        <v>182</v>
      </c>
    </row>
    <row r="303" spans="2:2" hidden="1" x14ac:dyDescent="0.25">
      <c r="B303" s="263" t="s">
        <v>183</v>
      </c>
    </row>
    <row r="304" spans="2:2" hidden="1" x14ac:dyDescent="0.25">
      <c r="B304" s="263" t="s">
        <v>184</v>
      </c>
    </row>
    <row r="305" spans="2:2" hidden="1" x14ac:dyDescent="0.25">
      <c r="B305" s="263" t="s">
        <v>186</v>
      </c>
    </row>
    <row r="306" spans="2:2" hidden="1" x14ac:dyDescent="0.25">
      <c r="B306" s="263" t="s">
        <v>645</v>
      </c>
    </row>
    <row r="307" spans="2:2" hidden="1" x14ac:dyDescent="0.25">
      <c r="B307" s="263" t="s">
        <v>187</v>
      </c>
    </row>
    <row r="308" spans="2:2" hidden="1" x14ac:dyDescent="0.25">
      <c r="B308" s="263" t="s">
        <v>188</v>
      </c>
    </row>
    <row r="309" spans="2:2" hidden="1" x14ac:dyDescent="0.25">
      <c r="B309" s="263" t="s">
        <v>193</v>
      </c>
    </row>
    <row r="310" spans="2:2" hidden="1" x14ac:dyDescent="0.25">
      <c r="B310" s="263" t="s">
        <v>194</v>
      </c>
    </row>
    <row r="311" spans="2:2" ht="30" hidden="1" x14ac:dyDescent="0.25">
      <c r="B311" s="263" t="s">
        <v>153</v>
      </c>
    </row>
    <row r="312" spans="2:2" hidden="1" x14ac:dyDescent="0.25">
      <c r="B312" s="263" t="s">
        <v>646</v>
      </c>
    </row>
    <row r="313" spans="2:2" hidden="1" x14ac:dyDescent="0.25">
      <c r="B313" s="263" t="s">
        <v>647</v>
      </c>
    </row>
    <row r="314" spans="2:2" hidden="1" x14ac:dyDescent="0.25">
      <c r="B314" s="263" t="s">
        <v>195</v>
      </c>
    </row>
    <row r="315" spans="2:2" hidden="1" x14ac:dyDescent="0.25">
      <c r="B315" s="263" t="s">
        <v>154</v>
      </c>
    </row>
    <row r="316" spans="2:2" ht="30" hidden="1" x14ac:dyDescent="0.25">
      <c r="B316" s="263" t="s">
        <v>648</v>
      </c>
    </row>
    <row r="317" spans="2:2" hidden="1" x14ac:dyDescent="0.25">
      <c r="B317" s="263" t="s">
        <v>167</v>
      </c>
    </row>
    <row r="318" spans="2:2" hidden="1" x14ac:dyDescent="0.25">
      <c r="B318" s="263" t="s">
        <v>199</v>
      </c>
    </row>
    <row r="319" spans="2:2" hidden="1" x14ac:dyDescent="0.25">
      <c r="B319" s="263" t="s">
        <v>200</v>
      </c>
    </row>
    <row r="320" spans="2:2" hidden="1" x14ac:dyDescent="0.25">
      <c r="B320" s="263" t="s">
        <v>179</v>
      </c>
    </row>
    <row r="321" spans="2:20" hidden="1" x14ac:dyDescent="0.25"/>
    <row r="322" spans="2:20" ht="15.75" hidden="1" thickBot="1" x14ac:dyDescent="0.3"/>
    <row r="323" spans="2:20" ht="15.75" thickBot="1" x14ac:dyDescent="0.3">
      <c r="B323" s="180"/>
      <c r="C323" s="180"/>
      <c r="D323" s="972" t="s">
        <v>301</v>
      </c>
      <c r="E323" s="937"/>
      <c r="F323" s="937"/>
      <c r="G323" s="938"/>
      <c r="H323" s="972" t="s">
        <v>302</v>
      </c>
      <c r="I323" s="937"/>
      <c r="J323" s="937"/>
      <c r="K323" s="938"/>
      <c r="L323" s="937" t="s">
        <v>303</v>
      </c>
      <c r="M323" s="937"/>
      <c r="N323" s="937"/>
      <c r="O323" s="937"/>
      <c r="P323" s="972" t="s">
        <v>304</v>
      </c>
      <c r="Q323" s="937"/>
      <c r="R323" s="937"/>
      <c r="S323" s="938"/>
    </row>
    <row r="324" spans="2:20" x14ac:dyDescent="0.25">
      <c r="B324" s="1047" t="s">
        <v>743</v>
      </c>
      <c r="C324" s="1047" t="s">
        <v>744</v>
      </c>
      <c r="D324" s="437" t="s">
        <v>745</v>
      </c>
      <c r="E324" s="437" t="s">
        <v>746</v>
      </c>
      <c r="F324" s="1049" t="s">
        <v>338</v>
      </c>
      <c r="G324" s="1050"/>
      <c r="H324" s="438" t="s">
        <v>747</v>
      </c>
      <c r="I324" s="437" t="s">
        <v>748</v>
      </c>
      <c r="J324" s="1051" t="s">
        <v>338</v>
      </c>
      <c r="K324" s="1052"/>
      <c r="L324" s="439" t="s">
        <v>747</v>
      </c>
      <c r="M324" s="440" t="s">
        <v>748</v>
      </c>
      <c r="N324" s="1053" t="s">
        <v>338</v>
      </c>
      <c r="O324" s="1054"/>
      <c r="P324" s="441" t="s">
        <v>749</v>
      </c>
      <c r="Q324" s="441" t="s">
        <v>750</v>
      </c>
      <c r="R324" s="1055" t="s">
        <v>338</v>
      </c>
      <c r="S324" s="1054"/>
    </row>
    <row r="325" spans="2:20" ht="43.35" customHeight="1" x14ac:dyDescent="0.25">
      <c r="B325" s="1048"/>
      <c r="C325" s="1048"/>
      <c r="D325" s="369"/>
      <c r="E325" s="370"/>
      <c r="F325" s="1056"/>
      <c r="G325" s="1057"/>
      <c r="H325" s="371"/>
      <c r="I325" s="372"/>
      <c r="J325" s="1058"/>
      <c r="K325" s="1059"/>
      <c r="L325" s="371"/>
      <c r="M325" s="372"/>
      <c r="N325" s="1058"/>
      <c r="O325" s="1059"/>
      <c r="P325" s="371"/>
      <c r="Q325" s="372"/>
      <c r="R325" s="1058"/>
      <c r="S325" s="1059"/>
      <c r="T325" s="380"/>
    </row>
    <row r="326" spans="2:20" ht="48.75" x14ac:dyDescent="0.25">
      <c r="B326" s="1035" t="s">
        <v>751</v>
      </c>
      <c r="C326" s="1035" t="s">
        <v>752</v>
      </c>
      <c r="D326" s="442" t="s">
        <v>753</v>
      </c>
      <c r="E326" s="433" t="s">
        <v>300</v>
      </c>
      <c r="F326" s="434" t="s">
        <v>323</v>
      </c>
      <c r="G326" s="443" t="s">
        <v>392</v>
      </c>
      <c r="H326" s="434" t="s">
        <v>753</v>
      </c>
      <c r="I326" s="433" t="s">
        <v>300</v>
      </c>
      <c r="J326" s="434" t="s">
        <v>323</v>
      </c>
      <c r="K326" s="443" t="s">
        <v>392</v>
      </c>
      <c r="L326" s="434" t="s">
        <v>753</v>
      </c>
      <c r="M326" s="433" t="s">
        <v>300</v>
      </c>
      <c r="N326" s="434" t="s">
        <v>323</v>
      </c>
      <c r="O326" s="443" t="s">
        <v>392</v>
      </c>
      <c r="P326" s="434" t="s">
        <v>753</v>
      </c>
      <c r="Q326" s="433" t="s">
        <v>300</v>
      </c>
      <c r="R326" s="434" t="s">
        <v>323</v>
      </c>
      <c r="S326" s="443" t="s">
        <v>392</v>
      </c>
    </row>
    <row r="327" spans="2:20" ht="55.5" customHeight="1" x14ac:dyDescent="0.25">
      <c r="B327" s="1060"/>
      <c r="C327" s="1036"/>
      <c r="D327" s="365"/>
      <c r="E327" s="373"/>
      <c r="F327" s="359"/>
      <c r="G327" s="374"/>
      <c r="H327" s="366"/>
      <c r="I327" s="375"/>
      <c r="J327" s="366"/>
      <c r="K327" s="368"/>
      <c r="L327" s="366"/>
      <c r="M327" s="375"/>
      <c r="N327" s="366"/>
      <c r="O327" s="368"/>
      <c r="P327" s="366"/>
      <c r="Q327" s="375"/>
      <c r="R327" s="366"/>
      <c r="S327" s="368"/>
    </row>
    <row r="328" spans="2:20" ht="36" x14ac:dyDescent="0.25">
      <c r="B328" s="1060"/>
      <c r="C328" s="1035" t="s">
        <v>770</v>
      </c>
      <c r="D328" s="434" t="s">
        <v>754</v>
      </c>
      <c r="E328" s="1037" t="s">
        <v>338</v>
      </c>
      <c r="F328" s="1061"/>
      <c r="G328" s="443" t="s">
        <v>392</v>
      </c>
      <c r="H328" s="434" t="s">
        <v>754</v>
      </c>
      <c r="I328" s="1037" t="s">
        <v>338</v>
      </c>
      <c r="J328" s="1061"/>
      <c r="K328" s="443" t="s">
        <v>392</v>
      </c>
      <c r="L328" s="434" t="s">
        <v>754</v>
      </c>
      <c r="M328" s="1037" t="s">
        <v>741</v>
      </c>
      <c r="N328" s="1061"/>
      <c r="O328" s="443" t="s">
        <v>392</v>
      </c>
      <c r="P328" s="434" t="s">
        <v>754</v>
      </c>
      <c r="Q328" s="1037" t="s">
        <v>741</v>
      </c>
      <c r="R328" s="1061"/>
      <c r="S328" s="443" t="s">
        <v>392</v>
      </c>
    </row>
    <row r="329" spans="2:20" ht="57.75" customHeight="1" x14ac:dyDescent="0.25">
      <c r="B329" s="1036"/>
      <c r="C329" s="1036"/>
      <c r="D329" s="376"/>
      <c r="E329" s="1062"/>
      <c r="F329" s="1063"/>
      <c r="G329" s="377"/>
      <c r="H329" s="378"/>
      <c r="I329" s="1064"/>
      <c r="J329" s="1065"/>
      <c r="K329" s="379"/>
      <c r="L329" s="378"/>
      <c r="M329" s="1064"/>
      <c r="N329" s="1065"/>
      <c r="O329" s="379"/>
      <c r="P329" s="378"/>
      <c r="Q329" s="1064"/>
      <c r="R329" s="1065"/>
      <c r="S329" s="379"/>
    </row>
  </sheetData>
  <dataConsolidate/>
  <mergeCells count="366">
    <mergeCell ref="B326:B329"/>
    <mergeCell ref="C326:C327"/>
    <mergeCell ref="C328:C329"/>
    <mergeCell ref="E328:F328"/>
    <mergeCell ref="I328:J328"/>
    <mergeCell ref="M328:N328"/>
    <mergeCell ref="Q328:R328"/>
    <mergeCell ref="E329:F329"/>
    <mergeCell ref="I329:J329"/>
    <mergeCell ref="M329:N329"/>
    <mergeCell ref="Q329:R329"/>
    <mergeCell ref="D323:G323"/>
    <mergeCell ref="H323:K323"/>
    <mergeCell ref="L323:O323"/>
    <mergeCell ref="P323:S323"/>
    <mergeCell ref="B324:B325"/>
    <mergeCell ref="C324:C325"/>
    <mergeCell ref="F324:G324"/>
    <mergeCell ref="J324:K324"/>
    <mergeCell ref="N324:O324"/>
    <mergeCell ref="R324:S324"/>
    <mergeCell ref="F325:G325"/>
    <mergeCell ref="J325:K325"/>
    <mergeCell ref="R325:S325"/>
    <mergeCell ref="N325:O325"/>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4:E64"/>
    <mergeCell ref="F64:G64"/>
    <mergeCell ref="H64:I64"/>
    <mergeCell ref="J64:K64"/>
    <mergeCell ref="C58:C59"/>
    <mergeCell ref="D63:G63"/>
    <mergeCell ref="H63:K63"/>
    <mergeCell ref="L63:O63"/>
    <mergeCell ref="P63:S63"/>
    <mergeCell ref="L64:M64"/>
    <mergeCell ref="N64:O64"/>
    <mergeCell ref="P64:Q64"/>
    <mergeCell ref="R64:S64"/>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B73:B81"/>
    <mergeCell ref="C73:C74"/>
    <mergeCell ref="F73:G73"/>
    <mergeCell ref="F74:G74"/>
    <mergeCell ref="C75:C81"/>
    <mergeCell ref="F75:G75"/>
    <mergeCell ref="F77:G77"/>
    <mergeCell ref="F79:G79"/>
    <mergeCell ref="F81:G81"/>
    <mergeCell ref="F80:G80"/>
    <mergeCell ref="F78:G78"/>
    <mergeCell ref="F76:G76"/>
    <mergeCell ref="N81:O81"/>
    <mergeCell ref="R81:S81"/>
    <mergeCell ref="J75:K75"/>
    <mergeCell ref="N75:O75"/>
    <mergeCell ref="R75:S75"/>
    <mergeCell ref="J76:K76"/>
    <mergeCell ref="N76:O76"/>
    <mergeCell ref="R76:S76"/>
    <mergeCell ref="J79:K79"/>
    <mergeCell ref="N79:O79"/>
    <mergeCell ref="R79:S79"/>
    <mergeCell ref="J80:K80"/>
    <mergeCell ref="N80:O80"/>
    <mergeCell ref="R80:S80"/>
    <mergeCell ref="J77:K77"/>
    <mergeCell ref="E86:F86"/>
    <mergeCell ref="I86:J86"/>
    <mergeCell ref="M86:N86"/>
    <mergeCell ref="Q86:R86"/>
    <mergeCell ref="I83:J83"/>
    <mergeCell ref="M83:N83"/>
    <mergeCell ref="Q83:R83"/>
    <mergeCell ref="E84:F84"/>
    <mergeCell ref="I84:J84"/>
    <mergeCell ref="M84:N84"/>
    <mergeCell ref="Q84:R84"/>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I85:J85"/>
    <mergeCell ref="B93:B99"/>
    <mergeCell ref="C93:C99"/>
    <mergeCell ref="D94:D95"/>
    <mergeCell ref="E94:E95"/>
    <mergeCell ref="F94:F95"/>
    <mergeCell ref="D90:G90"/>
    <mergeCell ref="H90:K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G94:G95"/>
    <mergeCell ref="H94:H95"/>
    <mergeCell ref="I94:I95"/>
    <mergeCell ref="J94:J95"/>
    <mergeCell ref="K94:K95"/>
    <mergeCell ref="L94:L95"/>
    <mergeCell ref="S97:S98"/>
    <mergeCell ref="M97:M98"/>
    <mergeCell ref="N97:N98"/>
    <mergeCell ref="O97:O98"/>
    <mergeCell ref="P97:P98"/>
    <mergeCell ref="Q97:Q98"/>
    <mergeCell ref="R97:R98"/>
    <mergeCell ref="B102:B111"/>
    <mergeCell ref="C102:C103"/>
    <mergeCell ref="F102:G102"/>
    <mergeCell ref="J102:K102"/>
    <mergeCell ref="N102:O102"/>
    <mergeCell ref="F103:G103"/>
    <mergeCell ref="J103:K103"/>
    <mergeCell ref="N103:O103"/>
    <mergeCell ref="C104:C111"/>
    <mergeCell ref="D101:G101"/>
    <mergeCell ref="H101:K101"/>
    <mergeCell ref="L101:O101"/>
    <mergeCell ref="L123:O123"/>
    <mergeCell ref="P123:S123"/>
    <mergeCell ref="M119:N119"/>
    <mergeCell ref="M120:N120"/>
    <mergeCell ref="M121:N121"/>
    <mergeCell ref="R116:S116"/>
    <mergeCell ref="R117:S117"/>
    <mergeCell ref="R118:S118"/>
    <mergeCell ref="R119:S119"/>
    <mergeCell ref="R120:S120"/>
    <mergeCell ref="R121:S121"/>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J73:K73"/>
    <mergeCell ref="J74:K74"/>
    <mergeCell ref="N73:O73"/>
    <mergeCell ref="N74:O74"/>
    <mergeCell ref="R73:S73"/>
    <mergeCell ref="R74:S74"/>
    <mergeCell ref="I114:J114"/>
    <mergeCell ref="I115:J115"/>
    <mergeCell ref="M114:N114"/>
    <mergeCell ref="M115:N115"/>
    <mergeCell ref="R115:S115"/>
    <mergeCell ref="R114:S114"/>
    <mergeCell ref="P101:S101"/>
    <mergeCell ref="R102:S102"/>
    <mergeCell ref="R103:S103"/>
    <mergeCell ref="P90:S90"/>
    <mergeCell ref="M85:N85"/>
    <mergeCell ref="Q85:R85"/>
    <mergeCell ref="N77:O77"/>
    <mergeCell ref="R77:S77"/>
    <mergeCell ref="J78:K78"/>
    <mergeCell ref="N78:O78"/>
    <mergeCell ref="R78:S78"/>
    <mergeCell ref="J81:K81"/>
  </mergeCells>
  <conditionalFormatting sqref="E136">
    <cfRule type="iconSet" priority="1">
      <iconSet iconSet="4ArrowsGray">
        <cfvo type="percent" val="0"/>
        <cfvo type="percent" val="25"/>
        <cfvo type="percent" val="50"/>
        <cfvo type="percent" val="75"/>
      </iconSet>
    </cfRule>
  </conditionalFormatting>
  <dataValidations xWindow="633" yWindow="580" count="92">
    <dataValidation type="list" allowBlank="1" showInputMessage="1" showErrorMessage="1" prompt="Select type of policy" sqref="G127" xr:uid="{00000000-0002-0000-0700-000000000000}">
      <formula1>$H$164:$H$185</formula1>
    </dataValidation>
    <dataValidation type="list" allowBlank="1" showInputMessage="1" showErrorMessage="1" prompt="Select type of assets" sqref="E113 Q113 M113 I113" xr:uid="{00000000-0002-0000-0700-000001000000}">
      <formula1>$L$140:$L$146</formula1>
    </dataValidation>
    <dataValidation type="whole" allowBlank="1" showInputMessage="1" showErrorMessage="1" error="Please enter a number here" prompt="Enter No. of development strategies" sqref="D129 H129 L129 P129" xr:uid="{00000000-0002-0000-0700-000002000000}">
      <formula1>0</formula1>
      <formula2>999999999</formula2>
    </dataValidation>
    <dataValidation type="whole" allowBlank="1" showInputMessage="1" showErrorMessage="1" error="Please enter a number" prompt="Enter No. of policy introduced or adjusted" sqref="D127 H127 L127 P127" xr:uid="{00000000-0002-0000-07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05000000}">
      <formula1>0</formula1>
      <formula2>999999999999</formula2>
    </dataValidation>
    <dataValidation type="whole" allowBlank="1" showInputMessage="1" showErrorMessage="1" prompt="Enter number of assets" sqref="D113 P113 L113 H113" xr:uid="{00000000-0002-0000-07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I94:I95 M97:M98 I97:I98 M94:M95 Q94:Q95 Q97:Q98" xr:uid="{00000000-0002-0000-0700-000008000000}">
      <formula1>0</formula1>
    </dataValidation>
    <dataValidation type="whole" allowBlank="1" showInputMessage="1" showErrorMessage="1" error="Please enter a number here" prompt="Please enter a number" sqref="D83:D88 H83:H88 L83:L88 P83:P88" xr:uid="{00000000-0002-0000-0700-000009000000}">
      <formula1>0</formula1>
      <formula2>9999999999999990</formula2>
    </dataValidation>
    <dataValidation type="decimal" allowBlank="1" showInputMessage="1" showErrorMessage="1" errorTitle="Invalid data" error="Please enter a number" prompt="Please enter a number here" sqref="E54 I54 D67 H67 L67 P67 H69 L69 P69 D69 H71 L71 P71 D71"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700-000010000000}">
      <formula1>$K$139:$K$153</formula1>
    </dataValidation>
    <dataValidation type="list" allowBlank="1" showInputMessage="1" showErrorMessage="1" prompt="Please select the alternate source" sqref="G111 S111 S109 S107 S105 O109 O107 O105 K109 K107 K105 G109 G107 K111 G105 O111" xr:uid="{00000000-0002-0000-0700-000011000000}">
      <formula1>$K$139:$K$153</formula1>
    </dataValidation>
    <dataValidation type="list" allowBlank="1" showInputMessage="1" showErrorMessage="1" prompt="Select % increase in income level" sqref="F111 R111 R109 R107 R105 N109 N107 N105 J109 J107 J105 F109 F107 J111 F105 N111" xr:uid="{00000000-0002-0000-0700-000012000000}">
      <formula1>$E$168:$E$176</formula1>
    </dataValidation>
    <dataValidation type="list" allowBlank="1" showInputMessage="1" showErrorMessage="1" prompt="Select type of natural assets protected or rehabilitated" sqref="D94:D95 D97:D98 H94:H95 H97:H98 L97:L98 P97:P98 L94:L95 P94:P95" xr:uid="{00000000-0002-0000-0700-000013000000}">
      <formula1>$C$166:$C$173</formula1>
    </dataValidation>
    <dataValidation type="list" allowBlank="1" showInputMessage="1" showErrorMessage="1" prompt="Enter the unit and type of the natural asset of ecosystem restored" sqref="F94:F95 J97:J98 N97:N98 F97:F98 N94:N95 J94:J95" xr:uid="{00000000-0002-0000-0700-000014000000}">
      <formula1>$C$160:$C$163</formula1>
    </dataValidation>
    <dataValidation type="list" allowBlank="1" showInputMessage="1" showErrorMessage="1" prompt="Select targeted asset" sqref="E76:E81 I76:I81 M76:M81 Q76:Q81" xr:uid="{00000000-0002-0000-07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16000000}">
      <formula1>$D$163:$D$166</formula1>
    </dataValidation>
    <dataValidation type="list" allowBlank="1" showInputMessage="1" showErrorMessage="1" prompt="Select status" sqref="O38 S38 S36 S34 S32 S30 O36 O34 O32 O30 K36 K34 K32 K30 G38 G34 G32 G30 G36 K38" xr:uid="{00000000-0002-0000-0700-000017000000}">
      <formula1>$E$163:$E$165</formula1>
    </dataValidation>
    <dataValidation type="list" allowBlank="1" showInputMessage="1" showErrorMessage="1" sqref="E142:E143" xr:uid="{00000000-0002-0000-0700-000018000000}">
      <formula1>$D$16:$D$18</formula1>
    </dataValidation>
    <dataValidation type="list" allowBlank="1" showInputMessage="1" showErrorMessage="1" prompt="Select effectiveness" sqref="G129 S129 O129 K129" xr:uid="{00000000-0002-0000-0700-000019000000}">
      <formula1>$K$155:$K$159</formula1>
    </dataValidation>
    <dataValidation type="list" allowBlank="1" showInputMessage="1" showErrorMessage="1" prompt="Select a sector" sqref="F65:G65 R65:S65 N65:O65 J65:K65" xr:uid="{00000000-0002-0000-0700-00001A000000}">
      <formula1>$J$146:$J$154</formula1>
    </dataValidation>
    <dataValidation type="decimal" allowBlank="1" showInputMessage="1" showErrorMessage="1" errorTitle="Invalid data" error="Please enter a number between 0 and 9999999" prompt="Enter a number here" sqref="Q27 E27 E21:G21 Q21:S21 M27 I27 M21:O21 I21:K21"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N22:O23 G22 R22:S23 K22"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P65:Q65 E67 G23 M22:M23 M28 I28 Q22:Q23 E28 E55 E103 I55 M55 M57 I57 Q28 E57 Q57 I67 M67 Q67 Q103 M111 I111 M103 I103 E111 Q55 D65:E65 E105 E107 E109 I105 I107 I109 M105 M107 M109 Q105 Q107 Q109 Q111 H65:I65 L65:M65 E22:F23 K23 I22:J23" xr:uid="{00000000-0002-0000-0700-00001D000000}">
      <formula1>0</formula1>
      <formula2>100</formula2>
    </dataValidation>
    <dataValidation type="list" allowBlank="1" showInputMessage="1" showErrorMessage="1" prompt="Select type of policy" sqref="S127 K127 O127" xr:uid="{00000000-0002-0000-0700-00001E000000}">
      <formula1>policy</formula1>
    </dataValidation>
    <dataValidation type="list" allowBlank="1" showInputMessage="1" showErrorMessage="1" prompt="Select income source" sqref="Q115 Q119 Q121 Q117" xr:uid="{00000000-0002-0000-0700-00001F000000}">
      <formula1>incomesource</formula1>
    </dataValidation>
    <dataValidation type="list" allowBlank="1" showInputMessage="1" showErrorMessage="1" prompt="Select the effectiveness of protection/rehabilitation" sqref="S97 S94" xr:uid="{00000000-0002-0000-0700-000020000000}">
      <formula1>effectiveness</formula1>
    </dataValidation>
    <dataValidation type="list" allowBlank="1" showInputMessage="1" showErrorMessage="1" prompt="Select programme/sector" sqref="F92 R92 N92 J92" xr:uid="{00000000-0002-0000-0700-000021000000}">
      <formula1>$J$146:$J$154</formula1>
    </dataValidation>
    <dataValidation type="list" allowBlank="1" showInputMessage="1" showErrorMessage="1" prompt="Select level of improvements" sqref="I92 M92 Q92" xr:uid="{00000000-0002-0000-0700-000022000000}">
      <formula1>effectiveness</formula1>
    </dataValidation>
    <dataValidation type="list" allowBlank="1" showInputMessage="1" showErrorMessage="1" prompt="Select changes in asset" sqref="F76:G81 R76:S81 N76:O81 J76:K81" xr:uid="{00000000-0002-0000-0700-000023000000}">
      <formula1>$I$155:$I$159</formula1>
    </dataValidation>
    <dataValidation type="list" allowBlank="1" showInputMessage="1" showErrorMessage="1" prompt="Select response level" sqref="F74 R74 N74 J74" xr:uid="{00000000-0002-0000-0700-000024000000}">
      <formula1>$H$155:$H$159</formula1>
    </dataValidation>
    <dataValidation type="list" allowBlank="1" showInputMessage="1" showErrorMessage="1" prompt="Select geographical scale" sqref="E74 Q74 M74 I74" xr:uid="{00000000-0002-0000-0700-000025000000}">
      <formula1>$D$151:$D$153</formula1>
    </dataValidation>
    <dataValidation type="list" allowBlank="1" showInputMessage="1" showErrorMessage="1" prompt="Select project/programme sector" sqref="D74 Q30 Q32 Q34 Q36 Q38 M38 M36 M34 M32 M30 I30 I32 I34 I36 I38 E38 E36 E34 E32 E30 P74 L74 H74" xr:uid="{00000000-0002-0000-0700-000026000000}">
      <formula1>$J$146:$J$154</formula1>
    </dataValidation>
    <dataValidation type="list" allowBlank="1" showInputMessage="1" showErrorMessage="1" prompt="Select level of awarness" sqref="F67:G67 R67:S67 N67:O67 J67:K67" xr:uid="{00000000-0002-0000-0700-000027000000}">
      <formula1>$G$155:$G$159</formula1>
    </dataValidation>
    <dataValidation type="list" allowBlank="1" showInputMessage="1" showErrorMessage="1" prompt="Select scale" sqref="G59 S59 K59 O59" xr:uid="{00000000-0002-0000-07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29000000}">
      <formula1>$D$151:$D$153</formula1>
    </dataValidation>
    <dataValidation type="list" allowBlank="1" showInputMessage="1" showErrorMessage="1" prompt="Select capacity level" sqref="G54 S54 K54 O54" xr:uid="{00000000-0002-0000-0700-00002A000000}">
      <formula1>$F$155:$F$158</formula1>
    </dataValidation>
    <dataValidation type="list" allowBlank="1" showInputMessage="1" showErrorMessage="1" prompt="Select sector" sqref="F54 Q127 R54 R113 N113 J113 F113 R59 E127 S83:S88 P76:P81 O83:O88 L76:L81 K83:K88 H76:H81 G83:G88 D76:D81 J59 N59 I127 J54 N54 M127 F59" xr:uid="{00000000-0002-0000-0700-00002B000000}">
      <formula1>$J$146:$J$154</formula1>
    </dataValidation>
    <dataValidation type="list" allowBlank="1" showInputMessage="1" showErrorMessage="1" sqref="I126 O112 K82 I82 G82 K126 M126 Q82 S82 E126 O126 F112 G126 S112 O82 M82 K112 S126 Q126 I326 K326 M326 E326 O326 G326 S326 Q326" xr:uid="{00000000-0002-0000-0700-00002C000000}">
      <formula1>group</formula1>
    </dataValidation>
    <dataValidation type="list" allowBlank="1" showInputMessage="1" showErrorMessage="1" sqref="B68:B70" xr:uid="{118D440D-FB83-4A2C-8F4F-480A823D4A37}">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7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30000000}">
      <formula1>$D$135:$D$142</formula1>
    </dataValidation>
    <dataValidation type="list" allowBlank="1" showInputMessage="1" showErrorMessage="1" prompt="Select type" sqref="F57:G57 P59 L59 H59 D59 R57:S57 N57:O57 J57:K57" xr:uid="{00000000-0002-0000-0700-000031000000}">
      <formula1>$D$147:$D$149</formula1>
    </dataValidation>
    <dataValidation type="list" allowBlank="1" showInputMessage="1" showErrorMessage="1" sqref="E83:F88 I83:J88 M83:N88 Q83:R88" xr:uid="{00000000-0002-0000-0700-000032000000}">
      <formula1>type1</formula1>
    </dataValidation>
    <dataValidation type="list" allowBlank="1" showInputMessage="1" showErrorMessage="1" prompt="Select level of improvements" sqref="D92:E92 P92 L92 H92" xr:uid="{00000000-0002-0000-0700-000033000000}">
      <formula1>$K$155:$K$159</formula1>
    </dataValidation>
    <dataValidation type="list" allowBlank="1" showInputMessage="1" showErrorMessage="1" prompt="Select type" sqref="G92 O92 S92 K92" xr:uid="{00000000-0002-0000-0700-000034000000}">
      <formula1>$F$136:$F$140</formula1>
    </dataValidation>
    <dataValidation type="list" allowBlank="1" showInputMessage="1" showErrorMessage="1" error="Please select a level of effectiveness from the drop-down list" prompt="Select the level of effectiveness of protection/rehabilitation" sqref="G94:G95 R94:R95 R97:R98 O97:O98 O94:O95 K94:K95 K97:K98 G97:G98" xr:uid="{00000000-0002-0000-07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700-000036000000}">
      <formula1>$H$150:$H$154</formula1>
    </dataValidation>
    <dataValidation type="list" allowBlank="1" showInputMessage="1" showErrorMessage="1" prompt="Select adaptation strategy" sqref="G113 S113 O113 K113" xr:uid="{00000000-0002-0000-0700-000037000000}">
      <formula1>$I$161:$I$177</formula1>
    </dataValidation>
    <dataValidation type="list" allowBlank="1" showInputMessage="1" showErrorMessage="1" prompt="Select integration level" sqref="D125:S125" xr:uid="{00000000-0002-0000-0700-000038000000}">
      <formula1>$H$143:$H$147</formula1>
    </dataValidation>
    <dataValidation type="list" allowBlank="1" showInputMessage="1" showErrorMessage="1" prompt="Select state of enforcement" sqref="E129:F129 Q129:R129 M129:N129 I129:J129" xr:uid="{00000000-0002-0000-0700-000039000000}">
      <formula1>$I$136:$I$140</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381F48D3-D626-4D6A-814A-E1C9062B0E4C}"/>
    <dataValidation type="list" allowBlank="1" showInputMessage="1" showErrorMessage="1" error="Select from the drop-down list._x000a_" prompt="Select overall effectiveness" sqref="G27:G28 K27:K28 O27:O28 S27:S28" xr:uid="{00000000-0002-0000-0700-000040000000}">
      <formula1>$K$155:$K$159</formula1>
    </dataValidation>
    <dataValidation allowBlank="1" showInputMessage="1" showErrorMessage="1" prompt="Please include number of institutions" sqref="P61 D61 H61 L61" xr:uid="{EBF31C11-AC79-412A-81B7-6191D55FD8D8}"/>
    <dataValidation type="list" allowBlank="1" showInputMessage="1" showErrorMessage="1" prompt="Select scale" sqref="G61 K61 O61 S61" xr:uid="{86244691-81EF-4DEB-8DBF-56CE43E8B13D}">
      <formula1>"4: High capacity, 3: Medium capacity, 2: Low capacity, 1: No capacity"</formula1>
    </dataValidation>
    <dataValidation type="list" allowBlank="1" showInputMessage="1" showErrorMessage="1" prompt="Select scale" sqref="E61 I61 M61 Q61" xr:uid="{5AE4C740-3F17-41D4-B5CF-A905AA1FB1A8}">
      <formula1>"National, Local"</formula1>
    </dataValidation>
    <dataValidation type="list" allowBlank="1" showInputMessage="1" showErrorMessage="1" prompt="Select sector" sqref="R61" xr:uid="{6AD840A3-39D3-41CE-91C2-E28C66C78A3A}">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23480A53-EFF3-436D-99E4-65678026F645}">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D519F70B-B15E-42BC-8BED-2D359D34B75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6ABF1338-130F-4572-B833-E1795E2E31C3}">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E3AF2213-F2FD-421F-936F-B9B52C3CB346}">
      <formula1>"Training manuals, handbooks, technical guidelines"</formula1>
    </dataValidation>
    <dataValidation type="list" allowBlank="1" showInputMessage="1" showErrorMessage="1" prompt="Select level of awarness" sqref="F69:G69 J69:K69 N69:O69 R69:S69" xr:uid="{2C698B9A-936A-49F5-9B61-33BCAD6261C0}">
      <formula1>"5: Fully aware, 4: Mostly aware, 3: Partially aware, 2: Partially not aware, 1: Aware of neither"</formula1>
    </dataValidation>
    <dataValidation type="list" allowBlank="1" showInputMessage="1" showErrorMessage="1" prompt="Select level of awarness" sqref="F71:G71" xr:uid="{477B5C32-3E99-4393-8ADD-759805BEEC4B}">
      <formula1>"Regional, National, Sub-national, Local"</formula1>
    </dataValidation>
    <dataValidation type="list" allowBlank="1" showInputMessage="1" showErrorMessage="1" errorTitle="Invalid data" error="Please enter a number between 0 and 100" sqref="I71 M71 Q71" xr:uid="{2BCBD5F2-50BA-4E4F-9CF9-9D32FB69CDB3}">
      <formula1>"Training manuals, Handbooks, Technical guidelines"</formula1>
    </dataValidation>
    <dataValidation type="list" allowBlank="1" showInputMessage="1" showErrorMessage="1" sqref="J71:K71 R71:S71 N71:O71" xr:uid="{8A34FA51-B26D-44CB-82BA-20485DFEB76F}">
      <formula1>"Regional, National, Sub-national, Local"</formula1>
    </dataValidation>
    <dataValidation type="list" allowBlank="1" showInputMessage="1" showErrorMessage="1" prompt="Select type" sqref="E329:F329 I329:J329 M329:N329 Q329:R329" xr:uid="{D8ECCCF3-723D-45D0-9D8A-4639A5331DF3}">
      <formula1>"Innovative practice, Innovative product, Innovative technology "</formula1>
    </dataValidation>
    <dataValidation type="list" allowBlank="1" showInputMessage="1" showErrorMessage="1" prompt="Select status" sqref="J327 N327 F327 R327" xr:uid="{BE6BA75C-4390-4EA1-89EB-E6EEC9BD4A30}">
      <formula1>"No innovative practices, Undertaking innovative practices, Completed innovation practices"</formula1>
    </dataValidation>
    <dataValidation type="list" allowBlank="1" showInputMessage="1" showErrorMessage="1" prompt="Select integration level" sqref="R325:S325 N325:O325" xr:uid="{8CD08F53-9710-498C-82E7-30EDF47AC6B9}">
      <formula1>"Innovation rolled out, Innovation accelerated, Innovation scaled-up, Innovation replicated"</formula1>
    </dataValidation>
    <dataValidation type="list" allowBlank="1" showInputMessage="1" showErrorMessage="1" prompt="Select integration level" sqref="P325 H325 L325" xr:uid="{EA6B33F9-B1E0-45CB-B9E8-E70EAB2E3AC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25" xr:uid="{48385B3C-41A2-42F9-A705-03320687E843}">
      <formula1>"Regional, National, Subnational, Community"</formula1>
    </dataValidation>
    <dataValidation type="list" allowBlank="1" showInputMessage="1" showErrorMessage="1" prompt="Select sector" sqref="Q327 E327 I327 M327" xr:uid="{CD03580B-1E99-4A5E-B09B-523AF4C823BF}">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29 G329 O327 G327 K327 S327 K329 O329" xr:uid="{8A68C21A-1013-4136-B613-4A18E7C3C628}">
      <formula1>"5: Very effective, 4: Effective, 3: Moderately effective, 2: Partially effective, 1: Ineffective"</formula1>
    </dataValidation>
    <dataValidation type="list" allowBlank="1" showInputMessage="1" showErrorMessage="1" prompt="Select integration level" sqref="I325 M325 Q325" xr:uid="{8EE7A359-1CAA-4C9D-98A7-FA1BCD83AB78}">
      <formula1>"Regional, National, Sub-national, Community"</formula1>
    </dataValidation>
    <dataValidation type="list" allowBlank="1" showInputMessage="1" showErrorMessage="1" sqref="J325:K325" xr:uid="{3501EDF8-4090-439B-A5FF-681EE3BC7426}">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27 L327 P327" xr:uid="{EF97A7B1-CE99-4D44-9EA9-B892F742DE7C}">
      <formula1>0</formula1>
      <formula2>999999999999</formula2>
    </dataValidation>
    <dataValidation type="list" allowBlank="1" showInputMessage="1" showErrorMessage="1" sqref="D325" xr:uid="{F103F772-1203-4BE4-BF28-6FCA854192C5}">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27" xr:uid="{6FE92763-6D08-4769-AA3E-B7EC9019F9D5}">
      <formula1>0</formula1>
      <formula2>999999999999</formula2>
    </dataValidation>
    <dataValidation type="whole" allowBlank="1" showInputMessage="1" showErrorMessage="1" error="Please enter a number here" prompt="Enter number of key findings" sqref="D329 H329 L329 P329" xr:uid="{2BD7A6F7-12CA-4D20-AF06-382B6F38AC4C}">
      <formula1>0</formula1>
      <formula2>999999999</formula2>
    </dataValidation>
    <dataValidation type="list" allowBlank="1" showInputMessage="1" showErrorMessage="1" errorTitle="Invalid data" error="Please enter a number between 0 and 100" prompt="Enter a percentage using the drop down menu" sqref="Q69 E69 I69 M69" xr:uid="{E40152C3-FB54-4066-B109-A88CAEBCE3AE}">
      <formula1>"20% to 39%, 40% to 60%, 61% to 80%"</formula1>
    </dataValidation>
    <dataValidation type="list" allowBlank="1" showInputMessage="1" showErrorMessage="1" prompt="Select integration level" sqref="F325:G325" xr:uid="{8AEFD5B6-3015-4AFF-97C8-A144C2F97D94}">
      <formula1>"Innovation rolled out,Innovation accelerated, Innovation scaled-up, Innovation replicated"</formula1>
    </dataValidation>
    <dataValidation type="list" allowBlank="1" showInputMessage="1" showErrorMessage="1" error="Select from the drop-down list" prompt="Select from the drop-down list" sqref="C15" xr:uid="{5473C0D7-C684-40CA-A69C-D4CC862A2F2C}">
      <formula1>$B$157:$B$315</formula1>
    </dataValidation>
    <dataValidation type="list" allowBlank="1" showInputMessage="1" showErrorMessage="1" error="Select from the drop-down list" prompt="Select from the drop-down list" sqref="C16" xr:uid="{D6EC7A40-7E83-4A30-A061-55423BE2E45F}">
      <formula1>$B$151:$B$154</formula1>
    </dataValidation>
    <dataValidation type="list" allowBlank="1" showInputMessage="1" showErrorMessage="1" error="Please select from the drop-down list" prompt="Please select from the drop-down list" sqref="C14" xr:uid="{314A50DB-05A0-41ED-9EDB-40BECEC392F0}">
      <formula1>$C$151:$C$153</formula1>
    </dataValidation>
    <dataValidation type="list" allowBlank="1" showInputMessage="1" showErrorMessage="1" error="Please select the from the drop-down list_x000a_" prompt="Please select from the drop-down list" sqref="C17" xr:uid="{B1028AC4-C943-4B09-9D45-9C50A07195EE}">
      <formula1>$J$142:$J$149</formula1>
    </dataValidation>
  </dataValidations>
  <hyperlinks>
    <hyperlink ref="B8" r:id="rId1" xr:uid="{151BFDEC-876A-432C-900B-26A9E8AB4754}"/>
  </hyperlinks>
  <pageMargins left="0.7" right="0.7" top="0.75" bottom="0.75" header="0.3" footer="0.3"/>
  <pageSetup paperSize="8" scale="34"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4104F-E9C7-4FA8-82D8-A660B49AE444}">
  <sheetPr>
    <tabColor theme="0"/>
  </sheetPr>
  <dimension ref="B1:AM67"/>
  <sheetViews>
    <sheetView topLeftCell="L46" zoomScale="76" zoomScaleNormal="80" workbookViewId="0">
      <selection activeCell="W14" sqref="W14"/>
    </sheetView>
  </sheetViews>
  <sheetFormatPr defaultColWidth="8.85546875" defaultRowHeight="15" x14ac:dyDescent="0.25"/>
  <cols>
    <col min="1" max="1" width="1.42578125" style="21" customWidth="1"/>
    <col min="2" max="2" width="1.42578125" style="20" customWidth="1"/>
    <col min="3" max="3" width="10.140625" style="20" customWidth="1"/>
    <col min="4" max="4" width="21" style="20" customWidth="1"/>
    <col min="5" max="5" width="27.42578125" style="21" customWidth="1"/>
    <col min="6" max="6" width="18" style="21" customWidth="1"/>
    <col min="7" max="7" width="12.140625" style="21" customWidth="1"/>
    <col min="8" max="8" width="1.85546875" style="21" hidden="1" customWidth="1"/>
    <col min="9" max="9" width="3" style="21" customWidth="1"/>
    <col min="10" max="10" width="6.140625" style="21" customWidth="1"/>
    <col min="11" max="12" width="18.140625" style="21" customWidth="1"/>
    <col min="13" max="13" width="31.42578125" style="21" customWidth="1"/>
    <col min="14" max="14" width="21.5703125" style="21" customWidth="1"/>
    <col min="15" max="15" width="17.85546875" style="21" customWidth="1"/>
    <col min="16" max="16" width="4.85546875" style="21" customWidth="1"/>
    <col min="17" max="17" width="10.140625" style="21" customWidth="1"/>
    <col min="18" max="19" width="8.85546875" style="21"/>
    <col min="20" max="20" width="23" style="21" customWidth="1"/>
    <col min="21" max="21" width="28.140625" style="21" customWidth="1"/>
    <col min="22" max="22" width="22.140625" style="21" customWidth="1"/>
    <col min="23" max="23" width="16.140625" style="21" customWidth="1"/>
    <col min="24" max="24" width="4.42578125" style="21" customWidth="1"/>
    <col min="25" max="25" width="5.85546875" style="21" customWidth="1"/>
    <col min="26" max="26" width="4.85546875" style="21" customWidth="1"/>
    <col min="27" max="27" width="24.85546875" style="21" customWidth="1"/>
    <col min="28" max="28" width="22.5703125" style="21" customWidth="1"/>
    <col min="29" max="29" width="30.42578125" style="21" customWidth="1"/>
    <col min="30" max="30" width="13.42578125" style="21" customWidth="1"/>
    <col min="31" max="31" width="2.85546875" style="21" customWidth="1"/>
    <col min="32" max="32" width="10.85546875" style="21" customWidth="1"/>
    <col min="33" max="33" width="4.85546875" style="21" customWidth="1"/>
    <col min="34" max="34" width="5" style="21" customWidth="1"/>
    <col min="35" max="35" width="23.140625" style="21" customWidth="1"/>
    <col min="36" max="36" width="21" style="21" customWidth="1"/>
    <col min="37" max="37" width="32.140625" style="21" customWidth="1"/>
    <col min="38" max="38" width="14.140625" style="21" customWidth="1"/>
    <col min="39" max="39" width="2.85546875" style="21" customWidth="1"/>
    <col min="40" max="16384" width="8.85546875" style="21"/>
  </cols>
  <sheetData>
    <row r="1" spans="2:39" ht="15.75" thickBot="1" x14ac:dyDescent="0.3"/>
    <row r="2" spans="2:39" ht="15.75" thickBot="1" x14ac:dyDescent="0.3">
      <c r="B2" s="63"/>
      <c r="C2" s="64"/>
      <c r="D2" s="64"/>
      <c r="E2" s="65"/>
      <c r="F2" s="65"/>
      <c r="G2" s="65"/>
      <c r="H2" s="66"/>
      <c r="J2" s="63"/>
      <c r="K2" s="64"/>
      <c r="L2" s="64"/>
      <c r="M2" s="65"/>
      <c r="N2" s="65"/>
      <c r="O2" s="65"/>
      <c r="P2" s="66"/>
      <c r="R2" s="63"/>
      <c r="S2" s="64"/>
      <c r="T2" s="64"/>
      <c r="U2" s="65"/>
      <c r="V2" s="65"/>
      <c r="W2" s="65"/>
      <c r="X2" s="66"/>
      <c r="Y2" s="63"/>
      <c r="Z2" s="64"/>
      <c r="AA2" s="64"/>
      <c r="AB2" s="65"/>
      <c r="AC2" s="65"/>
      <c r="AD2" s="65"/>
      <c r="AE2" s="66"/>
      <c r="AG2" s="63"/>
      <c r="AH2" s="64"/>
      <c r="AI2" s="64"/>
      <c r="AJ2" s="65"/>
      <c r="AK2" s="65"/>
      <c r="AL2" s="65"/>
      <c r="AM2" s="66"/>
    </row>
    <row r="3" spans="2:39" ht="20.85" customHeight="1" thickBot="1" x14ac:dyDescent="0.35">
      <c r="B3" s="67"/>
      <c r="C3" s="657" t="s">
        <v>909</v>
      </c>
      <c r="D3" s="658"/>
      <c r="E3" s="658"/>
      <c r="F3" s="658"/>
      <c r="G3" s="659"/>
      <c r="H3" s="68"/>
      <c r="J3" s="67"/>
      <c r="K3" s="657" t="s">
        <v>956</v>
      </c>
      <c r="L3" s="658"/>
      <c r="M3" s="658"/>
      <c r="N3" s="658"/>
      <c r="O3" s="659"/>
      <c r="P3" s="68"/>
      <c r="R3" s="67"/>
      <c r="S3" s="657" t="s">
        <v>1022</v>
      </c>
      <c r="T3" s="658"/>
      <c r="U3" s="658"/>
      <c r="V3" s="658"/>
      <c r="W3" s="659"/>
      <c r="X3" s="68"/>
      <c r="Y3" s="67"/>
      <c r="Z3" s="657" t="s">
        <v>774</v>
      </c>
      <c r="AA3" s="658"/>
      <c r="AB3" s="658"/>
      <c r="AC3" s="658"/>
      <c r="AD3" s="659"/>
      <c r="AE3" s="68"/>
      <c r="AG3" s="67"/>
      <c r="AH3" s="657" t="s">
        <v>775</v>
      </c>
      <c r="AI3" s="658"/>
      <c r="AJ3" s="658"/>
      <c r="AK3" s="658"/>
      <c r="AL3" s="659"/>
      <c r="AM3" s="68"/>
    </row>
    <row r="4" spans="2:39" ht="14.85" customHeight="1" x14ac:dyDescent="0.25">
      <c r="B4" s="693"/>
      <c r="C4" s="661"/>
      <c r="D4" s="661"/>
      <c r="E4" s="661"/>
      <c r="F4" s="661"/>
      <c r="G4" s="70"/>
      <c r="H4" s="68"/>
      <c r="J4" s="660"/>
      <c r="K4" s="661"/>
      <c r="L4" s="661"/>
      <c r="M4" s="661"/>
      <c r="N4" s="661"/>
      <c r="O4" s="70"/>
      <c r="P4" s="68"/>
      <c r="R4" s="660"/>
      <c r="S4" s="661"/>
      <c r="T4" s="661"/>
      <c r="U4" s="661"/>
      <c r="V4" s="661"/>
      <c r="W4" s="70"/>
      <c r="X4" s="68"/>
      <c r="Y4" s="660"/>
      <c r="Z4" s="661"/>
      <c r="AA4" s="661"/>
      <c r="AB4" s="661"/>
      <c r="AC4" s="661"/>
      <c r="AD4" s="70"/>
      <c r="AE4" s="68"/>
      <c r="AG4" s="660"/>
      <c r="AH4" s="661"/>
      <c r="AI4" s="661"/>
      <c r="AJ4" s="661"/>
      <c r="AK4" s="661"/>
      <c r="AL4" s="70"/>
      <c r="AM4" s="68"/>
    </row>
    <row r="5" spans="2:39" x14ac:dyDescent="0.25">
      <c r="B5" s="69"/>
      <c r="C5" s="662"/>
      <c r="D5" s="662"/>
      <c r="E5" s="662"/>
      <c r="F5" s="662"/>
      <c r="G5" s="70"/>
      <c r="H5" s="68"/>
      <c r="J5" s="69"/>
      <c r="K5" s="662"/>
      <c r="L5" s="662"/>
      <c r="M5" s="662"/>
      <c r="N5" s="662"/>
      <c r="O5" s="70"/>
      <c r="P5" s="68"/>
      <c r="R5" s="69"/>
      <c r="S5" s="662"/>
      <c r="T5" s="662"/>
      <c r="U5" s="662"/>
      <c r="V5" s="662"/>
      <c r="W5" s="70"/>
      <c r="X5" s="68"/>
      <c r="Y5" s="69"/>
      <c r="Z5" s="662"/>
      <c r="AA5" s="662"/>
      <c r="AB5" s="662"/>
      <c r="AC5" s="662"/>
      <c r="AD5" s="70"/>
      <c r="AE5" s="68"/>
      <c r="AG5" s="69"/>
      <c r="AH5" s="662"/>
      <c r="AI5" s="662"/>
      <c r="AJ5" s="662"/>
      <c r="AK5" s="662"/>
      <c r="AL5" s="70"/>
      <c r="AM5" s="68"/>
    </row>
    <row r="6" spans="2:39" x14ac:dyDescent="0.25">
      <c r="B6" s="69"/>
      <c r="C6" s="45"/>
      <c r="D6" s="50"/>
      <c r="E6" s="46"/>
      <c r="F6" s="70"/>
      <c r="G6" s="70"/>
      <c r="H6" s="68"/>
      <c r="J6" s="69"/>
      <c r="K6" s="45"/>
      <c r="L6" s="50"/>
      <c r="M6" s="46"/>
      <c r="N6" s="70"/>
      <c r="O6" s="70"/>
      <c r="P6" s="68"/>
      <c r="R6" s="69"/>
      <c r="S6" s="45"/>
      <c r="T6" s="50"/>
      <c r="U6" s="46"/>
      <c r="V6" s="70"/>
      <c r="W6" s="70"/>
      <c r="X6" s="68"/>
      <c r="Y6" s="69"/>
      <c r="Z6" s="45"/>
      <c r="AA6" s="50"/>
      <c r="AB6" s="46"/>
      <c r="AC6" s="70"/>
      <c r="AD6" s="70"/>
      <c r="AE6" s="68"/>
      <c r="AG6" s="69"/>
      <c r="AH6" s="45"/>
      <c r="AI6" s="50"/>
      <c r="AJ6" s="46"/>
      <c r="AK6" s="70"/>
      <c r="AL6" s="70"/>
      <c r="AM6" s="68"/>
    </row>
    <row r="7" spans="2:39" ht="14.1" customHeight="1" thickBot="1" x14ac:dyDescent="0.3">
      <c r="B7" s="69"/>
      <c r="C7" s="650" t="s">
        <v>230</v>
      </c>
      <c r="D7" s="650"/>
      <c r="E7" s="47"/>
      <c r="F7" s="70"/>
      <c r="G7" s="70"/>
      <c r="H7" s="68"/>
      <c r="J7" s="69"/>
      <c r="K7" s="650" t="s">
        <v>230</v>
      </c>
      <c r="L7" s="650"/>
      <c r="M7" s="47"/>
      <c r="N7" s="70"/>
      <c r="O7" s="70"/>
      <c r="P7" s="68"/>
      <c r="R7" s="69"/>
      <c r="S7" s="650" t="s">
        <v>230</v>
      </c>
      <c r="T7" s="650"/>
      <c r="U7" s="47"/>
      <c r="V7" s="70"/>
      <c r="W7" s="70"/>
      <c r="X7" s="68"/>
      <c r="Y7" s="69"/>
      <c r="Z7" s="650" t="s">
        <v>230</v>
      </c>
      <c r="AA7" s="650"/>
      <c r="AB7" s="47"/>
      <c r="AC7" s="70"/>
      <c r="AD7" s="70"/>
      <c r="AE7" s="68"/>
      <c r="AG7" s="69"/>
      <c r="AH7" s="650" t="s">
        <v>230</v>
      </c>
      <c r="AI7" s="650"/>
      <c r="AJ7" s="47"/>
      <c r="AK7" s="70"/>
      <c r="AL7" s="70"/>
      <c r="AM7" s="68"/>
    </row>
    <row r="8" spans="2:39" ht="27.75" customHeight="1" thickBot="1" x14ac:dyDescent="0.3">
      <c r="B8" s="69"/>
      <c r="C8" s="663" t="s">
        <v>238</v>
      </c>
      <c r="D8" s="663"/>
      <c r="E8" s="663"/>
      <c r="F8" s="663"/>
      <c r="G8" s="70"/>
      <c r="H8" s="68"/>
      <c r="I8" s="393"/>
      <c r="J8" s="69"/>
      <c r="K8" s="663" t="s">
        <v>238</v>
      </c>
      <c r="L8" s="663"/>
      <c r="M8" s="663"/>
      <c r="N8" s="663"/>
      <c r="O8" s="70"/>
      <c r="P8" s="68"/>
      <c r="Q8" s="390"/>
      <c r="R8" s="69"/>
      <c r="S8" s="663" t="s">
        <v>238</v>
      </c>
      <c r="T8" s="663"/>
      <c r="U8" s="663"/>
      <c r="V8" s="663"/>
      <c r="W8" s="70"/>
      <c r="X8" s="68"/>
      <c r="Y8" s="69"/>
      <c r="Z8" s="663" t="s">
        <v>238</v>
      </c>
      <c r="AA8" s="663"/>
      <c r="AB8" s="663"/>
      <c r="AC8" s="663"/>
      <c r="AD8" s="70"/>
      <c r="AE8" s="68"/>
      <c r="AF8" s="398"/>
      <c r="AG8" s="69"/>
      <c r="AH8" s="663" t="s">
        <v>238</v>
      </c>
      <c r="AI8" s="663"/>
      <c r="AJ8" s="663"/>
      <c r="AK8" s="663"/>
      <c r="AL8" s="70"/>
      <c r="AM8" s="68"/>
    </row>
    <row r="9" spans="2:39" ht="48.75" customHeight="1" thickBot="1" x14ac:dyDescent="0.3">
      <c r="B9" s="69"/>
      <c r="C9" s="664" t="s">
        <v>912</v>
      </c>
      <c r="D9" s="664"/>
      <c r="E9" s="665">
        <v>1234938</v>
      </c>
      <c r="F9" s="666"/>
      <c r="G9" s="466"/>
      <c r="H9" s="68"/>
      <c r="J9" s="69"/>
      <c r="K9" s="690" t="s">
        <v>1011</v>
      </c>
      <c r="L9" s="690"/>
      <c r="M9" s="691">
        <v>2796431</v>
      </c>
      <c r="N9" s="692"/>
      <c r="O9" s="535"/>
      <c r="P9" s="68"/>
      <c r="R9" s="69"/>
      <c r="S9" s="664" t="s">
        <v>1105</v>
      </c>
      <c r="T9" s="664"/>
      <c r="U9" s="665">
        <v>7595695</v>
      </c>
      <c r="V9" s="666"/>
      <c r="W9" s="70"/>
      <c r="X9" s="68"/>
      <c r="Y9" s="69"/>
      <c r="Z9" s="664" t="s">
        <v>657</v>
      </c>
      <c r="AA9" s="664"/>
      <c r="AB9" s="665"/>
      <c r="AC9" s="666"/>
      <c r="AD9" s="70"/>
      <c r="AE9" s="68"/>
      <c r="AG9" s="69"/>
      <c r="AH9" s="664" t="s">
        <v>657</v>
      </c>
      <c r="AI9" s="664"/>
      <c r="AJ9" s="665"/>
      <c r="AK9" s="666"/>
      <c r="AL9" s="70"/>
      <c r="AM9" s="68"/>
    </row>
    <row r="10" spans="2:39" ht="57.75" customHeight="1" thickBot="1" x14ac:dyDescent="0.3">
      <c r="B10" s="69"/>
      <c r="C10" s="650" t="s">
        <v>231</v>
      </c>
      <c r="D10" s="650"/>
      <c r="E10" s="667"/>
      <c r="F10" s="668"/>
      <c r="G10" s="70"/>
      <c r="H10" s="68"/>
      <c r="J10" s="69"/>
      <c r="K10" s="677" t="s">
        <v>231</v>
      </c>
      <c r="L10" s="677"/>
      <c r="M10" s="667" t="s">
        <v>1018</v>
      </c>
      <c r="N10" s="668"/>
      <c r="O10" s="535"/>
      <c r="P10" s="68"/>
      <c r="R10" s="69"/>
      <c r="S10" s="650" t="s">
        <v>231</v>
      </c>
      <c r="T10" s="650"/>
      <c r="U10" s="688" t="s">
        <v>1106</v>
      </c>
      <c r="V10" s="689"/>
      <c r="W10" s="70"/>
      <c r="X10" s="68"/>
      <c r="Y10" s="69"/>
      <c r="Z10" s="650" t="s">
        <v>231</v>
      </c>
      <c r="AA10" s="650"/>
      <c r="AB10" s="667"/>
      <c r="AC10" s="668"/>
      <c r="AD10" s="70"/>
      <c r="AE10" s="68"/>
      <c r="AG10" s="69"/>
      <c r="AH10" s="650" t="s">
        <v>231</v>
      </c>
      <c r="AI10" s="650"/>
      <c r="AJ10" s="667"/>
      <c r="AK10" s="668"/>
      <c r="AL10" s="70"/>
      <c r="AM10" s="68"/>
    </row>
    <row r="11" spans="2:39" ht="15.75" thickBot="1" x14ac:dyDescent="0.3">
      <c r="B11" s="69"/>
      <c r="C11" s="50"/>
      <c r="D11" s="50"/>
      <c r="E11" s="70"/>
      <c r="F11" s="70"/>
      <c r="G11" s="70"/>
      <c r="H11" s="68"/>
      <c r="J11" s="69"/>
      <c r="K11" s="536"/>
      <c r="L11" s="536"/>
      <c r="M11" s="535"/>
      <c r="N11" s="535"/>
      <c r="O11" s="535"/>
      <c r="P11" s="68"/>
      <c r="R11" s="69"/>
      <c r="S11" s="50"/>
      <c r="T11" s="50"/>
      <c r="U11" s="70"/>
      <c r="V11" s="70"/>
      <c r="W11" s="70"/>
      <c r="X11" s="68"/>
      <c r="Y11" s="69"/>
      <c r="Z11" s="50"/>
      <c r="AA11" s="50"/>
      <c r="AB11" s="70"/>
      <c r="AC11" s="70"/>
      <c r="AD11" s="70"/>
      <c r="AE11" s="68"/>
      <c r="AG11" s="69"/>
      <c r="AH11" s="50"/>
      <c r="AI11" s="50"/>
      <c r="AJ11" s="70"/>
      <c r="AK11" s="70"/>
      <c r="AL11" s="70"/>
      <c r="AM11" s="68"/>
    </row>
    <row r="12" spans="2:39" ht="18.75" customHeight="1" thickBot="1" x14ac:dyDescent="0.3">
      <c r="B12" s="69"/>
      <c r="C12" s="650" t="s">
        <v>295</v>
      </c>
      <c r="D12" s="650"/>
      <c r="E12" s="665" t="s">
        <v>908</v>
      </c>
      <c r="F12" s="666"/>
      <c r="G12" s="70"/>
      <c r="H12" s="68"/>
      <c r="J12" s="69"/>
      <c r="K12" s="677" t="s">
        <v>295</v>
      </c>
      <c r="L12" s="677"/>
      <c r="M12" s="665" t="s">
        <v>908</v>
      </c>
      <c r="N12" s="666"/>
      <c r="O12" s="535"/>
      <c r="P12" s="68"/>
      <c r="R12" s="69"/>
      <c r="S12" s="650" t="s">
        <v>295</v>
      </c>
      <c r="T12" s="650"/>
      <c r="U12" s="665" t="s">
        <v>908</v>
      </c>
      <c r="V12" s="666"/>
      <c r="W12" s="70"/>
      <c r="X12" s="68"/>
      <c r="Y12" s="69"/>
      <c r="Z12" s="650" t="s">
        <v>295</v>
      </c>
      <c r="AA12" s="650"/>
      <c r="AB12" s="665"/>
      <c r="AC12" s="666"/>
      <c r="AD12" s="70"/>
      <c r="AE12" s="68"/>
      <c r="AG12" s="69"/>
      <c r="AH12" s="650" t="s">
        <v>295</v>
      </c>
      <c r="AI12" s="650"/>
      <c r="AJ12" s="665"/>
      <c r="AK12" s="666"/>
      <c r="AL12" s="70"/>
      <c r="AM12" s="68"/>
    </row>
    <row r="13" spans="2:39" ht="15" customHeight="1" x14ac:dyDescent="0.25">
      <c r="B13" s="69"/>
      <c r="C13" s="669" t="s">
        <v>294</v>
      </c>
      <c r="D13" s="669"/>
      <c r="E13" s="669"/>
      <c r="F13" s="669"/>
      <c r="G13" s="70"/>
      <c r="H13" s="68"/>
      <c r="J13" s="69"/>
      <c r="K13" s="687" t="s">
        <v>294</v>
      </c>
      <c r="L13" s="687"/>
      <c r="M13" s="687"/>
      <c r="N13" s="687"/>
      <c r="O13" s="535"/>
      <c r="P13" s="68"/>
      <c r="R13" s="69"/>
      <c r="S13" s="669" t="s">
        <v>294</v>
      </c>
      <c r="T13" s="669"/>
      <c r="U13" s="669"/>
      <c r="V13" s="669"/>
      <c r="W13" s="70"/>
      <c r="X13" s="68"/>
      <c r="Y13" s="69"/>
      <c r="Z13" s="669" t="s">
        <v>294</v>
      </c>
      <c r="AA13" s="669"/>
      <c r="AB13" s="669"/>
      <c r="AC13" s="669"/>
      <c r="AD13" s="70"/>
      <c r="AE13" s="68"/>
      <c r="AG13" s="69"/>
      <c r="AH13" s="669" t="s">
        <v>294</v>
      </c>
      <c r="AI13" s="669"/>
      <c r="AJ13" s="669"/>
      <c r="AK13" s="669"/>
      <c r="AL13" s="70"/>
      <c r="AM13" s="68"/>
    </row>
    <row r="14" spans="2:39" ht="15" customHeight="1" x14ac:dyDescent="0.25">
      <c r="B14" s="69"/>
      <c r="C14" s="384"/>
      <c r="D14" s="384"/>
      <c r="E14" s="384"/>
      <c r="F14" s="384"/>
      <c r="G14" s="70"/>
      <c r="H14" s="68"/>
      <c r="J14" s="69"/>
      <c r="K14" s="537"/>
      <c r="L14" s="537"/>
      <c r="M14" s="537"/>
      <c r="N14" s="537"/>
      <c r="O14" s="535"/>
      <c r="P14" s="68"/>
      <c r="R14" s="69"/>
      <c r="S14" s="384"/>
      <c r="T14" s="384"/>
      <c r="U14" s="384"/>
      <c r="V14" s="384"/>
      <c r="W14" s="70"/>
      <c r="X14" s="68"/>
      <c r="Y14" s="69"/>
      <c r="Z14" s="392"/>
      <c r="AA14" s="392"/>
      <c r="AB14" s="392"/>
      <c r="AC14" s="392"/>
      <c r="AD14" s="70"/>
      <c r="AE14" s="68"/>
      <c r="AG14" s="69"/>
      <c r="AH14" s="392"/>
      <c r="AI14" s="392"/>
      <c r="AJ14" s="392"/>
      <c r="AK14" s="392"/>
      <c r="AL14" s="70"/>
      <c r="AM14" s="68"/>
    </row>
    <row r="15" spans="2:39" ht="14.85" customHeight="1" thickBot="1" x14ac:dyDescent="0.3">
      <c r="B15" s="69"/>
      <c r="C15" s="650" t="s">
        <v>214</v>
      </c>
      <c r="D15" s="650"/>
      <c r="E15" s="70"/>
      <c r="F15" s="70"/>
      <c r="G15" s="70"/>
      <c r="H15" s="68"/>
      <c r="I15" s="22"/>
      <c r="J15" s="69"/>
      <c r="K15" s="677" t="s">
        <v>214</v>
      </c>
      <c r="L15" s="677"/>
      <c r="M15" s="535"/>
      <c r="N15" s="535"/>
      <c r="O15" s="535"/>
      <c r="P15" s="68"/>
      <c r="R15" s="69"/>
      <c r="S15" s="650" t="s">
        <v>214</v>
      </c>
      <c r="T15" s="650"/>
      <c r="U15" s="70"/>
      <c r="V15" s="70"/>
      <c r="W15" s="70"/>
      <c r="X15" s="68"/>
      <c r="Y15" s="69"/>
      <c r="Z15" s="650" t="s">
        <v>214</v>
      </c>
      <c r="AA15" s="650"/>
      <c r="AB15" s="70"/>
      <c r="AC15" s="70"/>
      <c r="AD15" s="70"/>
      <c r="AE15" s="68"/>
      <c r="AG15" s="69"/>
      <c r="AH15" s="650" t="s">
        <v>214</v>
      </c>
      <c r="AI15" s="650"/>
      <c r="AJ15" s="70"/>
      <c r="AK15" s="70"/>
      <c r="AL15" s="70"/>
      <c r="AM15" s="68"/>
    </row>
    <row r="16" spans="2:39" ht="56.85" customHeight="1" thickBot="1" x14ac:dyDescent="0.3">
      <c r="B16" s="69"/>
      <c r="C16" s="650" t="s">
        <v>271</v>
      </c>
      <c r="D16" s="650"/>
      <c r="E16" s="152" t="s">
        <v>215</v>
      </c>
      <c r="F16" s="153" t="s">
        <v>911</v>
      </c>
      <c r="G16" s="70"/>
      <c r="H16" s="68"/>
      <c r="I16" s="22"/>
      <c r="J16" s="69"/>
      <c r="K16" s="677" t="s">
        <v>271</v>
      </c>
      <c r="L16" s="677"/>
      <c r="M16" s="538" t="s">
        <v>215</v>
      </c>
      <c r="N16" s="539" t="s">
        <v>911</v>
      </c>
      <c r="O16" s="540"/>
      <c r="P16" s="68"/>
      <c r="R16" s="69"/>
      <c r="S16" s="650" t="s">
        <v>271</v>
      </c>
      <c r="T16" s="650"/>
      <c r="U16" s="538" t="s">
        <v>215</v>
      </c>
      <c r="V16" s="539" t="s">
        <v>911</v>
      </c>
      <c r="W16" s="70"/>
      <c r="X16" s="68"/>
      <c r="Y16" s="69"/>
      <c r="Z16" s="650" t="s">
        <v>271</v>
      </c>
      <c r="AA16" s="650"/>
      <c r="AB16" s="152" t="s">
        <v>215</v>
      </c>
      <c r="AC16" s="153" t="s">
        <v>216</v>
      </c>
      <c r="AD16" s="70"/>
      <c r="AE16" s="68"/>
      <c r="AG16" s="69"/>
      <c r="AH16" s="650" t="s">
        <v>271</v>
      </c>
      <c r="AI16" s="650"/>
      <c r="AJ16" s="152" t="s">
        <v>215</v>
      </c>
      <c r="AK16" s="153" t="s">
        <v>216</v>
      </c>
      <c r="AL16" s="70"/>
      <c r="AM16" s="68"/>
    </row>
    <row r="17" spans="2:39" ht="90" x14ac:dyDescent="0.25">
      <c r="B17" s="69"/>
      <c r="C17" s="50"/>
      <c r="D17" s="50"/>
      <c r="E17" s="33" t="s">
        <v>837</v>
      </c>
      <c r="F17" s="34">
        <v>76454</v>
      </c>
      <c r="G17" s="70"/>
      <c r="H17" s="68"/>
      <c r="I17" s="22"/>
      <c r="J17" s="69"/>
      <c r="K17" s="536"/>
      <c r="L17" s="536"/>
      <c r="M17" s="541" t="s">
        <v>837</v>
      </c>
      <c r="N17" s="542">
        <v>23144.660212723767</v>
      </c>
      <c r="O17" s="535"/>
      <c r="P17" s="68"/>
      <c r="R17" s="69"/>
      <c r="S17" s="50"/>
      <c r="T17" s="50"/>
      <c r="U17" s="541" t="s">
        <v>837</v>
      </c>
      <c r="V17" s="628">
        <v>186867.76</v>
      </c>
      <c r="W17" s="70"/>
      <c r="X17" s="68"/>
      <c r="Y17" s="69"/>
      <c r="Z17" s="50"/>
      <c r="AA17" s="50"/>
      <c r="AB17" s="33"/>
      <c r="AC17" s="34"/>
      <c r="AD17" s="70"/>
      <c r="AE17" s="68"/>
      <c r="AG17" s="69"/>
      <c r="AH17" s="50"/>
      <c r="AI17" s="50"/>
      <c r="AJ17" s="33"/>
      <c r="AK17" s="34"/>
      <c r="AL17" s="70"/>
      <c r="AM17" s="68"/>
    </row>
    <row r="18" spans="2:39" ht="45" x14ac:dyDescent="0.25">
      <c r="B18" s="69"/>
      <c r="C18" s="50"/>
      <c r="D18" s="50"/>
      <c r="E18" s="24" t="s">
        <v>838</v>
      </c>
      <c r="F18" s="25">
        <v>21622</v>
      </c>
      <c r="G18" s="70"/>
      <c r="H18" s="68"/>
      <c r="I18" s="22"/>
      <c r="J18" s="69"/>
      <c r="K18" s="536"/>
      <c r="L18" s="536"/>
      <c r="M18" s="543" t="s">
        <v>838</v>
      </c>
      <c r="N18" s="542">
        <v>9257.8640850895063</v>
      </c>
      <c r="O18" s="535"/>
      <c r="P18" s="68"/>
      <c r="R18" s="69"/>
      <c r="S18" s="50"/>
      <c r="T18" s="50"/>
      <c r="U18" s="543" t="s">
        <v>838</v>
      </c>
      <c r="V18" s="628">
        <v>24331.8478</v>
      </c>
      <c r="W18" s="70"/>
      <c r="X18" s="68"/>
      <c r="Y18" s="69"/>
      <c r="Z18" s="50"/>
      <c r="AA18" s="50"/>
      <c r="AB18" s="24"/>
      <c r="AC18" s="25"/>
      <c r="AD18" s="70"/>
      <c r="AE18" s="68"/>
      <c r="AG18" s="69"/>
      <c r="AH18" s="50"/>
      <c r="AI18" s="50"/>
      <c r="AJ18" s="24"/>
      <c r="AK18" s="25"/>
      <c r="AL18" s="70"/>
      <c r="AM18" s="68"/>
    </row>
    <row r="19" spans="2:39" ht="60" x14ac:dyDescent="0.25">
      <c r="B19" s="69"/>
      <c r="C19" s="50"/>
      <c r="D19" s="50"/>
      <c r="E19" s="24" t="s">
        <v>839</v>
      </c>
      <c r="F19" s="25">
        <v>0</v>
      </c>
      <c r="G19" s="70"/>
      <c r="H19" s="68"/>
      <c r="I19" s="22"/>
      <c r="J19" s="69"/>
      <c r="K19" s="536"/>
      <c r="L19" s="536"/>
      <c r="M19" s="543" t="s">
        <v>839</v>
      </c>
      <c r="N19" s="542">
        <v>1542.9773475149177</v>
      </c>
      <c r="O19" s="535"/>
      <c r="P19" s="68"/>
      <c r="R19" s="69"/>
      <c r="S19" s="50"/>
      <c r="T19" s="50"/>
      <c r="U19" s="543" t="s">
        <v>839</v>
      </c>
      <c r="V19" s="628">
        <v>7538.0000140000002</v>
      </c>
      <c r="W19" s="70"/>
      <c r="X19" s="68"/>
      <c r="Y19" s="69"/>
      <c r="Z19" s="50"/>
      <c r="AA19" s="50"/>
      <c r="AB19" s="24"/>
      <c r="AC19" s="25"/>
      <c r="AD19" s="70"/>
      <c r="AE19" s="68"/>
      <c r="AG19" s="69"/>
      <c r="AH19" s="50"/>
      <c r="AI19" s="50"/>
      <c r="AJ19" s="24"/>
      <c r="AK19" s="25"/>
      <c r="AL19" s="70"/>
      <c r="AM19" s="68"/>
    </row>
    <row r="20" spans="2:39" ht="60" x14ac:dyDescent="0.25">
      <c r="B20" s="69"/>
      <c r="C20" s="50"/>
      <c r="D20" s="50"/>
      <c r="E20" s="24" t="s">
        <v>840</v>
      </c>
      <c r="F20" s="25">
        <v>0</v>
      </c>
      <c r="G20" s="70"/>
      <c r="H20" s="68"/>
      <c r="I20" s="22"/>
      <c r="J20" s="69"/>
      <c r="K20" s="536"/>
      <c r="L20" s="536"/>
      <c r="M20" s="543" t="s">
        <v>840</v>
      </c>
      <c r="N20" s="542">
        <v>1542.9773475149177</v>
      </c>
      <c r="O20" s="535"/>
      <c r="P20" s="68"/>
      <c r="R20" s="69"/>
      <c r="S20" s="50"/>
      <c r="T20" s="50"/>
      <c r="U20" s="543" t="s">
        <v>840</v>
      </c>
      <c r="V20" s="628">
        <v>10886.4138</v>
      </c>
      <c r="W20" s="70"/>
      <c r="X20" s="68"/>
      <c r="Y20" s="69"/>
      <c r="Z20" s="50"/>
      <c r="AA20" s="50"/>
      <c r="AB20" s="24"/>
      <c r="AC20" s="25"/>
      <c r="AD20" s="70"/>
      <c r="AE20" s="68"/>
      <c r="AG20" s="69"/>
      <c r="AH20" s="50"/>
      <c r="AI20" s="50"/>
      <c r="AJ20" s="24"/>
      <c r="AK20" s="25"/>
      <c r="AL20" s="70"/>
      <c r="AM20" s="68"/>
    </row>
    <row r="21" spans="2:39" ht="75" x14ac:dyDescent="0.25">
      <c r="B21" s="69"/>
      <c r="C21" s="50"/>
      <c r="D21" s="50"/>
      <c r="E21" s="24" t="s">
        <v>841</v>
      </c>
      <c r="F21" s="25">
        <v>0</v>
      </c>
      <c r="G21" s="70"/>
      <c r="H21" s="68"/>
      <c r="I21" s="22"/>
      <c r="J21" s="69"/>
      <c r="K21" s="536"/>
      <c r="L21" s="536"/>
      <c r="M21" s="543" t="s">
        <v>841</v>
      </c>
      <c r="N21" s="542">
        <v>23144.660212723767</v>
      </c>
      <c r="O21" s="535"/>
      <c r="P21" s="68"/>
      <c r="R21" s="69"/>
      <c r="S21" s="50"/>
      <c r="T21" s="50"/>
      <c r="U21" s="543" t="s">
        <v>841</v>
      </c>
      <c r="V21" s="628">
        <v>28205.558550000002</v>
      </c>
      <c r="W21" s="70"/>
      <c r="X21" s="68"/>
      <c r="Y21" s="69"/>
      <c r="Z21" s="50"/>
      <c r="AA21" s="50"/>
      <c r="AB21" s="24"/>
      <c r="AC21" s="25"/>
      <c r="AD21" s="70"/>
      <c r="AE21" s="68"/>
      <c r="AG21" s="69"/>
      <c r="AH21" s="50"/>
      <c r="AI21" s="50"/>
      <c r="AJ21" s="24"/>
      <c r="AK21" s="25"/>
      <c r="AL21" s="70"/>
      <c r="AM21" s="68"/>
    </row>
    <row r="22" spans="2:39" ht="75" x14ac:dyDescent="0.25">
      <c r="B22" s="69"/>
      <c r="C22" s="50"/>
      <c r="D22" s="50"/>
      <c r="E22" s="24" t="s">
        <v>842</v>
      </c>
      <c r="F22" s="25">
        <v>0</v>
      </c>
      <c r="G22" s="70"/>
      <c r="H22" s="68"/>
      <c r="I22" s="22"/>
      <c r="J22" s="69"/>
      <c r="K22" s="536"/>
      <c r="L22" s="536"/>
      <c r="M22" s="543" t="s">
        <v>842</v>
      </c>
      <c r="N22" s="542">
        <v>3085.9546950298354</v>
      </c>
      <c r="O22" s="535"/>
      <c r="P22" s="68"/>
      <c r="R22" s="69"/>
      <c r="S22" s="50"/>
      <c r="T22" s="50"/>
      <c r="U22" s="543" t="s">
        <v>842</v>
      </c>
      <c r="V22" s="628">
        <v>14517.454750000001</v>
      </c>
      <c r="W22" s="70"/>
      <c r="X22" s="68"/>
      <c r="Y22" s="69"/>
      <c r="Z22" s="50"/>
      <c r="AA22" s="50"/>
      <c r="AB22" s="24"/>
      <c r="AC22" s="25"/>
      <c r="AD22" s="70"/>
      <c r="AE22" s="68"/>
      <c r="AG22" s="69"/>
      <c r="AH22" s="50"/>
      <c r="AI22" s="50"/>
      <c r="AJ22" s="24"/>
      <c r="AK22" s="25"/>
      <c r="AL22" s="70"/>
      <c r="AM22" s="68"/>
    </row>
    <row r="23" spans="2:39" ht="105" x14ac:dyDescent="0.25">
      <c r="B23" s="69"/>
      <c r="C23" s="50"/>
      <c r="D23" s="50"/>
      <c r="E23" s="24" t="s">
        <v>843</v>
      </c>
      <c r="F23" s="25">
        <v>580688</v>
      </c>
      <c r="G23" s="70"/>
      <c r="H23" s="68"/>
      <c r="I23" s="22"/>
      <c r="J23" s="69"/>
      <c r="K23" s="536"/>
      <c r="L23" s="536"/>
      <c r="M23" s="543" t="s">
        <v>843</v>
      </c>
      <c r="N23" s="542">
        <v>607161.58624712017</v>
      </c>
      <c r="O23" s="535"/>
      <c r="P23" s="68"/>
      <c r="R23" s="69"/>
      <c r="S23" s="50"/>
      <c r="T23" s="50"/>
      <c r="U23" s="543" t="s">
        <v>843</v>
      </c>
      <c r="V23" s="628">
        <v>1161699.69</v>
      </c>
      <c r="W23" s="70"/>
      <c r="X23" s="68"/>
      <c r="Y23" s="69"/>
      <c r="Z23" s="50"/>
      <c r="AA23" s="50"/>
      <c r="AB23" s="24"/>
      <c r="AC23" s="25"/>
      <c r="AD23" s="70"/>
      <c r="AE23" s="68"/>
      <c r="AG23" s="69"/>
      <c r="AH23" s="50"/>
      <c r="AI23" s="50"/>
      <c r="AJ23" s="24"/>
      <c r="AK23" s="25"/>
      <c r="AL23" s="70"/>
      <c r="AM23" s="68"/>
    </row>
    <row r="24" spans="2:39" ht="75" x14ac:dyDescent="0.25">
      <c r="B24" s="69"/>
      <c r="C24" s="50"/>
      <c r="D24" s="50"/>
      <c r="E24" s="24" t="s">
        <v>844</v>
      </c>
      <c r="F24" s="25">
        <v>132719</v>
      </c>
      <c r="G24" s="70"/>
      <c r="H24" s="68"/>
      <c r="I24" s="22"/>
      <c r="J24" s="69"/>
      <c r="K24" s="536"/>
      <c r="L24" s="536"/>
      <c r="M24" s="543" t="s">
        <v>844</v>
      </c>
      <c r="N24" s="542">
        <v>217714.1037343549</v>
      </c>
      <c r="O24" s="535"/>
      <c r="P24" s="68"/>
      <c r="R24" s="69"/>
      <c r="S24" s="50"/>
      <c r="T24" s="50"/>
      <c r="U24" s="543" t="s">
        <v>844</v>
      </c>
      <c r="V24" s="628">
        <v>288870.21999999997</v>
      </c>
      <c r="W24" s="70"/>
      <c r="X24" s="68"/>
      <c r="Y24" s="69"/>
      <c r="Z24" s="50"/>
      <c r="AA24" s="50"/>
      <c r="AB24" s="24"/>
      <c r="AC24" s="25"/>
      <c r="AD24" s="70"/>
      <c r="AE24" s="68"/>
      <c r="AG24" s="69"/>
      <c r="AH24" s="50"/>
      <c r="AI24" s="50"/>
      <c r="AJ24" s="24"/>
      <c r="AK24" s="25"/>
      <c r="AL24" s="70"/>
      <c r="AM24" s="68"/>
    </row>
    <row r="25" spans="2:39" ht="75" x14ac:dyDescent="0.25">
      <c r="B25" s="69"/>
      <c r="C25" s="50"/>
      <c r="D25" s="50"/>
      <c r="E25" s="24" t="s">
        <v>845</v>
      </c>
      <c r="F25" s="25">
        <v>93297</v>
      </c>
      <c r="G25" s="70"/>
      <c r="H25" s="68"/>
      <c r="I25" s="22"/>
      <c r="J25" s="69"/>
      <c r="K25" s="536"/>
      <c r="L25" s="536"/>
      <c r="M25" s="543" t="s">
        <v>845</v>
      </c>
      <c r="N25" s="542">
        <v>120815.12451037254</v>
      </c>
      <c r="O25" s="535"/>
      <c r="P25" s="68"/>
      <c r="R25" s="69"/>
      <c r="S25" s="50"/>
      <c r="T25" s="50"/>
      <c r="U25" s="543" t="s">
        <v>845</v>
      </c>
      <c r="V25" s="628">
        <v>188931.78</v>
      </c>
      <c r="W25" s="70"/>
      <c r="X25" s="68"/>
      <c r="Y25" s="69"/>
      <c r="Z25" s="50"/>
      <c r="AA25" s="50"/>
      <c r="AB25" s="24"/>
      <c r="AC25" s="25"/>
      <c r="AD25" s="70"/>
      <c r="AE25" s="68"/>
      <c r="AG25" s="69"/>
      <c r="AH25" s="50"/>
      <c r="AI25" s="50"/>
      <c r="AJ25" s="24"/>
      <c r="AK25" s="25"/>
      <c r="AL25" s="70"/>
      <c r="AM25" s="68"/>
    </row>
    <row r="26" spans="2:39" ht="60" x14ac:dyDescent="0.25">
      <c r="B26" s="69"/>
      <c r="C26" s="50"/>
      <c r="D26" s="50"/>
      <c r="E26" s="24" t="s">
        <v>846</v>
      </c>
      <c r="F26" s="25">
        <v>129374</v>
      </c>
      <c r="G26" s="70"/>
      <c r="H26" s="68"/>
      <c r="I26" s="22"/>
      <c r="J26" s="69"/>
      <c r="K26" s="536"/>
      <c r="L26" s="536"/>
      <c r="M26" s="543" t="s">
        <v>846</v>
      </c>
      <c r="N26" s="542">
        <v>167104.44673586561</v>
      </c>
      <c r="O26" s="535"/>
      <c r="P26" s="68"/>
      <c r="R26" s="69"/>
      <c r="S26" s="50"/>
      <c r="T26" s="50"/>
      <c r="U26" s="543" t="s">
        <v>846</v>
      </c>
      <c r="V26" s="628">
        <v>280725.58179999999</v>
      </c>
      <c r="W26" s="70"/>
      <c r="X26" s="68"/>
      <c r="Y26" s="69"/>
      <c r="Z26" s="50"/>
      <c r="AA26" s="50"/>
      <c r="AB26" s="24"/>
      <c r="AC26" s="25"/>
      <c r="AD26" s="70"/>
      <c r="AE26" s="68"/>
      <c r="AG26" s="69"/>
      <c r="AH26" s="50"/>
      <c r="AI26" s="50"/>
      <c r="AJ26" s="24"/>
      <c r="AK26" s="25"/>
      <c r="AL26" s="70"/>
      <c r="AM26" s="68"/>
    </row>
    <row r="27" spans="2:39" ht="60" x14ac:dyDescent="0.25">
      <c r="B27" s="69"/>
      <c r="C27" s="50"/>
      <c r="D27" s="50"/>
      <c r="E27" s="144" t="s">
        <v>847</v>
      </c>
      <c r="F27" s="149">
        <v>160433</v>
      </c>
      <c r="G27" s="70"/>
      <c r="H27" s="68"/>
      <c r="I27" s="22"/>
      <c r="J27" s="69"/>
      <c r="K27" s="536"/>
      <c r="L27" s="536"/>
      <c r="M27" s="543" t="s">
        <v>847</v>
      </c>
      <c r="N27" s="542">
        <v>226663.3723499414</v>
      </c>
      <c r="O27" s="535"/>
      <c r="P27" s="68"/>
      <c r="R27" s="69"/>
      <c r="S27" s="50"/>
      <c r="T27" s="50"/>
      <c r="U27" s="543" t="s">
        <v>847</v>
      </c>
      <c r="V27" s="628">
        <v>411982.4</v>
      </c>
      <c r="W27" s="70"/>
      <c r="X27" s="68"/>
      <c r="Y27" s="69"/>
      <c r="Z27" s="50"/>
      <c r="AA27" s="50"/>
      <c r="AB27" s="144"/>
      <c r="AC27" s="149"/>
      <c r="AD27" s="70"/>
      <c r="AE27" s="68"/>
      <c r="AG27" s="69"/>
      <c r="AH27" s="50"/>
      <c r="AI27" s="50"/>
      <c r="AJ27" s="144"/>
      <c r="AK27" s="149"/>
      <c r="AL27" s="70"/>
      <c r="AM27" s="68"/>
    </row>
    <row r="28" spans="2:39" x14ac:dyDescent="0.25">
      <c r="B28" s="50"/>
      <c r="C28" s="50"/>
      <c r="D28" s="50"/>
      <c r="E28" s="461" t="s">
        <v>906</v>
      </c>
      <c r="F28" s="450">
        <v>40351</v>
      </c>
      <c r="G28" s="70"/>
      <c r="H28" s="68"/>
      <c r="I28" s="22"/>
      <c r="J28" s="69"/>
      <c r="K28" s="536"/>
      <c r="L28" s="536"/>
      <c r="M28" s="543" t="s">
        <v>906</v>
      </c>
      <c r="N28" s="542">
        <v>55579.8</v>
      </c>
      <c r="O28" s="535"/>
      <c r="P28" s="68"/>
      <c r="R28" s="69"/>
      <c r="S28" s="50"/>
      <c r="T28" s="50"/>
      <c r="U28" s="543" t="s">
        <v>906</v>
      </c>
      <c r="V28" s="628">
        <v>0</v>
      </c>
      <c r="W28" s="70"/>
      <c r="X28" s="68"/>
      <c r="Y28" s="69"/>
      <c r="Z28" s="50"/>
      <c r="AA28" s="50"/>
      <c r="AB28" s="458"/>
      <c r="AC28" s="459"/>
      <c r="AD28" s="70"/>
      <c r="AE28" s="68"/>
      <c r="AG28" s="69"/>
      <c r="AH28" s="50"/>
      <c r="AI28" s="50"/>
      <c r="AJ28" s="458"/>
      <c r="AK28" s="459"/>
      <c r="AL28" s="70"/>
      <c r="AM28" s="68"/>
    </row>
    <row r="29" spans="2:39" ht="30.75" thickBot="1" x14ac:dyDescent="0.3">
      <c r="B29" s="50"/>
      <c r="C29" s="50"/>
      <c r="D29" s="50"/>
      <c r="E29" s="461" t="s">
        <v>907</v>
      </c>
      <c r="F29" s="463"/>
      <c r="G29" s="70"/>
      <c r="H29" s="68"/>
      <c r="I29" s="22"/>
      <c r="J29" s="69"/>
      <c r="K29" s="536"/>
      <c r="L29" s="536"/>
      <c r="M29" s="543" t="s">
        <v>907</v>
      </c>
      <c r="N29" s="542">
        <v>104736.16</v>
      </c>
      <c r="O29" s="535"/>
      <c r="P29" s="68"/>
      <c r="R29" s="69"/>
      <c r="S29" s="50"/>
      <c r="T29" s="50"/>
      <c r="U29" s="543" t="s">
        <v>907</v>
      </c>
      <c r="V29" s="628">
        <v>474533.66</v>
      </c>
      <c r="W29" s="70"/>
      <c r="X29" s="68"/>
      <c r="Y29" s="69"/>
      <c r="Z29" s="50"/>
      <c r="AA29" s="50"/>
      <c r="AB29" s="458"/>
      <c r="AC29" s="459"/>
      <c r="AD29" s="70"/>
      <c r="AE29" s="68"/>
      <c r="AG29" s="69"/>
      <c r="AH29" s="50"/>
      <c r="AI29" s="50"/>
      <c r="AJ29" s="458"/>
      <c r="AK29" s="459"/>
      <c r="AL29" s="70"/>
      <c r="AM29" s="68"/>
    </row>
    <row r="30" spans="2:39" ht="15.75" thickBot="1" x14ac:dyDescent="0.3">
      <c r="B30" s="50"/>
      <c r="C30" s="50"/>
      <c r="D30" s="50"/>
      <c r="E30" s="462" t="s">
        <v>265</v>
      </c>
      <c r="F30" s="460">
        <f>SUM(F17:F29)</f>
        <v>1234938</v>
      </c>
      <c r="G30" s="70"/>
      <c r="H30" s="68"/>
      <c r="I30" s="22"/>
      <c r="J30" s="69"/>
      <c r="K30" s="536"/>
      <c r="L30" s="536"/>
      <c r="M30" s="544" t="s">
        <v>265</v>
      </c>
      <c r="N30" s="560">
        <f>SUM(N17:N29)</f>
        <v>1561493.6874782513</v>
      </c>
      <c r="O30" s="535"/>
      <c r="P30" s="68"/>
      <c r="R30" s="69"/>
      <c r="S30" s="50"/>
      <c r="T30" s="50"/>
      <c r="U30" s="544" t="s">
        <v>265</v>
      </c>
      <c r="V30" s="627">
        <f>SUM(V17:V29)</f>
        <v>3079090.3667139998</v>
      </c>
      <c r="W30" s="70"/>
      <c r="X30" s="68"/>
      <c r="Y30" s="69"/>
      <c r="Z30" s="50"/>
      <c r="AA30" s="50"/>
      <c r="AB30" s="151" t="s">
        <v>265</v>
      </c>
      <c r="AC30" s="150">
        <f>SUM(AC17:AC27)</f>
        <v>0</v>
      </c>
      <c r="AD30" s="70"/>
      <c r="AE30" s="68"/>
      <c r="AG30" s="69"/>
      <c r="AH30" s="50"/>
      <c r="AI30" s="50"/>
      <c r="AJ30" s="151" t="s">
        <v>265</v>
      </c>
      <c r="AK30" s="150">
        <f>SUM(AK17:AK27)</f>
        <v>0</v>
      </c>
      <c r="AL30" s="70"/>
      <c r="AM30" s="68"/>
    </row>
    <row r="31" spans="2:39" x14ac:dyDescent="0.25">
      <c r="B31" s="69"/>
      <c r="C31" s="50"/>
      <c r="D31" s="50"/>
      <c r="E31" s="70"/>
      <c r="F31" s="70"/>
      <c r="G31" s="70"/>
      <c r="H31" s="68"/>
      <c r="I31" s="22"/>
      <c r="J31" s="69"/>
      <c r="K31" s="536"/>
      <c r="L31" s="536"/>
      <c r="M31" s="535"/>
      <c r="N31" s="535"/>
      <c r="O31" s="535"/>
      <c r="P31" s="68"/>
      <c r="R31" s="69"/>
      <c r="S31" s="50"/>
      <c r="T31" s="50"/>
      <c r="U31" s="70"/>
      <c r="V31" s="70"/>
      <c r="W31" s="70"/>
      <c r="X31" s="68"/>
      <c r="Y31" s="69"/>
      <c r="Z31" s="50"/>
      <c r="AA31" s="50"/>
      <c r="AB31" s="70"/>
      <c r="AC31" s="70"/>
      <c r="AD31" s="70"/>
      <c r="AE31" s="68"/>
      <c r="AG31" s="69"/>
      <c r="AH31" s="50"/>
      <c r="AI31" s="50"/>
      <c r="AJ31" s="70"/>
      <c r="AK31" s="70"/>
      <c r="AL31" s="70"/>
      <c r="AM31" s="68"/>
    </row>
    <row r="32" spans="2:39" ht="34.5" customHeight="1" thickBot="1" x14ac:dyDescent="0.3">
      <c r="B32" s="69"/>
      <c r="C32" s="650" t="s">
        <v>269</v>
      </c>
      <c r="D32" s="650"/>
      <c r="E32" s="70"/>
      <c r="F32" s="70"/>
      <c r="G32" s="70"/>
      <c r="H32" s="68"/>
      <c r="I32" s="22"/>
      <c r="J32" s="69"/>
      <c r="K32" s="677" t="s">
        <v>269</v>
      </c>
      <c r="L32" s="677"/>
      <c r="M32" s="535"/>
      <c r="N32" s="535"/>
      <c r="O32" s="535"/>
      <c r="P32" s="68"/>
      <c r="R32" s="69"/>
      <c r="S32" s="650" t="s">
        <v>269</v>
      </c>
      <c r="T32" s="650"/>
      <c r="U32" s="70"/>
      <c r="V32" s="70"/>
      <c r="W32" s="70"/>
      <c r="X32" s="68"/>
      <c r="Y32" s="69"/>
      <c r="Z32" s="650" t="s">
        <v>269</v>
      </c>
      <c r="AA32" s="650"/>
      <c r="AB32" s="70"/>
      <c r="AC32" s="70"/>
      <c r="AD32" s="70"/>
      <c r="AE32" s="68"/>
      <c r="AG32" s="69"/>
      <c r="AH32" s="650" t="s">
        <v>269</v>
      </c>
      <c r="AI32" s="650"/>
      <c r="AJ32" s="70"/>
      <c r="AK32" s="70"/>
      <c r="AL32" s="70"/>
      <c r="AM32" s="68"/>
    </row>
    <row r="33" spans="2:39" ht="50.1" customHeight="1" thickBot="1" x14ac:dyDescent="0.3">
      <c r="B33" s="69"/>
      <c r="C33" s="650" t="s">
        <v>272</v>
      </c>
      <c r="D33" s="650"/>
      <c r="E33" s="468" t="s">
        <v>215</v>
      </c>
      <c r="F33" s="153" t="s">
        <v>217</v>
      </c>
      <c r="G33" s="532" t="s">
        <v>239</v>
      </c>
      <c r="H33" s="68"/>
      <c r="J33" s="69"/>
      <c r="K33" s="677" t="s">
        <v>272</v>
      </c>
      <c r="L33" s="677"/>
      <c r="M33" s="545" t="s">
        <v>215</v>
      </c>
      <c r="N33" s="546" t="s">
        <v>217</v>
      </c>
      <c r="O33" s="547" t="s">
        <v>239</v>
      </c>
      <c r="P33" s="68"/>
      <c r="R33" s="69"/>
      <c r="S33" s="650" t="s">
        <v>272</v>
      </c>
      <c r="T33" s="650"/>
      <c r="U33" s="383" t="s">
        <v>215</v>
      </c>
      <c r="V33" s="154" t="s">
        <v>217</v>
      </c>
      <c r="W33" s="98" t="s">
        <v>239</v>
      </c>
      <c r="X33" s="68"/>
      <c r="Y33" s="69"/>
      <c r="Z33" s="650" t="s">
        <v>272</v>
      </c>
      <c r="AA33" s="650"/>
      <c r="AB33" s="391" t="s">
        <v>215</v>
      </c>
      <c r="AC33" s="154" t="s">
        <v>217</v>
      </c>
      <c r="AD33" s="98" t="s">
        <v>239</v>
      </c>
      <c r="AE33" s="68"/>
      <c r="AG33" s="69"/>
      <c r="AH33" s="650" t="s">
        <v>272</v>
      </c>
      <c r="AI33" s="650"/>
      <c r="AJ33" s="391" t="s">
        <v>215</v>
      </c>
      <c r="AK33" s="154" t="s">
        <v>217</v>
      </c>
      <c r="AL33" s="98" t="s">
        <v>239</v>
      </c>
      <c r="AM33" s="68"/>
    </row>
    <row r="34" spans="2:39" ht="90" x14ac:dyDescent="0.25">
      <c r="B34" s="69"/>
      <c r="C34" s="50"/>
      <c r="D34" s="50"/>
      <c r="E34" s="23" t="s">
        <v>837</v>
      </c>
      <c r="F34" s="25">
        <v>60999</v>
      </c>
      <c r="G34" s="529">
        <v>44105</v>
      </c>
      <c r="H34" s="68"/>
      <c r="J34" s="69"/>
      <c r="K34" s="536"/>
      <c r="L34" s="536"/>
      <c r="M34" s="548" t="s">
        <v>837</v>
      </c>
      <c r="N34" s="548">
        <v>96000</v>
      </c>
      <c r="O34" s="549">
        <v>44531</v>
      </c>
      <c r="P34" s="68"/>
      <c r="R34" s="69"/>
      <c r="S34" s="50"/>
      <c r="T34" s="50"/>
      <c r="U34" s="548" t="s">
        <v>837</v>
      </c>
      <c r="V34" s="629">
        <v>118859</v>
      </c>
      <c r="W34" s="549">
        <v>44860</v>
      </c>
      <c r="X34" s="68"/>
      <c r="Y34" s="69"/>
      <c r="Z34" s="50"/>
      <c r="AA34" s="50"/>
      <c r="AB34" s="23"/>
      <c r="AC34" s="102"/>
      <c r="AD34" s="130"/>
      <c r="AE34" s="68"/>
      <c r="AG34" s="69"/>
      <c r="AH34" s="50"/>
      <c r="AI34" s="50"/>
      <c r="AJ34" s="23"/>
      <c r="AK34" s="102"/>
      <c r="AL34" s="130"/>
      <c r="AM34" s="68"/>
    </row>
    <row r="35" spans="2:39" ht="45" x14ac:dyDescent="0.25">
      <c r="B35" s="69"/>
      <c r="C35" s="50"/>
      <c r="D35" s="50"/>
      <c r="E35" s="24" t="s">
        <v>838</v>
      </c>
      <c r="F35" s="25">
        <v>44300</v>
      </c>
      <c r="G35" s="530">
        <v>44105</v>
      </c>
      <c r="H35" s="68"/>
      <c r="J35" s="69"/>
      <c r="K35" s="536"/>
      <c r="L35" s="536"/>
      <c r="M35" s="550" t="s">
        <v>838</v>
      </c>
      <c r="N35" s="548">
        <v>48000</v>
      </c>
      <c r="O35" s="549">
        <v>44531</v>
      </c>
      <c r="P35" s="68"/>
      <c r="R35" s="69"/>
      <c r="S35" s="50"/>
      <c r="T35" s="50"/>
      <c r="U35" s="550" t="s">
        <v>838</v>
      </c>
      <c r="V35" s="629">
        <v>33615</v>
      </c>
      <c r="W35" s="549">
        <v>44860</v>
      </c>
      <c r="X35" s="68"/>
      <c r="Y35" s="69"/>
      <c r="Z35" s="50"/>
      <c r="AA35" s="50"/>
      <c r="AB35" s="24"/>
      <c r="AC35" s="103"/>
      <c r="AD35" s="131"/>
      <c r="AE35" s="68"/>
      <c r="AG35" s="69"/>
      <c r="AH35" s="50"/>
      <c r="AI35" s="50"/>
      <c r="AJ35" s="24"/>
      <c r="AK35" s="103"/>
      <c r="AL35" s="131"/>
      <c r="AM35" s="68"/>
    </row>
    <row r="36" spans="2:39" ht="60" x14ac:dyDescent="0.25">
      <c r="B36" s="69"/>
      <c r="C36" s="50"/>
      <c r="D36" s="50"/>
      <c r="E36" s="24" t="s">
        <v>839</v>
      </c>
      <c r="F36" s="25">
        <v>29532</v>
      </c>
      <c r="G36" s="530">
        <v>44105</v>
      </c>
      <c r="H36" s="68"/>
      <c r="J36" s="69"/>
      <c r="K36" s="536"/>
      <c r="L36" s="536"/>
      <c r="M36" s="550" t="s">
        <v>839</v>
      </c>
      <c r="N36" s="548">
        <v>10240</v>
      </c>
      <c r="O36" s="549">
        <v>44531</v>
      </c>
      <c r="P36" s="68"/>
      <c r="R36" s="69"/>
      <c r="S36" s="50"/>
      <c r="T36" s="50"/>
      <c r="U36" s="550" t="s">
        <v>839</v>
      </c>
      <c r="V36" s="629">
        <v>5943</v>
      </c>
      <c r="W36" s="549">
        <v>44860</v>
      </c>
      <c r="X36" s="68"/>
      <c r="Y36" s="69"/>
      <c r="Z36" s="50"/>
      <c r="AA36" s="50"/>
      <c r="AB36" s="24"/>
      <c r="AC36" s="103"/>
      <c r="AD36" s="131"/>
      <c r="AE36" s="68"/>
      <c r="AG36" s="69"/>
      <c r="AH36" s="50"/>
      <c r="AI36" s="50"/>
      <c r="AJ36" s="24"/>
      <c r="AK36" s="103"/>
      <c r="AL36" s="131"/>
      <c r="AM36" s="68"/>
    </row>
    <row r="37" spans="2:39" ht="60" x14ac:dyDescent="0.25">
      <c r="B37" s="69"/>
      <c r="C37" s="50"/>
      <c r="D37" s="50"/>
      <c r="E37" s="24" t="s">
        <v>840</v>
      </c>
      <c r="F37" s="25">
        <v>6902</v>
      </c>
      <c r="G37" s="530">
        <v>44105</v>
      </c>
      <c r="H37" s="68"/>
      <c r="J37" s="69"/>
      <c r="K37" s="536"/>
      <c r="L37" s="536"/>
      <c r="M37" s="550" t="s">
        <v>840</v>
      </c>
      <c r="N37" s="548">
        <v>16000</v>
      </c>
      <c r="O37" s="549">
        <v>44531</v>
      </c>
      <c r="P37" s="68"/>
      <c r="R37" s="69"/>
      <c r="S37" s="50"/>
      <c r="T37" s="50"/>
      <c r="U37" s="550" t="s">
        <v>840</v>
      </c>
      <c r="V37" s="629">
        <v>13372</v>
      </c>
      <c r="W37" s="549">
        <v>44860</v>
      </c>
      <c r="X37" s="68"/>
      <c r="Y37" s="69"/>
      <c r="Z37" s="50"/>
      <c r="AA37" s="50"/>
      <c r="AB37" s="24"/>
      <c r="AC37" s="103"/>
      <c r="AD37" s="131"/>
      <c r="AE37" s="68"/>
      <c r="AG37" s="69"/>
      <c r="AH37" s="50"/>
      <c r="AI37" s="50"/>
      <c r="AJ37" s="24"/>
      <c r="AK37" s="103"/>
      <c r="AL37" s="131"/>
      <c r="AM37" s="68"/>
    </row>
    <row r="38" spans="2:39" ht="75" x14ac:dyDescent="0.25">
      <c r="B38" s="69"/>
      <c r="C38" s="50"/>
      <c r="D38" s="50"/>
      <c r="E38" s="24" t="s">
        <v>841</v>
      </c>
      <c r="F38" s="25">
        <v>382591</v>
      </c>
      <c r="G38" s="530">
        <v>44105</v>
      </c>
      <c r="H38" s="68"/>
      <c r="J38" s="69"/>
      <c r="K38" s="536"/>
      <c r="L38" s="536"/>
      <c r="M38" s="550" t="s">
        <v>841</v>
      </c>
      <c r="N38" s="548">
        <v>224000.00000000003</v>
      </c>
      <c r="O38" s="549">
        <v>44531</v>
      </c>
      <c r="P38" s="68"/>
      <c r="R38" s="69"/>
      <c r="S38" s="50"/>
      <c r="T38" s="50"/>
      <c r="U38" s="550" t="s">
        <v>841</v>
      </c>
      <c r="V38" s="629">
        <v>74659</v>
      </c>
      <c r="W38" s="549">
        <v>44860</v>
      </c>
      <c r="X38" s="68"/>
      <c r="Y38" s="69"/>
      <c r="Z38" s="50"/>
      <c r="AA38" s="50"/>
      <c r="AB38" s="24"/>
      <c r="AC38" s="103"/>
      <c r="AD38" s="131"/>
      <c r="AE38" s="68"/>
      <c r="AG38" s="69"/>
      <c r="AH38" s="50"/>
      <c r="AI38" s="50"/>
      <c r="AJ38" s="24"/>
      <c r="AK38" s="103"/>
      <c r="AL38" s="131"/>
      <c r="AM38" s="68"/>
    </row>
    <row r="39" spans="2:39" ht="75" x14ac:dyDescent="0.25">
      <c r="B39" s="69"/>
      <c r="C39" s="50"/>
      <c r="D39" s="50"/>
      <c r="E39" s="24" t="s">
        <v>842</v>
      </c>
      <c r="F39" s="25">
        <v>84327</v>
      </c>
      <c r="G39" s="530">
        <v>44105</v>
      </c>
      <c r="H39" s="68"/>
      <c r="J39" s="69"/>
      <c r="K39" s="536"/>
      <c r="L39" s="536"/>
      <c r="M39" s="550" t="s">
        <v>842</v>
      </c>
      <c r="N39" s="548">
        <v>32000</v>
      </c>
      <c r="O39" s="549">
        <v>44531</v>
      </c>
      <c r="P39" s="68"/>
      <c r="R39" s="69"/>
      <c r="S39" s="50"/>
      <c r="T39" s="50"/>
      <c r="U39" s="550" t="s">
        <v>842</v>
      </c>
      <c r="V39" s="629">
        <v>16529</v>
      </c>
      <c r="W39" s="549">
        <v>44860</v>
      </c>
      <c r="X39" s="68"/>
      <c r="Y39" s="69"/>
      <c r="Z39" s="50"/>
      <c r="AA39" s="50"/>
      <c r="AB39" s="24"/>
      <c r="AC39" s="103"/>
      <c r="AD39" s="131"/>
      <c r="AE39" s="68"/>
      <c r="AG39" s="69"/>
      <c r="AH39" s="50"/>
      <c r="AI39" s="50"/>
      <c r="AJ39" s="24"/>
      <c r="AK39" s="103"/>
      <c r="AL39" s="131"/>
      <c r="AM39" s="68"/>
    </row>
    <row r="40" spans="2:39" ht="105" x14ac:dyDescent="0.25">
      <c r="B40" s="69"/>
      <c r="C40" s="50"/>
      <c r="D40" s="50"/>
      <c r="E40" s="24" t="s">
        <v>843</v>
      </c>
      <c r="F40" s="25">
        <v>116143</v>
      </c>
      <c r="G40" s="530">
        <v>44105</v>
      </c>
      <c r="H40" s="68"/>
      <c r="J40" s="69"/>
      <c r="K40" s="536"/>
      <c r="L40" s="536"/>
      <c r="M40" s="550" t="s">
        <v>843</v>
      </c>
      <c r="N40" s="548">
        <v>1126400</v>
      </c>
      <c r="O40" s="549">
        <v>44531</v>
      </c>
      <c r="P40" s="68"/>
      <c r="R40" s="69"/>
      <c r="S40" s="50"/>
      <c r="T40" s="50"/>
      <c r="U40" s="550" t="s">
        <v>843</v>
      </c>
      <c r="V40" s="629">
        <v>663988</v>
      </c>
      <c r="W40" s="549">
        <v>44860</v>
      </c>
      <c r="X40" s="68"/>
      <c r="Y40" s="69"/>
      <c r="Z40" s="50"/>
      <c r="AA40" s="50"/>
      <c r="AB40" s="24"/>
      <c r="AC40" s="103"/>
      <c r="AD40" s="131"/>
      <c r="AE40" s="68"/>
      <c r="AG40" s="69"/>
      <c r="AH40" s="50"/>
      <c r="AI40" s="50"/>
      <c r="AJ40" s="24"/>
      <c r="AK40" s="103"/>
      <c r="AL40" s="131"/>
      <c r="AM40" s="68"/>
    </row>
    <row r="41" spans="2:39" ht="75" x14ac:dyDescent="0.25">
      <c r="B41" s="69"/>
      <c r="C41" s="50"/>
      <c r="D41" s="50"/>
      <c r="E41" s="24" t="s">
        <v>844</v>
      </c>
      <c r="F41" s="25">
        <v>112735</v>
      </c>
      <c r="G41" s="530">
        <v>44105</v>
      </c>
      <c r="H41" s="68"/>
      <c r="J41" s="69"/>
      <c r="K41" s="536"/>
      <c r="L41" s="536"/>
      <c r="M41" s="550" t="s">
        <v>844</v>
      </c>
      <c r="N41" s="548">
        <v>355519.99999999994</v>
      </c>
      <c r="O41" s="549">
        <v>44531</v>
      </c>
      <c r="P41" s="68"/>
      <c r="R41" s="69"/>
      <c r="S41" s="50"/>
      <c r="T41" s="50"/>
      <c r="U41" s="550" t="s">
        <v>844</v>
      </c>
      <c r="V41" s="629">
        <v>249095</v>
      </c>
      <c r="W41" s="549">
        <v>44860</v>
      </c>
      <c r="X41" s="68"/>
      <c r="Y41" s="69"/>
      <c r="Z41" s="50"/>
      <c r="AA41" s="50"/>
      <c r="AB41" s="24"/>
      <c r="AC41" s="103"/>
      <c r="AD41" s="131"/>
      <c r="AE41" s="68"/>
      <c r="AG41" s="69"/>
      <c r="AH41" s="50"/>
      <c r="AI41" s="50"/>
      <c r="AJ41" s="24"/>
      <c r="AK41" s="103"/>
      <c r="AL41" s="131"/>
      <c r="AM41" s="68"/>
    </row>
    <row r="42" spans="2:39" ht="75" x14ac:dyDescent="0.25">
      <c r="B42" s="69"/>
      <c r="C42" s="50"/>
      <c r="D42" s="50"/>
      <c r="E42" s="24" t="s">
        <v>845</v>
      </c>
      <c r="F42" s="25">
        <v>265793</v>
      </c>
      <c r="G42" s="530">
        <v>44105</v>
      </c>
      <c r="H42" s="68"/>
      <c r="J42" s="69"/>
      <c r="K42" s="536"/>
      <c r="L42" s="536"/>
      <c r="M42" s="550" t="s">
        <v>845</v>
      </c>
      <c r="N42" s="548">
        <v>249920</v>
      </c>
      <c r="O42" s="549">
        <v>44531</v>
      </c>
      <c r="P42" s="68"/>
      <c r="R42" s="69"/>
      <c r="S42" s="50"/>
      <c r="T42" s="50"/>
      <c r="U42" s="550" t="s">
        <v>845</v>
      </c>
      <c r="V42" s="629">
        <v>187808</v>
      </c>
      <c r="W42" s="549">
        <v>44860</v>
      </c>
      <c r="X42" s="68"/>
      <c r="Y42" s="69"/>
      <c r="Z42" s="50"/>
      <c r="AA42" s="50"/>
      <c r="AB42" s="24"/>
      <c r="AC42" s="103"/>
      <c r="AD42" s="131"/>
      <c r="AE42" s="68"/>
      <c r="AG42" s="69"/>
      <c r="AH42" s="50"/>
      <c r="AI42" s="50"/>
      <c r="AJ42" s="24"/>
      <c r="AK42" s="103"/>
      <c r="AL42" s="131"/>
      <c r="AM42" s="68"/>
    </row>
    <row r="43" spans="2:39" ht="60.75" thickBot="1" x14ac:dyDescent="0.3">
      <c r="B43" s="69"/>
      <c r="C43" s="50"/>
      <c r="D43" s="50"/>
      <c r="E43" s="144" t="s">
        <v>846</v>
      </c>
      <c r="F43" s="25">
        <v>103150</v>
      </c>
      <c r="G43" s="530">
        <v>44105</v>
      </c>
      <c r="H43" s="68"/>
      <c r="J43" s="69"/>
      <c r="K43" s="536"/>
      <c r="L43" s="536"/>
      <c r="M43" s="551" t="s">
        <v>846</v>
      </c>
      <c r="N43" s="548">
        <v>346560</v>
      </c>
      <c r="O43" s="549">
        <v>44531</v>
      </c>
      <c r="P43" s="68"/>
      <c r="R43" s="69"/>
      <c r="S43" s="50"/>
      <c r="T43" s="50"/>
      <c r="U43" s="551" t="s">
        <v>846</v>
      </c>
      <c r="V43" s="629">
        <v>201132</v>
      </c>
      <c r="W43" s="549">
        <v>44860</v>
      </c>
      <c r="X43" s="68"/>
      <c r="Y43" s="69"/>
      <c r="Z43" s="50"/>
      <c r="AA43" s="50"/>
      <c r="AB43" s="144"/>
      <c r="AC43" s="145"/>
      <c r="AD43" s="146"/>
      <c r="AE43" s="68"/>
      <c r="AG43" s="69"/>
      <c r="AH43" s="50"/>
      <c r="AI43" s="50"/>
      <c r="AJ43" s="144"/>
      <c r="AK43" s="145"/>
      <c r="AL43" s="146"/>
      <c r="AM43" s="68"/>
    </row>
    <row r="44" spans="2:39" ht="60.75" thickBot="1" x14ac:dyDescent="0.3">
      <c r="B44" s="69"/>
      <c r="C44" s="50"/>
      <c r="D44" s="50"/>
      <c r="E44" s="24" t="s">
        <v>847</v>
      </c>
      <c r="F44" s="25">
        <v>449567</v>
      </c>
      <c r="G44" s="530">
        <v>44105</v>
      </c>
      <c r="H44" s="68"/>
      <c r="J44" s="69"/>
      <c r="K44" s="536"/>
      <c r="L44" s="536"/>
      <c r="M44" s="552" t="s">
        <v>847</v>
      </c>
      <c r="N44" s="548">
        <v>429760</v>
      </c>
      <c r="O44" s="549">
        <v>44531</v>
      </c>
      <c r="P44" s="68"/>
      <c r="R44" s="69"/>
      <c r="S44" s="50"/>
      <c r="T44" s="50"/>
      <c r="U44" s="552" t="s">
        <v>847</v>
      </c>
      <c r="V44" s="629">
        <v>292178.42</v>
      </c>
      <c r="W44" s="549">
        <v>44860</v>
      </c>
      <c r="X44" s="68"/>
      <c r="Y44" s="69"/>
      <c r="Z44" s="50"/>
      <c r="AA44" s="50"/>
      <c r="AB44" s="151" t="s">
        <v>265</v>
      </c>
      <c r="AC44" s="147">
        <f>SUM(AC34:AC43)</f>
        <v>0</v>
      </c>
      <c r="AD44" s="148"/>
      <c r="AE44" s="68"/>
      <c r="AG44" s="69"/>
      <c r="AH44" s="50"/>
      <c r="AI44" s="50"/>
      <c r="AJ44" s="151" t="s">
        <v>265</v>
      </c>
      <c r="AK44" s="147">
        <f>SUM(AK34:AK43)</f>
        <v>0</v>
      </c>
      <c r="AL44" s="148"/>
      <c r="AM44" s="68"/>
    </row>
    <row r="45" spans="2:39" x14ac:dyDescent="0.25">
      <c r="B45" s="69"/>
      <c r="C45" s="50"/>
      <c r="D45" s="50"/>
      <c r="E45" s="24" t="s">
        <v>906</v>
      </c>
      <c r="F45" s="686">
        <v>734194</v>
      </c>
      <c r="G45" s="530">
        <v>44105</v>
      </c>
      <c r="H45" s="68"/>
      <c r="J45" s="69"/>
      <c r="K45" s="536"/>
      <c r="L45" s="536"/>
      <c r="M45" s="552" t="s">
        <v>906</v>
      </c>
      <c r="N45" s="548">
        <v>41600.000000000007</v>
      </c>
      <c r="O45" s="549">
        <v>44531</v>
      </c>
      <c r="P45" s="68"/>
      <c r="R45" s="69"/>
      <c r="S45" s="50"/>
      <c r="T45" s="50"/>
      <c r="U45" s="552" t="s">
        <v>906</v>
      </c>
      <c r="V45" s="629">
        <v>74287</v>
      </c>
      <c r="W45" s="549">
        <v>44860</v>
      </c>
      <c r="X45" s="68"/>
      <c r="Y45" s="69"/>
      <c r="Z45" s="50"/>
      <c r="AA45" s="50"/>
      <c r="AB45" s="465"/>
      <c r="AC45" s="464"/>
      <c r="AD45" s="464"/>
      <c r="AE45" s="68"/>
      <c r="AG45" s="69"/>
      <c r="AH45" s="50"/>
      <c r="AI45" s="50"/>
      <c r="AJ45" s="465"/>
      <c r="AK45" s="464"/>
      <c r="AL45" s="464"/>
      <c r="AM45" s="68"/>
    </row>
    <row r="46" spans="2:39" ht="30" x14ac:dyDescent="0.25">
      <c r="B46" s="69"/>
      <c r="C46" s="50"/>
      <c r="D46" s="50"/>
      <c r="E46" s="24" t="s">
        <v>907</v>
      </c>
      <c r="F46" s="686"/>
      <c r="G46" s="530">
        <v>44105</v>
      </c>
      <c r="H46" s="68"/>
      <c r="J46" s="69"/>
      <c r="K46" s="536"/>
      <c r="L46" s="536"/>
      <c r="M46" s="552" t="s">
        <v>907</v>
      </c>
      <c r="N46" s="548">
        <v>224000.00000000003</v>
      </c>
      <c r="O46" s="549">
        <v>44531</v>
      </c>
      <c r="P46" s="68"/>
      <c r="R46" s="69"/>
      <c r="S46" s="50"/>
      <c r="T46" s="50"/>
      <c r="U46" s="552" t="s">
        <v>907</v>
      </c>
      <c r="V46" s="629"/>
      <c r="W46" s="549">
        <v>44860</v>
      </c>
      <c r="X46" s="68"/>
      <c r="Y46" s="69"/>
      <c r="Z46" s="50"/>
      <c r="AA46" s="50"/>
      <c r="AB46" s="465"/>
      <c r="AC46" s="464"/>
      <c r="AD46" s="464"/>
      <c r="AE46" s="68"/>
      <c r="AG46" s="69"/>
      <c r="AH46" s="50"/>
      <c r="AI46" s="50"/>
      <c r="AJ46" s="465"/>
      <c r="AK46" s="464"/>
      <c r="AL46" s="464"/>
      <c r="AM46" s="68"/>
    </row>
    <row r="47" spans="2:39" ht="15.75" thickBot="1" x14ac:dyDescent="0.3">
      <c r="B47" s="69"/>
      <c r="C47" s="50"/>
      <c r="D47" s="50"/>
      <c r="E47" s="469" t="s">
        <v>310</v>
      </c>
      <c r="F47" s="533">
        <f>SUM(F34:F46)</f>
        <v>2390233</v>
      </c>
      <c r="G47" s="531"/>
      <c r="H47" s="68"/>
      <c r="J47" s="69"/>
      <c r="K47" s="536"/>
      <c r="L47" s="536"/>
      <c r="M47" s="553" t="s">
        <v>310</v>
      </c>
      <c r="N47" s="554">
        <v>3200000</v>
      </c>
      <c r="O47" s="554"/>
      <c r="P47" s="68"/>
      <c r="R47" s="69"/>
      <c r="S47" s="50"/>
      <c r="T47" s="50"/>
      <c r="U47" s="553" t="s">
        <v>310</v>
      </c>
      <c r="V47" s="629">
        <f>SUM(V34:V46)</f>
        <v>1931465.42</v>
      </c>
      <c r="W47" s="549"/>
      <c r="X47" s="68"/>
      <c r="Y47" s="69"/>
      <c r="Z47" s="50"/>
      <c r="AA47" s="50"/>
      <c r="AB47" s="70"/>
      <c r="AC47" s="70"/>
      <c r="AD47" s="70"/>
      <c r="AE47" s="68"/>
      <c r="AG47" s="69"/>
      <c r="AH47" s="50"/>
      <c r="AI47" s="50"/>
      <c r="AJ47" s="70"/>
      <c r="AK47" s="70"/>
      <c r="AL47" s="70"/>
      <c r="AM47" s="68"/>
    </row>
    <row r="48" spans="2:39" ht="34.5" customHeight="1" thickBot="1" x14ac:dyDescent="0.3">
      <c r="B48" s="69"/>
      <c r="C48" s="650"/>
      <c r="D48" s="650"/>
      <c r="E48" s="650"/>
      <c r="F48" s="650"/>
      <c r="G48" s="157"/>
      <c r="H48" s="68"/>
      <c r="J48" s="69"/>
      <c r="K48" s="677"/>
      <c r="L48" s="677"/>
      <c r="M48" s="677"/>
      <c r="N48" s="677"/>
      <c r="O48" s="555"/>
      <c r="P48" s="68"/>
      <c r="R48" s="69"/>
      <c r="S48" s="650" t="s">
        <v>273</v>
      </c>
      <c r="T48" s="650"/>
      <c r="U48" s="650"/>
      <c r="V48" s="650"/>
      <c r="W48" s="157"/>
      <c r="X48" s="68"/>
      <c r="Y48" s="69"/>
      <c r="Z48" s="650" t="s">
        <v>273</v>
      </c>
      <c r="AA48" s="650"/>
      <c r="AB48" s="650"/>
      <c r="AC48" s="650"/>
      <c r="AD48" s="157"/>
      <c r="AE48" s="68"/>
      <c r="AG48" s="69"/>
      <c r="AH48" s="650" t="s">
        <v>273</v>
      </c>
      <c r="AI48" s="650"/>
      <c r="AJ48" s="650"/>
      <c r="AK48" s="650"/>
      <c r="AL48" s="157"/>
      <c r="AM48" s="68"/>
    </row>
    <row r="49" spans="2:39" ht="63.75" customHeight="1" thickBot="1" x14ac:dyDescent="0.3">
      <c r="B49" s="69"/>
      <c r="C49" s="650"/>
      <c r="D49" s="650"/>
      <c r="E49" s="684"/>
      <c r="F49" s="684"/>
      <c r="G49" s="70"/>
      <c r="H49" s="68"/>
      <c r="J49" s="69"/>
      <c r="K49" s="677"/>
      <c r="L49" s="677"/>
      <c r="M49" s="685"/>
      <c r="N49" s="685"/>
      <c r="O49" s="535"/>
      <c r="P49" s="68"/>
      <c r="R49" s="69"/>
      <c r="S49" s="650" t="s">
        <v>211</v>
      </c>
      <c r="T49" s="650"/>
      <c r="U49" s="655"/>
      <c r="V49" s="656"/>
      <c r="W49" s="70"/>
      <c r="X49" s="68"/>
      <c r="Y49" s="69"/>
      <c r="Z49" s="650" t="s">
        <v>211</v>
      </c>
      <c r="AA49" s="650"/>
      <c r="AB49" s="655"/>
      <c r="AC49" s="656"/>
      <c r="AD49" s="70"/>
      <c r="AE49" s="68"/>
      <c r="AG49" s="69"/>
      <c r="AH49" s="650" t="s">
        <v>211</v>
      </c>
      <c r="AI49" s="650"/>
      <c r="AJ49" s="655"/>
      <c r="AK49" s="656"/>
      <c r="AL49" s="70"/>
      <c r="AM49" s="68"/>
    </row>
    <row r="50" spans="2:39" ht="15.75" thickBot="1" x14ac:dyDescent="0.3">
      <c r="B50" s="69"/>
      <c r="C50" s="649"/>
      <c r="D50" s="649"/>
      <c r="E50" s="649"/>
      <c r="F50" s="649"/>
      <c r="G50" s="70"/>
      <c r="H50" s="68"/>
      <c r="J50" s="69"/>
      <c r="K50" s="680"/>
      <c r="L50" s="680"/>
      <c r="M50" s="680"/>
      <c r="N50" s="680"/>
      <c r="O50" s="535"/>
      <c r="P50" s="68"/>
      <c r="R50" s="69"/>
      <c r="S50" s="649"/>
      <c r="T50" s="649"/>
      <c r="U50" s="649"/>
      <c r="V50" s="649"/>
      <c r="W50" s="70"/>
      <c r="X50" s="68"/>
      <c r="Y50" s="69"/>
      <c r="Z50" s="649"/>
      <c r="AA50" s="649"/>
      <c r="AB50" s="649"/>
      <c r="AC50" s="649"/>
      <c r="AD50" s="70"/>
      <c r="AE50" s="68"/>
      <c r="AG50" s="69"/>
      <c r="AH50" s="649"/>
      <c r="AI50" s="649"/>
      <c r="AJ50" s="649"/>
      <c r="AK50" s="649"/>
      <c r="AL50" s="70"/>
      <c r="AM50" s="68"/>
    </row>
    <row r="51" spans="2:39" ht="59.1" customHeight="1" thickBot="1" x14ac:dyDescent="0.3">
      <c r="B51" s="69"/>
      <c r="C51" s="650"/>
      <c r="D51" s="650"/>
      <c r="E51" s="681"/>
      <c r="F51" s="681"/>
      <c r="G51" s="70"/>
      <c r="H51" s="68"/>
      <c r="J51" s="69"/>
      <c r="K51" s="677"/>
      <c r="L51" s="677"/>
      <c r="M51" s="682"/>
      <c r="N51" s="682"/>
      <c r="O51" s="535"/>
      <c r="P51" s="68"/>
      <c r="R51" s="69"/>
      <c r="S51" s="650" t="s">
        <v>212</v>
      </c>
      <c r="T51" s="650"/>
      <c r="U51" s="651"/>
      <c r="V51" s="652"/>
      <c r="W51" s="70"/>
      <c r="X51" s="68"/>
      <c r="Y51" s="69"/>
      <c r="Z51" s="650" t="s">
        <v>212</v>
      </c>
      <c r="AA51" s="650"/>
      <c r="AB51" s="651"/>
      <c r="AC51" s="652"/>
      <c r="AD51" s="70"/>
      <c r="AE51" s="68"/>
      <c r="AG51" s="69"/>
      <c r="AH51" s="650" t="s">
        <v>212</v>
      </c>
      <c r="AI51" s="650"/>
      <c r="AJ51" s="651"/>
      <c r="AK51" s="652"/>
      <c r="AL51" s="70"/>
      <c r="AM51" s="68"/>
    </row>
    <row r="52" spans="2:39" ht="16.350000000000001" customHeight="1" thickBot="1" x14ac:dyDescent="0.3">
      <c r="B52" s="69"/>
      <c r="C52" s="411"/>
      <c r="D52" s="411"/>
      <c r="E52" s="412"/>
      <c r="F52" s="412"/>
      <c r="G52" s="70"/>
      <c r="H52" s="68"/>
      <c r="J52" s="69"/>
      <c r="K52" s="556"/>
      <c r="L52" s="556"/>
      <c r="M52" s="557"/>
      <c r="N52" s="557"/>
      <c r="O52" s="535"/>
      <c r="P52" s="68"/>
      <c r="R52" s="69"/>
      <c r="S52" s="411"/>
      <c r="T52" s="411"/>
      <c r="U52" s="683"/>
      <c r="V52" s="683"/>
      <c r="W52" s="70"/>
      <c r="X52" s="68"/>
      <c r="Y52" s="69"/>
      <c r="Z52" s="411"/>
      <c r="AA52" s="411"/>
      <c r="AB52" s="413"/>
      <c r="AC52" s="413"/>
      <c r="AD52" s="70"/>
      <c r="AE52" s="68"/>
      <c r="AG52" s="69"/>
      <c r="AH52" s="411"/>
      <c r="AI52" s="411"/>
      <c r="AJ52" s="413"/>
      <c r="AK52" s="413"/>
      <c r="AL52" s="70"/>
      <c r="AM52" s="68"/>
    </row>
    <row r="53" spans="2:39" ht="100.35" customHeight="1" thickBot="1" x14ac:dyDescent="0.3">
      <c r="B53" s="69"/>
      <c r="C53" s="650"/>
      <c r="D53" s="650"/>
      <c r="E53" s="676"/>
      <c r="F53" s="676"/>
      <c r="G53" s="70"/>
      <c r="H53" s="68"/>
      <c r="J53" s="69"/>
      <c r="K53" s="677"/>
      <c r="L53" s="677"/>
      <c r="M53" s="678"/>
      <c r="N53" s="678"/>
      <c r="O53" s="535"/>
      <c r="P53" s="68"/>
      <c r="R53" s="69"/>
      <c r="S53" s="650" t="s">
        <v>213</v>
      </c>
      <c r="T53" s="650"/>
      <c r="U53" s="653"/>
      <c r="V53" s="654"/>
      <c r="W53" s="70"/>
      <c r="X53" s="68"/>
      <c r="Y53" s="69"/>
      <c r="Z53" s="650" t="s">
        <v>213</v>
      </c>
      <c r="AA53" s="650"/>
      <c r="AB53" s="653"/>
      <c r="AC53" s="654"/>
      <c r="AD53" s="70"/>
      <c r="AE53" s="68"/>
      <c r="AG53" s="69"/>
      <c r="AH53" s="650" t="s">
        <v>213</v>
      </c>
      <c r="AI53" s="650"/>
      <c r="AJ53" s="653"/>
      <c r="AK53" s="654"/>
      <c r="AL53" s="70"/>
      <c r="AM53" s="68"/>
    </row>
    <row r="54" spans="2:39" x14ac:dyDescent="0.25">
      <c r="B54" s="69"/>
      <c r="C54" s="50"/>
      <c r="D54" s="50"/>
      <c r="E54" s="70"/>
      <c r="F54" s="70"/>
      <c r="G54" s="70"/>
      <c r="H54" s="68"/>
      <c r="J54" s="69"/>
      <c r="K54" s="536"/>
      <c r="L54" s="536"/>
      <c r="M54" s="535"/>
      <c r="N54" s="535"/>
      <c r="O54" s="535"/>
      <c r="P54" s="68"/>
      <c r="R54" s="69"/>
      <c r="S54" s="50"/>
      <c r="T54" s="50"/>
      <c r="U54" s="70"/>
      <c r="V54" s="70"/>
      <c r="W54" s="70"/>
      <c r="X54" s="68"/>
      <c r="Y54" s="69"/>
      <c r="Z54" s="50"/>
      <c r="AA54" s="50"/>
      <c r="AB54" s="70"/>
      <c r="AC54" s="70"/>
      <c r="AD54" s="70"/>
      <c r="AE54" s="68"/>
      <c r="AG54" s="69"/>
      <c r="AH54" s="50"/>
      <c r="AI54" s="50"/>
      <c r="AJ54" s="70"/>
      <c r="AK54" s="70"/>
      <c r="AL54" s="70"/>
      <c r="AM54" s="68"/>
    </row>
    <row r="55" spans="2:39" ht="15.75" thickBot="1" x14ac:dyDescent="0.3">
      <c r="B55" s="71"/>
      <c r="C55" s="648"/>
      <c r="D55" s="648"/>
      <c r="E55" s="72"/>
      <c r="F55" s="55"/>
      <c r="G55" s="55"/>
      <c r="H55" s="73"/>
      <c r="J55" s="71"/>
      <c r="K55" s="679"/>
      <c r="L55" s="679"/>
      <c r="M55" s="558"/>
      <c r="N55" s="559"/>
      <c r="O55" s="559"/>
      <c r="P55" s="73"/>
      <c r="R55" s="71"/>
      <c r="S55" s="648"/>
      <c r="T55" s="648"/>
      <c r="U55" s="72"/>
      <c r="V55" s="55"/>
      <c r="W55" s="55"/>
      <c r="X55" s="73"/>
      <c r="Y55" s="71"/>
      <c r="Z55" s="648"/>
      <c r="AA55" s="648"/>
      <c r="AB55" s="72"/>
      <c r="AC55" s="55"/>
      <c r="AD55" s="55"/>
      <c r="AE55" s="73"/>
      <c r="AG55" s="71"/>
      <c r="AH55" s="648"/>
      <c r="AI55" s="648"/>
      <c r="AJ55" s="72"/>
      <c r="AK55" s="55"/>
      <c r="AL55" s="55"/>
      <c r="AM55" s="73"/>
    </row>
    <row r="56" spans="2:39" s="26" customFormat="1" ht="65.099999999999994" customHeight="1" x14ac:dyDescent="0.25">
      <c r="B56" s="381"/>
      <c r="C56" s="670"/>
      <c r="D56" s="670"/>
      <c r="E56" s="671"/>
      <c r="F56" s="671"/>
      <c r="G56" s="13"/>
    </row>
    <row r="57" spans="2:39" ht="59.25" customHeight="1" x14ac:dyDescent="0.25">
      <c r="B57" s="381"/>
      <c r="C57" s="675"/>
      <c r="D57" s="675"/>
      <c r="E57" s="675"/>
      <c r="F57" s="675"/>
      <c r="G57" s="675"/>
    </row>
    <row r="58" spans="2:39" ht="50.1" customHeight="1" x14ac:dyDescent="0.25">
      <c r="B58" s="381"/>
      <c r="C58" s="672"/>
      <c r="D58" s="672"/>
      <c r="E58" s="674"/>
      <c r="F58" s="674"/>
      <c r="G58" s="13"/>
    </row>
    <row r="59" spans="2:39" ht="100.35" customHeight="1" x14ac:dyDescent="0.25">
      <c r="B59" s="381"/>
      <c r="C59" s="672"/>
      <c r="D59" s="672"/>
      <c r="E59" s="673"/>
      <c r="F59" s="673"/>
      <c r="G59" s="13"/>
    </row>
    <row r="60" spans="2:39" x14ac:dyDescent="0.25">
      <c r="B60" s="381"/>
      <c r="C60" s="381"/>
      <c r="D60" s="381"/>
      <c r="E60" s="13"/>
      <c r="F60" s="13"/>
      <c r="G60" s="13"/>
    </row>
    <row r="61" spans="2:39" x14ac:dyDescent="0.25">
      <c r="B61" s="381"/>
      <c r="C61" s="670"/>
      <c r="D61" s="670"/>
      <c r="E61" s="13"/>
      <c r="F61" s="13"/>
      <c r="G61" s="13"/>
    </row>
    <row r="62" spans="2:39" ht="50.1" customHeight="1" x14ac:dyDescent="0.25">
      <c r="B62" s="381"/>
      <c r="C62" s="670"/>
      <c r="D62" s="670"/>
      <c r="E62" s="673"/>
      <c r="F62" s="673"/>
      <c r="G62" s="13"/>
    </row>
    <row r="63" spans="2:39" ht="100.35" customHeight="1" x14ac:dyDescent="0.25">
      <c r="B63" s="381"/>
      <c r="C63" s="672"/>
      <c r="D63" s="672"/>
      <c r="E63" s="673"/>
      <c r="F63" s="673"/>
      <c r="G63" s="13"/>
    </row>
    <row r="64" spans="2:39" x14ac:dyDescent="0.25">
      <c r="B64" s="381"/>
      <c r="C64" s="27"/>
      <c r="D64" s="381"/>
      <c r="E64" s="28"/>
      <c r="F64" s="13"/>
      <c r="G64" s="13"/>
    </row>
    <row r="65" spans="2:7" x14ac:dyDescent="0.25">
      <c r="B65" s="381"/>
      <c r="C65" s="27"/>
      <c r="D65" s="27"/>
      <c r="E65" s="28"/>
      <c r="F65" s="28"/>
      <c r="G65" s="12"/>
    </row>
    <row r="66" spans="2:7" x14ac:dyDescent="0.25">
      <c r="E66" s="29"/>
      <c r="F66" s="29"/>
    </row>
    <row r="67" spans="2:7" x14ac:dyDescent="0.25">
      <c r="E67" s="29"/>
      <c r="F67" s="29"/>
    </row>
  </sheetData>
  <mergeCells count="139">
    <mergeCell ref="C5:F5"/>
    <mergeCell ref="K5:N5"/>
    <mergeCell ref="S5:V5"/>
    <mergeCell ref="C7:D7"/>
    <mergeCell ref="K7:L7"/>
    <mergeCell ref="S7:T7"/>
    <mergeCell ref="C3:G3"/>
    <mergeCell ref="K3:O3"/>
    <mergeCell ref="S3:W3"/>
    <mergeCell ref="B4:F4"/>
    <mergeCell ref="J4:N4"/>
    <mergeCell ref="R4:V4"/>
    <mergeCell ref="C8:F8"/>
    <mergeCell ref="K8:N8"/>
    <mergeCell ref="S8:V8"/>
    <mergeCell ref="C9:D9"/>
    <mergeCell ref="E9:F9"/>
    <mergeCell ref="K9:L9"/>
    <mergeCell ref="M9:N9"/>
    <mergeCell ref="S9:T9"/>
    <mergeCell ref="U9:V9"/>
    <mergeCell ref="U12:V12"/>
    <mergeCell ref="C10:D10"/>
    <mergeCell ref="E10:F10"/>
    <mergeCell ref="K10:L10"/>
    <mergeCell ref="M10:N10"/>
    <mergeCell ref="S10:T10"/>
    <mergeCell ref="U10:V10"/>
    <mergeCell ref="C12:D12"/>
    <mergeCell ref="E12:F12"/>
    <mergeCell ref="K12:L12"/>
    <mergeCell ref="M12:N12"/>
    <mergeCell ref="S12:T12"/>
    <mergeCell ref="C16:D16"/>
    <mergeCell ref="K16:L16"/>
    <mergeCell ref="S16:T16"/>
    <mergeCell ref="C32:D32"/>
    <mergeCell ref="K32:L32"/>
    <mergeCell ref="S32:T32"/>
    <mergeCell ref="C13:F13"/>
    <mergeCell ref="K13:N13"/>
    <mergeCell ref="S13:V13"/>
    <mergeCell ref="C15:D15"/>
    <mergeCell ref="K15:L15"/>
    <mergeCell ref="S15:T15"/>
    <mergeCell ref="U49:V49"/>
    <mergeCell ref="C33:D33"/>
    <mergeCell ref="K33:L33"/>
    <mergeCell ref="S33:T33"/>
    <mergeCell ref="C48:F48"/>
    <mergeCell ref="K48:N48"/>
    <mergeCell ref="S48:V48"/>
    <mergeCell ref="C49:D49"/>
    <mergeCell ref="E49:F49"/>
    <mergeCell ref="K49:L49"/>
    <mergeCell ref="M49:N49"/>
    <mergeCell ref="S49:T49"/>
    <mergeCell ref="F45:F46"/>
    <mergeCell ref="S53:T53"/>
    <mergeCell ref="U53:V53"/>
    <mergeCell ref="C50:F50"/>
    <mergeCell ref="K50:N50"/>
    <mergeCell ref="S50:V50"/>
    <mergeCell ref="C51:D51"/>
    <mergeCell ref="E51:F51"/>
    <mergeCell ref="K51:L51"/>
    <mergeCell ref="M51:N51"/>
    <mergeCell ref="S51:T51"/>
    <mergeCell ref="U51:V51"/>
    <mergeCell ref="U52:V52"/>
    <mergeCell ref="Z3:AD3"/>
    <mergeCell ref="Y4:AC4"/>
    <mergeCell ref="Z5:AC5"/>
    <mergeCell ref="Z7:AA7"/>
    <mergeCell ref="Z8:AC8"/>
    <mergeCell ref="S55:T55"/>
    <mergeCell ref="C56:D56"/>
    <mergeCell ref="E56:F56"/>
    <mergeCell ref="C63:D63"/>
    <mergeCell ref="E63:F63"/>
    <mergeCell ref="C58:D58"/>
    <mergeCell ref="E58:F58"/>
    <mergeCell ref="C59:D59"/>
    <mergeCell ref="E59:F59"/>
    <mergeCell ref="C61:D61"/>
    <mergeCell ref="C62:D62"/>
    <mergeCell ref="E62:F62"/>
    <mergeCell ref="C57:G57"/>
    <mergeCell ref="C53:D53"/>
    <mergeCell ref="E53:F53"/>
    <mergeCell ref="K53:L53"/>
    <mergeCell ref="M53:N53"/>
    <mergeCell ref="C55:D55"/>
    <mergeCell ref="K55:L55"/>
    <mergeCell ref="Z16:AA16"/>
    <mergeCell ref="Z32:AA32"/>
    <mergeCell ref="Z33:AA33"/>
    <mergeCell ref="Z9:AA9"/>
    <mergeCell ref="AB9:AC9"/>
    <mergeCell ref="Z10:AA10"/>
    <mergeCell ref="AB10:AC10"/>
    <mergeCell ref="Z12:AA12"/>
    <mergeCell ref="AB12:AC12"/>
    <mergeCell ref="Z53:AA53"/>
    <mergeCell ref="AB53:AC53"/>
    <mergeCell ref="Z55:AA55"/>
    <mergeCell ref="AH3:AL3"/>
    <mergeCell ref="AG4:AK4"/>
    <mergeCell ref="AH5:AK5"/>
    <mergeCell ref="AH7:AI7"/>
    <mergeCell ref="AH8:AK8"/>
    <mergeCell ref="AH9:AI9"/>
    <mergeCell ref="AJ9:AK9"/>
    <mergeCell ref="AH10:AI10"/>
    <mergeCell ref="AJ10:AK10"/>
    <mergeCell ref="AH12:AI12"/>
    <mergeCell ref="AJ12:AK12"/>
    <mergeCell ref="AH13:AK13"/>
    <mergeCell ref="AH15:AI15"/>
    <mergeCell ref="Z48:AC48"/>
    <mergeCell ref="Z49:AA49"/>
    <mergeCell ref="AB49:AC49"/>
    <mergeCell ref="Z50:AC50"/>
    <mergeCell ref="Z51:AA51"/>
    <mergeCell ref="AB51:AC51"/>
    <mergeCell ref="Z13:AC13"/>
    <mergeCell ref="Z15:AA15"/>
    <mergeCell ref="AH55:AI55"/>
    <mergeCell ref="AH50:AK50"/>
    <mergeCell ref="AH51:AI51"/>
    <mergeCell ref="AJ51:AK51"/>
    <mergeCell ref="AH53:AI53"/>
    <mergeCell ref="AJ53:AK53"/>
    <mergeCell ref="AH16:AI16"/>
    <mergeCell ref="AH32:AI32"/>
    <mergeCell ref="AH33:AI33"/>
    <mergeCell ref="AH48:AK48"/>
    <mergeCell ref="AH49:AI49"/>
    <mergeCell ref="AJ49:AK49"/>
  </mergeCells>
  <dataValidations count="2">
    <dataValidation type="list" allowBlank="1" showInputMessage="1" showErrorMessage="1" sqref="E62" xr:uid="{6DFB340A-EC6A-49BE-ADE7-5D7CEAA82B7B}">
      <formula1>$J$68:$J$69</formula1>
    </dataValidation>
    <dataValidation type="whole" allowBlank="1" showInputMessage="1" showErrorMessage="1" sqref="E58 E51:E52 E9 AJ51:AJ52 AJ9 U51:U52 M9 AB51:AB52 AB9 M51:M52 U9" xr:uid="{7DEBC898-635F-49A6-BE52-393765388814}">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1"/>
  <sheetViews>
    <sheetView topLeftCell="A21" zoomScale="80" zoomScaleNormal="80" workbookViewId="0">
      <selection activeCell="I21" sqref="I21"/>
    </sheetView>
  </sheetViews>
  <sheetFormatPr defaultColWidth="8.85546875" defaultRowHeight="15" x14ac:dyDescent="0.25"/>
  <cols>
    <col min="1" max="2" width="1.85546875" customWidth="1"/>
    <col min="3" max="3" width="43" customWidth="1"/>
    <col min="4" max="4" width="30.140625" customWidth="1"/>
    <col min="5" max="5" width="22.85546875" customWidth="1"/>
    <col min="6" max="6" width="48.85546875" customWidth="1"/>
    <col min="7" max="7" width="2.85546875" customWidth="1"/>
    <col min="8" max="8" width="1.42578125" customWidth="1"/>
    <col min="9" max="9" width="36.140625" customWidth="1"/>
  </cols>
  <sheetData>
    <row r="1" spans="2:7" ht="15.75" thickBot="1" x14ac:dyDescent="0.3"/>
    <row r="2" spans="2:7" ht="15.75" thickBot="1" x14ac:dyDescent="0.3">
      <c r="B2" s="87"/>
      <c r="C2" s="88"/>
      <c r="D2" s="88"/>
      <c r="E2" s="88"/>
      <c r="F2" s="88"/>
      <c r="G2" s="89"/>
    </row>
    <row r="3" spans="2:7" ht="21" thickBot="1" x14ac:dyDescent="0.35">
      <c r="B3" s="90"/>
      <c r="C3" s="657" t="s">
        <v>218</v>
      </c>
      <c r="D3" s="658"/>
      <c r="E3" s="658"/>
      <c r="F3" s="659"/>
      <c r="G3" s="57"/>
    </row>
    <row r="4" spans="2:7" x14ac:dyDescent="0.25">
      <c r="B4" s="693"/>
      <c r="C4" s="696"/>
      <c r="D4" s="696"/>
      <c r="E4" s="696"/>
      <c r="F4" s="696"/>
      <c r="G4" s="57"/>
    </row>
    <row r="5" spans="2:7" x14ac:dyDescent="0.25">
      <c r="B5" s="58"/>
      <c r="C5" s="715"/>
      <c r="D5" s="715"/>
      <c r="E5" s="715"/>
      <c r="F5" s="715"/>
      <c r="G5" s="57"/>
    </row>
    <row r="6" spans="2:7" x14ac:dyDescent="0.25">
      <c r="B6" s="58"/>
      <c r="C6" s="59"/>
      <c r="D6" s="60"/>
      <c r="E6" s="59"/>
      <c r="F6" s="60"/>
      <c r="G6" s="57"/>
    </row>
    <row r="7" spans="2:7" x14ac:dyDescent="0.25">
      <c r="B7" s="58"/>
      <c r="C7" s="695" t="s">
        <v>227</v>
      </c>
      <c r="D7" s="695"/>
      <c r="E7" s="61"/>
      <c r="F7" s="60"/>
      <c r="G7" s="57"/>
    </row>
    <row r="8" spans="2:7" ht="15.75" thickBot="1" x14ac:dyDescent="0.3">
      <c r="B8" s="58"/>
      <c r="C8" s="697" t="s">
        <v>280</v>
      </c>
      <c r="D8" s="697"/>
      <c r="E8" s="697"/>
      <c r="F8" s="697"/>
      <c r="G8" s="57"/>
    </row>
    <row r="9" spans="2:7" ht="15.75" thickBot="1" x14ac:dyDescent="0.3">
      <c r="B9" s="58"/>
      <c r="C9" s="35" t="s">
        <v>229</v>
      </c>
      <c r="D9" s="566" t="s">
        <v>228</v>
      </c>
      <c r="E9" s="716" t="s">
        <v>259</v>
      </c>
      <c r="F9" s="717"/>
      <c r="G9" s="57"/>
    </row>
    <row r="10" spans="2:7" ht="149.1" customHeight="1" x14ac:dyDescent="0.25">
      <c r="B10" s="58"/>
      <c r="C10" s="451" t="s">
        <v>848</v>
      </c>
      <c r="D10" s="607" t="s">
        <v>1078</v>
      </c>
      <c r="E10" s="707" t="s">
        <v>1083</v>
      </c>
      <c r="F10" s="707"/>
      <c r="G10" s="57"/>
    </row>
    <row r="11" spans="2:7" ht="105" customHeight="1" x14ac:dyDescent="0.25">
      <c r="B11" s="58"/>
      <c r="C11" s="451" t="s">
        <v>849</v>
      </c>
      <c r="D11" s="607" t="s">
        <v>1079</v>
      </c>
      <c r="E11" s="707" t="s">
        <v>1084</v>
      </c>
      <c r="F11" s="707"/>
      <c r="G11" s="57"/>
    </row>
    <row r="12" spans="2:7" ht="133.5" customHeight="1" x14ac:dyDescent="0.25">
      <c r="B12" s="58"/>
      <c r="C12" s="451" t="s">
        <v>850</v>
      </c>
      <c r="D12" s="607" t="s">
        <v>1080</v>
      </c>
      <c r="E12" s="707" t="s">
        <v>1085</v>
      </c>
      <c r="F12" s="707"/>
      <c r="G12" s="57"/>
    </row>
    <row r="13" spans="2:7" ht="129.75" customHeight="1" x14ac:dyDescent="0.25">
      <c r="B13" s="58"/>
      <c r="C13" s="452" t="s">
        <v>851</v>
      </c>
      <c r="D13" s="502" t="s">
        <v>1016</v>
      </c>
      <c r="E13" s="707" t="s">
        <v>1086</v>
      </c>
      <c r="F13" s="707"/>
      <c r="G13" s="57"/>
    </row>
    <row r="14" spans="2:7" ht="160.5" customHeight="1" x14ac:dyDescent="0.25">
      <c r="B14" s="58"/>
      <c r="C14" s="451" t="s">
        <v>852</v>
      </c>
      <c r="D14" s="502" t="s">
        <v>1017</v>
      </c>
      <c r="E14" s="708" t="s">
        <v>1103</v>
      </c>
      <c r="F14" s="709"/>
      <c r="G14" s="57"/>
    </row>
    <row r="15" spans="2:7" ht="119.1" customHeight="1" x14ac:dyDescent="0.25">
      <c r="B15" s="58"/>
      <c r="C15" s="452" t="s">
        <v>943</v>
      </c>
      <c r="D15" s="567" t="s">
        <v>1081</v>
      </c>
      <c r="E15" s="723" t="s">
        <v>1082</v>
      </c>
      <c r="F15" s="723"/>
      <c r="G15" s="57"/>
    </row>
    <row r="16" spans="2:7" x14ac:dyDescent="0.25">
      <c r="B16" s="58"/>
      <c r="C16" s="60"/>
      <c r="D16" s="60"/>
      <c r="E16" s="60"/>
      <c r="F16" s="60"/>
      <c r="G16" s="57"/>
    </row>
    <row r="17" spans="2:8" x14ac:dyDescent="0.25">
      <c r="B17" s="58"/>
      <c r="C17" s="719" t="s">
        <v>243</v>
      </c>
      <c r="D17" s="719"/>
      <c r="E17" s="719"/>
      <c r="F17" s="719"/>
      <c r="G17" s="57"/>
    </row>
    <row r="18" spans="2:8" ht="15.75" thickBot="1" x14ac:dyDescent="0.3">
      <c r="B18" s="58"/>
      <c r="C18" s="720" t="s">
        <v>257</v>
      </c>
      <c r="D18" s="720"/>
      <c r="E18" s="720"/>
      <c r="F18" s="720"/>
      <c r="G18" s="57"/>
    </row>
    <row r="19" spans="2:8" ht="15.75" thickBot="1" x14ac:dyDescent="0.3">
      <c r="B19" s="58"/>
      <c r="C19" s="35" t="s">
        <v>229</v>
      </c>
      <c r="D19" s="566" t="s">
        <v>228</v>
      </c>
      <c r="E19" s="716" t="s">
        <v>259</v>
      </c>
      <c r="F19" s="717"/>
      <c r="G19" s="57"/>
    </row>
    <row r="20" spans="2:8" ht="160.5" customHeight="1" x14ac:dyDescent="0.25">
      <c r="B20" s="58"/>
      <c r="C20" s="36" t="s">
        <v>1020</v>
      </c>
      <c r="D20" s="608" t="s">
        <v>1087</v>
      </c>
      <c r="E20" s="724" t="s">
        <v>1088</v>
      </c>
      <c r="F20" s="725"/>
      <c r="G20" s="57"/>
    </row>
    <row r="21" spans="2:8" ht="382.5" customHeight="1" x14ac:dyDescent="0.25">
      <c r="B21" s="58"/>
      <c r="C21" s="37" t="s">
        <v>1120</v>
      </c>
      <c r="D21" s="609" t="s">
        <v>1121</v>
      </c>
      <c r="E21" s="726" t="s">
        <v>1089</v>
      </c>
      <c r="F21" s="727"/>
      <c r="G21" s="57"/>
    </row>
    <row r="22" spans="2:8" ht="40.35" customHeight="1" x14ac:dyDescent="0.25">
      <c r="B22" s="58"/>
      <c r="C22" s="37"/>
      <c r="D22" s="37"/>
      <c r="E22" s="728"/>
      <c r="F22" s="729"/>
      <c r="G22" s="57"/>
    </row>
    <row r="23" spans="2:8" ht="40.35" customHeight="1" thickBot="1" x14ac:dyDescent="0.3">
      <c r="B23" s="58"/>
      <c r="C23" s="38"/>
      <c r="D23" s="38"/>
      <c r="E23" s="721"/>
      <c r="F23" s="722"/>
      <c r="G23" s="57"/>
    </row>
    <row r="24" spans="2:8" x14ac:dyDescent="0.25">
      <c r="B24" s="58"/>
      <c r="C24" s="60"/>
      <c r="D24" s="60"/>
      <c r="E24" s="60"/>
      <c r="F24" s="60"/>
      <c r="G24" s="57"/>
    </row>
    <row r="25" spans="2:8" x14ac:dyDescent="0.25">
      <c r="B25" s="58"/>
      <c r="C25" s="60"/>
      <c r="D25" s="60"/>
      <c r="E25" s="60"/>
      <c r="F25" s="60"/>
      <c r="G25" s="57"/>
    </row>
    <row r="26" spans="2:8" ht="31.5" customHeight="1" x14ac:dyDescent="0.25">
      <c r="B26" s="58"/>
      <c r="C26" s="718" t="s">
        <v>242</v>
      </c>
      <c r="D26" s="718"/>
      <c r="E26" s="718"/>
      <c r="F26" s="718"/>
      <c r="G26" s="57"/>
    </row>
    <row r="27" spans="2:8" ht="15.75" thickBot="1" x14ac:dyDescent="0.3">
      <c r="B27" s="58"/>
      <c r="C27" s="697" t="s">
        <v>260</v>
      </c>
      <c r="D27" s="697"/>
      <c r="E27" s="700"/>
      <c r="F27" s="700"/>
      <c r="G27" s="57"/>
    </row>
    <row r="28" spans="2:8" ht="100.35" customHeight="1" thickBot="1" x14ac:dyDescent="0.3">
      <c r="B28" s="58"/>
      <c r="C28" s="712"/>
      <c r="D28" s="713"/>
      <c r="E28" s="713"/>
      <c r="F28" s="714"/>
      <c r="G28" s="57"/>
    </row>
    <row r="29" spans="2:8" ht="15.75" thickBot="1" x14ac:dyDescent="0.3">
      <c r="B29" s="399"/>
      <c r="C29" s="702"/>
      <c r="D29" s="703"/>
      <c r="E29" s="702"/>
      <c r="F29" s="703"/>
      <c r="G29" s="62"/>
      <c r="H29" s="401"/>
    </row>
    <row r="30" spans="2:8" ht="15" customHeight="1" x14ac:dyDescent="0.25">
      <c r="B30" s="400"/>
      <c r="C30" s="698"/>
      <c r="D30" s="698"/>
      <c r="E30" s="698"/>
      <c r="F30" s="698"/>
      <c r="G30" s="400"/>
    </row>
    <row r="31" spans="2:8" x14ac:dyDescent="0.25">
      <c r="B31" s="8"/>
      <c r="C31" s="698"/>
      <c r="D31" s="698"/>
      <c r="E31" s="698"/>
      <c r="F31" s="698"/>
      <c r="G31" s="8"/>
    </row>
    <row r="32" spans="2:8" x14ac:dyDescent="0.25">
      <c r="B32" s="8"/>
      <c r="C32" s="701"/>
      <c r="D32" s="701"/>
      <c r="E32" s="701"/>
      <c r="F32" s="701"/>
      <c r="G32" s="8"/>
    </row>
    <row r="33" spans="2:7" x14ac:dyDescent="0.25">
      <c r="B33" s="8"/>
      <c r="C33" s="8"/>
      <c r="D33" s="8"/>
      <c r="E33" s="8"/>
      <c r="F33" s="8"/>
      <c r="G33" s="8"/>
    </row>
    <row r="34" spans="2:7" x14ac:dyDescent="0.25">
      <c r="B34" s="8"/>
      <c r="C34" s="8"/>
      <c r="D34" s="8"/>
      <c r="E34" s="8"/>
      <c r="F34" s="8"/>
      <c r="G34" s="8"/>
    </row>
    <row r="35" spans="2:7" x14ac:dyDescent="0.25">
      <c r="B35" s="8"/>
      <c r="C35" s="705"/>
      <c r="D35" s="705"/>
      <c r="E35" s="7"/>
      <c r="F35" s="8"/>
      <c r="G35" s="8"/>
    </row>
    <row r="36" spans="2:7" x14ac:dyDescent="0.25">
      <c r="B36" s="8"/>
      <c r="C36" s="705"/>
      <c r="D36" s="705"/>
      <c r="E36" s="7"/>
      <c r="F36" s="8"/>
      <c r="G36" s="8"/>
    </row>
    <row r="37" spans="2:7" x14ac:dyDescent="0.25">
      <c r="B37" s="8"/>
      <c r="C37" s="706"/>
      <c r="D37" s="706"/>
      <c r="E37" s="706"/>
      <c r="F37" s="706"/>
      <c r="G37" s="8"/>
    </row>
    <row r="38" spans="2:7" x14ac:dyDescent="0.25">
      <c r="B38" s="8"/>
      <c r="C38" s="699"/>
      <c r="D38" s="699"/>
      <c r="E38" s="711"/>
      <c r="F38" s="711"/>
      <c r="G38" s="8"/>
    </row>
    <row r="39" spans="2:7" x14ac:dyDescent="0.25">
      <c r="B39" s="8"/>
      <c r="C39" s="699"/>
      <c r="D39" s="699"/>
      <c r="E39" s="704"/>
      <c r="F39" s="704"/>
      <c r="G39" s="8"/>
    </row>
    <row r="40" spans="2:7" x14ac:dyDescent="0.25">
      <c r="B40" s="8"/>
      <c r="C40" s="8"/>
      <c r="D40" s="8"/>
      <c r="E40" s="8"/>
      <c r="F40" s="8"/>
      <c r="G40" s="8"/>
    </row>
    <row r="41" spans="2:7" x14ac:dyDescent="0.25">
      <c r="B41" s="8"/>
      <c r="C41" s="705"/>
      <c r="D41" s="705"/>
      <c r="E41" s="7"/>
      <c r="F41" s="8"/>
      <c r="G41" s="8"/>
    </row>
    <row r="42" spans="2:7" x14ac:dyDescent="0.25">
      <c r="B42" s="8"/>
      <c r="C42" s="705"/>
      <c r="D42" s="705"/>
      <c r="E42" s="710"/>
      <c r="F42" s="710"/>
      <c r="G42" s="8"/>
    </row>
    <row r="43" spans="2:7" x14ac:dyDescent="0.25">
      <c r="B43" s="8"/>
      <c r="C43" s="7"/>
      <c r="D43" s="7"/>
      <c r="E43" s="7"/>
      <c r="F43" s="7"/>
      <c r="G43" s="8"/>
    </row>
    <row r="44" spans="2:7" x14ac:dyDescent="0.25">
      <c r="B44" s="8"/>
      <c r="C44" s="699"/>
      <c r="D44" s="699"/>
      <c r="E44" s="711"/>
      <c r="F44" s="711"/>
      <c r="G44" s="8"/>
    </row>
    <row r="45" spans="2:7" x14ac:dyDescent="0.25">
      <c r="B45" s="8"/>
      <c r="C45" s="699"/>
      <c r="D45" s="699"/>
      <c r="E45" s="704"/>
      <c r="F45" s="704"/>
      <c r="G45" s="8"/>
    </row>
    <row r="46" spans="2:7" x14ac:dyDescent="0.25">
      <c r="B46" s="8"/>
      <c r="C46" s="8"/>
      <c r="D46" s="8"/>
      <c r="E46" s="8"/>
      <c r="F46" s="8"/>
      <c r="G46" s="8"/>
    </row>
    <row r="47" spans="2:7" x14ac:dyDescent="0.25">
      <c r="B47" s="8"/>
      <c r="C47" s="705"/>
      <c r="D47" s="705"/>
      <c r="E47" s="8"/>
      <c r="F47" s="8"/>
      <c r="G47" s="8"/>
    </row>
    <row r="48" spans="2:7" x14ac:dyDescent="0.25">
      <c r="B48" s="8"/>
      <c r="C48" s="705"/>
      <c r="D48" s="705"/>
      <c r="E48" s="704"/>
      <c r="F48" s="704"/>
      <c r="G48" s="8"/>
    </row>
    <row r="49" spans="2:7" x14ac:dyDescent="0.25">
      <c r="B49" s="8"/>
      <c r="C49" s="699"/>
      <c r="D49" s="699"/>
      <c r="E49" s="704"/>
      <c r="F49" s="704"/>
      <c r="G49" s="8"/>
    </row>
    <row r="50" spans="2:7" x14ac:dyDescent="0.25">
      <c r="B50" s="8"/>
      <c r="C50" s="9"/>
      <c r="D50" s="8"/>
      <c r="E50" s="9"/>
      <c r="F50" s="8"/>
      <c r="G50" s="8"/>
    </row>
    <row r="51" spans="2:7" x14ac:dyDescent="0.25">
      <c r="B51" s="8"/>
      <c r="C51" s="9"/>
      <c r="D51" s="9"/>
      <c r="E51" s="9"/>
      <c r="F51" s="9"/>
      <c r="G51" s="10"/>
    </row>
  </sheetData>
  <mergeCells count="50">
    <mergeCell ref="C26:F26"/>
    <mergeCell ref="C17:F17"/>
    <mergeCell ref="C18:F18"/>
    <mergeCell ref="E23:F23"/>
    <mergeCell ref="E15:F15"/>
    <mergeCell ref="E19:F19"/>
    <mergeCell ref="E20:F20"/>
    <mergeCell ref="E21:F21"/>
    <mergeCell ref="E22:F22"/>
    <mergeCell ref="B4:F4"/>
    <mergeCell ref="C5:F5"/>
    <mergeCell ref="C7:D7"/>
    <mergeCell ref="C8:F8"/>
    <mergeCell ref="E9:F9"/>
    <mergeCell ref="E13:F13"/>
    <mergeCell ref="E14:F14"/>
    <mergeCell ref="C3:F3"/>
    <mergeCell ref="C47:D47"/>
    <mergeCell ref="C48:D48"/>
    <mergeCell ref="E48:F48"/>
    <mergeCell ref="C42:D42"/>
    <mergeCell ref="E42:F42"/>
    <mergeCell ref="C44:D44"/>
    <mergeCell ref="E44:F44"/>
    <mergeCell ref="C28:F28"/>
    <mergeCell ref="C27:D27"/>
    <mergeCell ref="E10:F10"/>
    <mergeCell ref="E11:F11"/>
    <mergeCell ref="E12:F12"/>
    <mergeCell ref="E38:F38"/>
    <mergeCell ref="C49:D49"/>
    <mergeCell ref="E49:F49"/>
    <mergeCell ref="C45:D45"/>
    <mergeCell ref="E45:F45"/>
    <mergeCell ref="C35:D35"/>
    <mergeCell ref="C36:D36"/>
    <mergeCell ref="E39:F39"/>
    <mergeCell ref="C41:D41"/>
    <mergeCell ref="C37:F37"/>
    <mergeCell ref="C38:D38"/>
    <mergeCell ref="E30:F30"/>
    <mergeCell ref="C31:D31"/>
    <mergeCell ref="E31:F31"/>
    <mergeCell ref="C39:D39"/>
    <mergeCell ref="E27:F27"/>
    <mergeCell ref="C32:D32"/>
    <mergeCell ref="E32:F32"/>
    <mergeCell ref="C29:D29"/>
    <mergeCell ref="E29:F29"/>
    <mergeCell ref="C30:D30"/>
  </mergeCells>
  <dataValidations disablePrompts="1" count="2">
    <dataValidation type="whole" allowBlank="1" showInputMessage="1" showErrorMessage="1" sqref="E44 E38" xr:uid="{00000000-0002-0000-0300-000000000000}">
      <formula1>-999999999</formula1>
      <formula2>999999999</formula2>
    </dataValidation>
    <dataValidation type="list" allowBlank="1" showInputMessage="1" showErrorMessage="1" sqref="E48" xr:uid="{00000000-0002-0000-0300-000001000000}">
      <formula1>$K$55:$K$56</formula1>
    </dataValidation>
  </dataValidations>
  <pageMargins left="0.25" right="0.25" top="0.17" bottom="0.17" header="0.17" footer="0.17"/>
  <pageSetup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42806-BBBA-476D-B173-A3A425DC23A3}">
  <sheetPr>
    <tabColor theme="0"/>
  </sheetPr>
  <dimension ref="A1:U71"/>
  <sheetViews>
    <sheetView topLeftCell="F55" zoomScale="92" zoomScaleNormal="87" workbookViewId="0">
      <selection activeCell="I56" sqref="I56"/>
    </sheetView>
  </sheetViews>
  <sheetFormatPr defaultColWidth="9.140625" defaultRowHeight="15" x14ac:dyDescent="0.25"/>
  <cols>
    <col min="1" max="2" width="1.85546875" style="266" customWidth="1"/>
    <col min="3" max="3" width="28.140625" style="266" customWidth="1"/>
    <col min="4" max="4" width="33.85546875" style="266" customWidth="1"/>
    <col min="5" max="5" width="32.140625" style="266" customWidth="1"/>
    <col min="6" max="6" width="38.42578125" style="266" customWidth="1"/>
    <col min="7" max="7" width="36.140625" style="266" customWidth="1"/>
    <col min="8" max="8" width="24" style="266" customWidth="1"/>
    <col min="9" max="9" width="25.5703125" style="266" customWidth="1"/>
    <col min="10" max="10" width="22" style="578" customWidth="1"/>
    <col min="11" max="11" width="24.5703125" style="578" customWidth="1"/>
    <col min="12" max="12" width="24.42578125" style="578" customWidth="1"/>
    <col min="13" max="13" width="2" style="266" customWidth="1"/>
    <col min="14" max="14" width="3" style="266" customWidth="1"/>
    <col min="15" max="15" width="81.85546875" style="266" customWidth="1"/>
    <col min="16" max="19" width="9.140625" style="266"/>
    <col min="20" max="16384" width="9.140625" style="265"/>
  </cols>
  <sheetData>
    <row r="1" spans="1:19" ht="15.75" thickBot="1" x14ac:dyDescent="0.3"/>
    <row r="2" spans="1:19" ht="15.75" thickBot="1" x14ac:dyDescent="0.3">
      <c r="B2" s="321"/>
      <c r="C2" s="320"/>
      <c r="D2" s="320"/>
      <c r="E2" s="320"/>
      <c r="F2" s="320"/>
      <c r="G2" s="320"/>
      <c r="H2" s="320"/>
      <c r="I2" s="320"/>
      <c r="J2" s="579"/>
      <c r="K2" s="579"/>
      <c r="L2" s="579"/>
      <c r="M2" s="319"/>
      <c r="N2" s="267"/>
    </row>
    <row r="3" spans="1:19" customFormat="1" ht="21" thickBot="1" x14ac:dyDescent="0.35">
      <c r="A3" s="6"/>
      <c r="B3" s="90"/>
      <c r="C3" s="730" t="s">
        <v>700</v>
      </c>
      <c r="D3" s="731"/>
      <c r="E3" s="731"/>
      <c r="F3" s="731"/>
      <c r="G3" s="732"/>
      <c r="H3" s="318"/>
      <c r="I3" s="318"/>
      <c r="J3" s="580"/>
      <c r="K3" s="580"/>
      <c r="L3" s="580"/>
      <c r="M3" s="317"/>
      <c r="N3" s="159"/>
      <c r="O3" s="6"/>
      <c r="P3" s="6"/>
      <c r="Q3" s="6"/>
      <c r="R3" s="6"/>
      <c r="S3" s="6"/>
    </row>
    <row r="4" spans="1:19" customFormat="1" x14ac:dyDescent="0.25">
      <c r="A4" s="6"/>
      <c r="B4" s="90"/>
      <c r="C4" s="318"/>
      <c r="D4" s="318"/>
      <c r="E4" s="318"/>
      <c r="F4" s="318"/>
      <c r="G4" s="318"/>
      <c r="H4" s="318"/>
      <c r="I4" s="318"/>
      <c r="J4" s="580"/>
      <c r="K4" s="580"/>
      <c r="L4" s="580"/>
      <c r="M4" s="317"/>
      <c r="N4" s="159"/>
      <c r="O4" s="6"/>
      <c r="P4" s="6"/>
      <c r="Q4" s="6"/>
      <c r="R4" s="6"/>
      <c r="S4" s="6"/>
    </row>
    <row r="5" spans="1:19" x14ac:dyDescent="0.25">
      <c r="B5" s="273"/>
      <c r="C5" s="313"/>
      <c r="D5" s="313"/>
      <c r="E5" s="313"/>
      <c r="F5" s="313"/>
      <c r="G5" s="313"/>
      <c r="H5" s="313"/>
      <c r="I5" s="313"/>
      <c r="J5" s="581"/>
      <c r="K5" s="581"/>
      <c r="L5" s="581"/>
      <c r="M5" s="274"/>
      <c r="N5" s="267"/>
    </row>
    <row r="6" spans="1:19" x14ac:dyDescent="0.25">
      <c r="B6" s="273"/>
      <c r="C6" s="277" t="s">
        <v>699</v>
      </c>
      <c r="D6" s="313"/>
      <c r="E6" s="313"/>
      <c r="F6" s="313"/>
      <c r="G6" s="313"/>
      <c r="H6" s="313"/>
      <c r="I6" s="313"/>
      <c r="J6" s="581"/>
      <c r="K6" s="581"/>
      <c r="L6" s="581"/>
      <c r="M6" s="274"/>
      <c r="N6" s="267"/>
    </row>
    <row r="7" spans="1:19" ht="15.75" thickBot="1" x14ac:dyDescent="0.3">
      <c r="B7" s="273"/>
      <c r="C7" s="313"/>
      <c r="D7" s="313"/>
      <c r="E7" s="313"/>
      <c r="F7" s="313"/>
      <c r="G7" s="313"/>
      <c r="H7" s="313"/>
      <c r="I7" s="313"/>
      <c r="J7" s="581"/>
      <c r="K7" s="581"/>
      <c r="L7" s="581"/>
      <c r="M7" s="274"/>
      <c r="N7" s="267"/>
    </row>
    <row r="8" spans="1:19" ht="51" customHeight="1" thickBot="1" x14ac:dyDescent="0.3">
      <c r="B8" s="273"/>
      <c r="C8" s="316" t="s">
        <v>780</v>
      </c>
      <c r="D8" s="745"/>
      <c r="E8" s="745"/>
      <c r="F8" s="745"/>
      <c r="G8" s="746"/>
      <c r="H8" s="313"/>
      <c r="I8" s="313"/>
      <c r="J8" s="581"/>
      <c r="K8" s="581"/>
      <c r="L8" s="581"/>
      <c r="M8" s="274"/>
      <c r="N8" s="267"/>
    </row>
    <row r="9" spans="1:19" ht="46.5" customHeight="1" thickBot="1" x14ac:dyDescent="0.3">
      <c r="B9" s="273"/>
      <c r="C9" s="313"/>
      <c r="D9" s="747" t="s">
        <v>974</v>
      </c>
      <c r="E9" s="747"/>
      <c r="F9" s="747"/>
      <c r="G9" s="747"/>
      <c r="H9" s="313"/>
      <c r="I9" s="313"/>
      <c r="J9" s="581"/>
      <c r="K9" s="581"/>
      <c r="L9" s="581"/>
      <c r="M9" s="274"/>
      <c r="N9" s="267"/>
    </row>
    <row r="10" spans="1:19" ht="114" x14ac:dyDescent="0.25">
      <c r="B10" s="273"/>
      <c r="C10" s="519" t="s">
        <v>781</v>
      </c>
      <c r="D10" s="520" t="s">
        <v>782</v>
      </c>
      <c r="E10" s="520" t="s">
        <v>783</v>
      </c>
      <c r="F10" s="520" t="s">
        <v>698</v>
      </c>
      <c r="G10" s="520" t="s">
        <v>784</v>
      </c>
      <c r="H10" s="520" t="s">
        <v>785</v>
      </c>
      <c r="I10" s="520" t="s">
        <v>697</v>
      </c>
      <c r="J10" s="582" t="s">
        <v>786</v>
      </c>
      <c r="K10" s="582" t="s">
        <v>787</v>
      </c>
      <c r="L10" s="583" t="s">
        <v>788</v>
      </c>
      <c r="M10" s="274"/>
      <c r="N10" s="280"/>
      <c r="O10" s="265"/>
    </row>
    <row r="11" spans="1:19" ht="20.25" customHeight="1" x14ac:dyDescent="0.25">
      <c r="B11" s="273"/>
      <c r="C11" s="521" t="s">
        <v>696</v>
      </c>
      <c r="D11" s="522"/>
      <c r="E11" s="561"/>
      <c r="F11" s="523"/>
      <c r="G11" s="523"/>
      <c r="H11" s="523"/>
      <c r="I11" s="523"/>
      <c r="J11" s="584"/>
      <c r="K11" s="584"/>
      <c r="L11" s="585"/>
      <c r="M11" s="281"/>
      <c r="N11" s="280"/>
      <c r="O11" s="265"/>
    </row>
    <row r="12" spans="1:19" ht="241.35" customHeight="1" x14ac:dyDescent="0.25">
      <c r="B12" s="273"/>
      <c r="C12" s="521" t="s">
        <v>695</v>
      </c>
      <c r="D12" s="522"/>
      <c r="E12" s="522"/>
      <c r="F12" s="524" t="s">
        <v>975</v>
      </c>
      <c r="G12" s="524" t="s">
        <v>1019</v>
      </c>
      <c r="H12" s="524" t="s">
        <v>976</v>
      </c>
      <c r="I12" s="524">
        <v>0</v>
      </c>
      <c r="J12" s="586" t="s">
        <v>1025</v>
      </c>
      <c r="K12" s="586" t="s">
        <v>977</v>
      </c>
      <c r="L12" s="587" t="s">
        <v>978</v>
      </c>
      <c r="M12" s="281"/>
      <c r="N12" s="280"/>
      <c r="O12" s="265"/>
    </row>
    <row r="13" spans="1:19" ht="20.25" customHeight="1" x14ac:dyDescent="0.25">
      <c r="B13" s="273"/>
      <c r="C13" s="521" t="s">
        <v>694</v>
      </c>
      <c r="D13" s="522"/>
      <c r="E13" s="561"/>
      <c r="F13" s="524"/>
      <c r="G13" s="524"/>
      <c r="H13" s="524"/>
      <c r="I13" s="524"/>
      <c r="J13" s="586"/>
      <c r="K13" s="586"/>
      <c r="L13" s="587"/>
      <c r="M13" s="281"/>
      <c r="N13" s="280"/>
      <c r="O13" s="265"/>
    </row>
    <row r="14" spans="1:19" ht="20.25" customHeight="1" x14ac:dyDescent="0.25">
      <c r="B14" s="273"/>
      <c r="C14" s="521" t="s">
        <v>693</v>
      </c>
      <c r="D14" s="522"/>
      <c r="E14" s="561"/>
      <c r="F14" s="524"/>
      <c r="G14" s="524"/>
      <c r="H14" s="524"/>
      <c r="I14" s="524"/>
      <c r="J14" s="586"/>
      <c r="K14" s="586"/>
      <c r="L14" s="587"/>
      <c r="M14" s="281"/>
      <c r="N14" s="280"/>
      <c r="O14" s="265"/>
    </row>
    <row r="15" spans="1:19" ht="20.25" customHeight="1" x14ac:dyDescent="0.25">
      <c r="B15" s="273"/>
      <c r="C15" s="521" t="s">
        <v>692</v>
      </c>
      <c r="D15" s="522"/>
      <c r="E15" s="561"/>
      <c r="F15" s="524"/>
      <c r="G15" s="524"/>
      <c r="H15" s="524"/>
      <c r="I15" s="524"/>
      <c r="J15" s="586"/>
      <c r="K15" s="586"/>
      <c r="L15" s="587"/>
      <c r="M15" s="281"/>
      <c r="N15" s="280"/>
      <c r="O15" s="265"/>
    </row>
    <row r="16" spans="1:19" ht="20.25" customHeight="1" x14ac:dyDescent="0.25">
      <c r="B16" s="273"/>
      <c r="C16" s="521" t="s">
        <v>691</v>
      </c>
      <c r="D16" s="522"/>
      <c r="E16" s="561"/>
      <c r="F16" s="524"/>
      <c r="G16" s="524"/>
      <c r="H16" s="524"/>
      <c r="I16" s="524"/>
      <c r="J16" s="586"/>
      <c r="K16" s="586"/>
      <c r="L16" s="587"/>
      <c r="M16" s="281"/>
      <c r="N16" s="280"/>
      <c r="O16" s="265"/>
    </row>
    <row r="17" spans="1:19" ht="20.25" customHeight="1" x14ac:dyDescent="0.25">
      <c r="B17" s="273"/>
      <c r="C17" s="521" t="s">
        <v>690</v>
      </c>
      <c r="D17" s="561"/>
      <c r="E17" s="561"/>
      <c r="F17" s="524"/>
      <c r="G17" s="524"/>
      <c r="H17" s="524"/>
      <c r="I17" s="524"/>
      <c r="J17" s="586"/>
      <c r="K17" s="586"/>
      <c r="L17" s="587"/>
      <c r="M17" s="281"/>
      <c r="N17" s="280"/>
      <c r="O17" s="265"/>
    </row>
    <row r="18" spans="1:19" ht="20.25" customHeight="1" x14ac:dyDescent="0.25">
      <c r="B18" s="273"/>
      <c r="C18" s="521" t="s">
        <v>689</v>
      </c>
      <c r="D18" s="522"/>
      <c r="E18" s="561"/>
      <c r="F18" s="524"/>
      <c r="G18" s="524"/>
      <c r="H18" s="524"/>
      <c r="I18" s="524"/>
      <c r="J18" s="586"/>
      <c r="K18" s="586"/>
      <c r="L18" s="587"/>
      <c r="M18" s="281"/>
      <c r="N18" s="280"/>
      <c r="O18" s="265"/>
    </row>
    <row r="19" spans="1:19" ht="20.25" customHeight="1" x14ac:dyDescent="0.25">
      <c r="B19" s="273"/>
      <c r="C19" s="521" t="s">
        <v>688</v>
      </c>
      <c r="D19" s="522"/>
      <c r="E19" s="561"/>
      <c r="F19" s="524"/>
      <c r="G19" s="524"/>
      <c r="H19" s="524"/>
      <c r="I19" s="524"/>
      <c r="J19" s="586"/>
      <c r="K19" s="586"/>
      <c r="L19" s="587"/>
      <c r="M19" s="281"/>
      <c r="N19" s="280"/>
      <c r="O19" s="265"/>
    </row>
    <row r="20" spans="1:19" ht="20.25" customHeight="1" x14ac:dyDescent="0.25">
      <c r="B20" s="273"/>
      <c r="C20" s="521" t="s">
        <v>687</v>
      </c>
      <c r="D20" s="522"/>
      <c r="E20" s="561"/>
      <c r="F20" s="524"/>
      <c r="G20" s="524"/>
      <c r="H20" s="524"/>
      <c r="I20" s="524"/>
      <c r="J20" s="586"/>
      <c r="K20" s="586"/>
      <c r="L20" s="587"/>
      <c r="M20" s="281"/>
      <c r="N20" s="280"/>
      <c r="O20" s="265"/>
    </row>
    <row r="21" spans="1:19" ht="20.25" customHeight="1" x14ac:dyDescent="0.25">
      <c r="B21" s="273"/>
      <c r="C21" s="521" t="s">
        <v>686</v>
      </c>
      <c r="D21" s="522"/>
      <c r="E21" s="561"/>
      <c r="F21" s="524"/>
      <c r="G21" s="524"/>
      <c r="H21" s="524"/>
      <c r="I21" s="524"/>
      <c r="J21" s="586"/>
      <c r="K21" s="586"/>
      <c r="L21" s="587"/>
      <c r="M21" s="281"/>
      <c r="N21" s="280"/>
      <c r="O21" s="265"/>
    </row>
    <row r="22" spans="1:19" ht="153" x14ac:dyDescent="0.25">
      <c r="B22" s="273"/>
      <c r="C22" s="521" t="s">
        <v>685</v>
      </c>
      <c r="D22" s="522"/>
      <c r="E22" s="522"/>
      <c r="F22" s="524" t="s">
        <v>1026</v>
      </c>
      <c r="G22" s="524" t="s">
        <v>979</v>
      </c>
      <c r="H22" s="524" t="s">
        <v>980</v>
      </c>
      <c r="I22" s="524" t="s">
        <v>981</v>
      </c>
      <c r="J22" s="586" t="s">
        <v>1031</v>
      </c>
      <c r="K22" s="586" t="s">
        <v>908</v>
      </c>
      <c r="L22" s="587" t="s">
        <v>908</v>
      </c>
      <c r="M22" s="281"/>
      <c r="N22" s="280"/>
      <c r="O22" s="265"/>
    </row>
    <row r="23" spans="1:19" ht="344.25" x14ac:dyDescent="0.25">
      <c r="B23" s="273"/>
      <c r="C23" s="521" t="s">
        <v>684</v>
      </c>
      <c r="D23" s="522"/>
      <c r="E23" s="522"/>
      <c r="F23" s="524" t="s">
        <v>982</v>
      </c>
      <c r="G23" s="524" t="s">
        <v>983</v>
      </c>
      <c r="H23" s="524" t="s">
        <v>984</v>
      </c>
      <c r="I23" s="524">
        <v>0</v>
      </c>
      <c r="J23" s="588" t="s">
        <v>1032</v>
      </c>
      <c r="K23" s="586"/>
      <c r="L23" s="587" t="s">
        <v>908</v>
      </c>
      <c r="M23" s="281"/>
      <c r="N23" s="280"/>
      <c r="O23" s="265"/>
    </row>
    <row r="24" spans="1:19" ht="20.25" customHeight="1" x14ac:dyDescent="0.25">
      <c r="B24" s="273"/>
      <c r="C24" s="521" t="s">
        <v>683</v>
      </c>
      <c r="D24" s="522"/>
      <c r="E24" s="561"/>
      <c r="F24" s="524"/>
      <c r="G24" s="524"/>
      <c r="H24" s="524"/>
      <c r="I24" s="524"/>
      <c r="J24" s="586"/>
      <c r="K24" s="586"/>
      <c r="L24" s="587"/>
      <c r="M24" s="281"/>
      <c r="N24" s="280"/>
      <c r="O24" s="265"/>
    </row>
    <row r="25" spans="1:19" ht="306" x14ac:dyDescent="0.25">
      <c r="B25" s="273"/>
      <c r="C25" s="748" t="s">
        <v>682</v>
      </c>
      <c r="D25" s="750"/>
      <c r="E25" s="752"/>
      <c r="F25" s="525" t="s">
        <v>985</v>
      </c>
      <c r="G25" s="526" t="s">
        <v>1027</v>
      </c>
      <c r="H25" s="563" t="s">
        <v>1013</v>
      </c>
      <c r="I25" s="564">
        <v>0</v>
      </c>
      <c r="J25" s="589" t="s">
        <v>1033</v>
      </c>
      <c r="K25" s="589"/>
      <c r="L25" s="590"/>
      <c r="M25" s="281"/>
      <c r="N25" s="280"/>
      <c r="O25" s="265"/>
    </row>
    <row r="26" spans="1:19" ht="293.25" customHeight="1" x14ac:dyDescent="0.25">
      <c r="B26" s="273"/>
      <c r="C26" s="749"/>
      <c r="D26" s="751"/>
      <c r="E26" s="753"/>
      <c r="F26" s="524" t="s">
        <v>986</v>
      </c>
      <c r="G26" s="524" t="s">
        <v>987</v>
      </c>
      <c r="H26" s="562" t="s">
        <v>1014</v>
      </c>
      <c r="I26" s="565" t="s">
        <v>1015</v>
      </c>
      <c r="J26" s="586" t="s">
        <v>1034</v>
      </c>
      <c r="K26" s="591"/>
      <c r="L26" s="591"/>
      <c r="M26" s="274"/>
      <c r="N26" s="267"/>
      <c r="O26" s="528" t="s">
        <v>988</v>
      </c>
    </row>
    <row r="27" spans="1:19" ht="38.25" x14ac:dyDescent="0.25">
      <c r="B27" s="273"/>
      <c r="C27" s="749"/>
      <c r="D27" s="751"/>
      <c r="E27" s="753"/>
      <c r="F27" s="524" t="s">
        <v>989</v>
      </c>
      <c r="G27" s="524" t="s">
        <v>990</v>
      </c>
      <c r="H27" s="524" t="s">
        <v>991</v>
      </c>
      <c r="I27" s="527">
        <v>0</v>
      </c>
      <c r="J27" s="586" t="s">
        <v>1035</v>
      </c>
      <c r="K27" s="591"/>
      <c r="L27" s="591"/>
      <c r="M27" s="274"/>
      <c r="N27" s="267"/>
      <c r="O27" s="265"/>
    </row>
    <row r="28" spans="1:19" x14ac:dyDescent="0.25">
      <c r="B28" s="273"/>
      <c r="C28" s="277" t="s">
        <v>681</v>
      </c>
      <c r="D28" s="275"/>
      <c r="E28" s="275"/>
      <c r="F28" s="275"/>
      <c r="G28" s="275"/>
      <c r="H28" s="275"/>
      <c r="I28" s="275"/>
      <c r="J28" s="592"/>
      <c r="K28" s="592"/>
      <c r="L28" s="592"/>
      <c r="M28" s="274"/>
      <c r="N28" s="267"/>
    </row>
    <row r="29" spans="1:19" ht="15.75" thickBot="1" x14ac:dyDescent="0.3">
      <c r="B29" s="273"/>
      <c r="C29" s="277"/>
      <c r="D29" s="275"/>
      <c r="E29" s="275"/>
      <c r="F29" s="275"/>
      <c r="G29" s="275"/>
      <c r="H29" s="275"/>
      <c r="I29" s="275"/>
      <c r="J29" s="592"/>
      <c r="K29" s="592"/>
      <c r="L29" s="592"/>
      <c r="M29" s="274"/>
      <c r="N29" s="267"/>
    </row>
    <row r="30" spans="1:19" s="309" customFormat="1" ht="40.35" customHeight="1" x14ac:dyDescent="0.25">
      <c r="A30" s="310"/>
      <c r="B30" s="314"/>
      <c r="C30" s="733" t="s">
        <v>680</v>
      </c>
      <c r="D30" s="734"/>
      <c r="E30" s="739" t="s">
        <v>11</v>
      </c>
      <c r="F30" s="739"/>
      <c r="G30" s="740"/>
      <c r="H30" s="313"/>
      <c r="I30" s="313"/>
      <c r="J30" s="581"/>
      <c r="K30" s="581"/>
      <c r="L30" s="581"/>
      <c r="M30" s="312"/>
      <c r="N30" s="311"/>
      <c r="O30" s="310"/>
      <c r="P30" s="310"/>
      <c r="Q30" s="310"/>
      <c r="R30" s="310"/>
      <c r="S30" s="310"/>
    </row>
    <row r="31" spans="1:19" s="309" customFormat="1" ht="40.35" customHeight="1" x14ac:dyDescent="0.25">
      <c r="A31" s="310"/>
      <c r="B31" s="314"/>
      <c r="C31" s="735" t="s">
        <v>679</v>
      </c>
      <c r="D31" s="736"/>
      <c r="E31" s="741" t="s">
        <v>18</v>
      </c>
      <c r="F31" s="741"/>
      <c r="G31" s="742"/>
      <c r="H31" s="313"/>
      <c r="I31" s="313"/>
      <c r="J31" s="581"/>
      <c r="K31" s="581"/>
      <c r="L31" s="581"/>
      <c r="M31" s="312"/>
      <c r="N31" s="311"/>
      <c r="O31" s="310"/>
      <c r="P31" s="310"/>
      <c r="Q31" s="310"/>
      <c r="R31" s="310"/>
      <c r="S31" s="310"/>
    </row>
    <row r="32" spans="1:19" s="309" customFormat="1" ht="40.35" customHeight="1" thickBot="1" x14ac:dyDescent="0.3">
      <c r="A32" s="310"/>
      <c r="B32" s="314"/>
      <c r="C32" s="737" t="s">
        <v>678</v>
      </c>
      <c r="D32" s="738"/>
      <c r="E32" s="743" t="s">
        <v>978</v>
      </c>
      <c r="F32" s="743"/>
      <c r="G32" s="744"/>
      <c r="H32" s="313"/>
      <c r="I32" s="313"/>
      <c r="J32" s="581"/>
      <c r="K32" s="581"/>
      <c r="L32" s="581"/>
      <c r="M32" s="312"/>
      <c r="N32" s="311"/>
      <c r="O32" s="310"/>
      <c r="P32" s="310"/>
      <c r="Q32" s="310"/>
      <c r="R32" s="310"/>
      <c r="S32" s="310"/>
    </row>
    <row r="33" spans="1:19" s="309" customFormat="1" x14ac:dyDescent="0.25">
      <c r="A33" s="310"/>
      <c r="B33" s="314"/>
      <c r="C33" s="300"/>
      <c r="D33" s="313"/>
      <c r="E33" s="313"/>
      <c r="F33" s="313"/>
      <c r="G33" s="313"/>
      <c r="H33" s="313"/>
      <c r="I33" s="313"/>
      <c r="J33" s="581"/>
      <c r="K33" s="581"/>
      <c r="L33" s="581"/>
      <c r="M33" s="312"/>
      <c r="N33" s="311"/>
      <c r="O33" s="310"/>
      <c r="P33" s="310"/>
      <c r="Q33" s="310"/>
      <c r="R33" s="310"/>
      <c r="S33" s="310"/>
    </row>
    <row r="34" spans="1:19" x14ac:dyDescent="0.25">
      <c r="B34" s="273"/>
      <c r="C34" s="300"/>
      <c r="D34" s="275"/>
      <c r="E34" s="275"/>
      <c r="F34" s="275"/>
      <c r="G34" s="275"/>
      <c r="H34" s="275"/>
      <c r="I34" s="275"/>
      <c r="J34" s="592"/>
      <c r="K34" s="592"/>
      <c r="L34" s="592"/>
      <c r="M34" s="274"/>
      <c r="N34" s="267"/>
    </row>
    <row r="35" spans="1:19" x14ac:dyDescent="0.25">
      <c r="B35" s="273"/>
      <c r="C35" s="766" t="s">
        <v>677</v>
      </c>
      <c r="D35" s="766"/>
      <c r="E35" s="308"/>
      <c r="F35" s="308"/>
      <c r="G35" s="308"/>
      <c r="H35" s="308"/>
      <c r="I35" s="308"/>
      <c r="J35" s="593"/>
      <c r="K35" s="593"/>
      <c r="L35" s="593"/>
      <c r="M35" s="307"/>
      <c r="N35" s="306"/>
      <c r="O35" s="299"/>
      <c r="P35" s="299"/>
      <c r="Q35" s="299"/>
      <c r="R35" s="299"/>
      <c r="S35" s="299"/>
    </row>
    <row r="36" spans="1:19" ht="15.75" thickBot="1" x14ac:dyDescent="0.3">
      <c r="B36" s="273"/>
      <c r="C36" s="305"/>
      <c r="D36" s="308"/>
      <c r="E36" s="308"/>
      <c r="F36" s="308"/>
      <c r="G36" s="308"/>
      <c r="H36" s="308"/>
      <c r="I36" s="308"/>
      <c r="J36" s="593"/>
      <c r="K36" s="593"/>
      <c r="L36" s="593"/>
      <c r="M36" s="307"/>
      <c r="N36" s="306"/>
      <c r="O36" s="299"/>
      <c r="P36" s="299"/>
      <c r="Q36" s="299"/>
      <c r="R36" s="299"/>
      <c r="S36" s="299"/>
    </row>
    <row r="37" spans="1:19" ht="40.35" customHeight="1" x14ac:dyDescent="0.25">
      <c r="B37" s="273"/>
      <c r="C37" s="733" t="s">
        <v>676</v>
      </c>
      <c r="D37" s="734"/>
      <c r="E37" s="760"/>
      <c r="F37" s="760"/>
      <c r="G37" s="761"/>
      <c r="H37" s="275"/>
      <c r="I37" s="275"/>
      <c r="J37" s="592"/>
      <c r="K37" s="592"/>
      <c r="L37" s="592"/>
      <c r="M37" s="274"/>
      <c r="N37" s="267"/>
    </row>
    <row r="38" spans="1:19" ht="40.35" customHeight="1" thickBot="1" x14ac:dyDescent="0.3">
      <c r="B38" s="273"/>
      <c r="C38" s="758" t="s">
        <v>675</v>
      </c>
      <c r="D38" s="759"/>
      <c r="E38" s="743" t="s">
        <v>993</v>
      </c>
      <c r="F38" s="743"/>
      <c r="G38" s="744"/>
      <c r="H38" s="275"/>
      <c r="I38" s="275"/>
      <c r="J38" s="592"/>
      <c r="K38" s="592"/>
      <c r="L38" s="592"/>
      <c r="M38" s="274"/>
      <c r="N38" s="267"/>
    </row>
    <row r="39" spans="1:19" x14ac:dyDescent="0.25">
      <c r="B39" s="273"/>
      <c r="C39" s="300"/>
      <c r="D39" s="275"/>
      <c r="E39" s="275"/>
      <c r="F39" s="275"/>
      <c r="G39" s="275"/>
      <c r="H39" s="275"/>
      <c r="I39" s="275"/>
      <c r="J39" s="592"/>
      <c r="K39" s="592"/>
      <c r="L39" s="592"/>
      <c r="M39" s="274"/>
      <c r="N39" s="267"/>
    </row>
    <row r="40" spans="1:19" x14ac:dyDescent="0.25">
      <c r="B40" s="273"/>
      <c r="C40" s="300"/>
      <c r="D40" s="275"/>
      <c r="E40" s="275"/>
      <c r="F40" s="275"/>
      <c r="G40" s="275"/>
      <c r="H40" s="275"/>
      <c r="I40" s="275"/>
      <c r="J40" s="592"/>
      <c r="K40" s="592"/>
      <c r="L40" s="592"/>
      <c r="M40" s="274"/>
      <c r="N40" s="267"/>
    </row>
    <row r="41" spans="1:19" ht="15" customHeight="1" x14ac:dyDescent="0.25">
      <c r="B41" s="273"/>
      <c r="C41" s="766" t="s">
        <v>674</v>
      </c>
      <c r="D41" s="766"/>
      <c r="E41" s="295"/>
      <c r="F41" s="295"/>
      <c r="G41" s="295"/>
      <c r="H41" s="295"/>
      <c r="I41" s="295"/>
      <c r="J41" s="594"/>
      <c r="K41" s="594"/>
      <c r="L41" s="594"/>
      <c r="M41" s="294"/>
      <c r="N41" s="293"/>
      <c r="O41" s="292"/>
      <c r="P41" s="292"/>
      <c r="Q41" s="292"/>
      <c r="R41" s="292"/>
      <c r="S41" s="292"/>
    </row>
    <row r="42" spans="1:19" ht="15.75" thickBot="1" x14ac:dyDescent="0.3">
      <c r="B42" s="273"/>
      <c r="C42" s="305"/>
      <c r="D42" s="295"/>
      <c r="E42" s="295"/>
      <c r="F42" s="295"/>
      <c r="G42" s="295"/>
      <c r="H42" s="295"/>
      <c r="I42" s="295"/>
      <c r="J42" s="594"/>
      <c r="K42" s="594"/>
      <c r="L42" s="594"/>
      <c r="M42" s="294"/>
      <c r="N42" s="293"/>
      <c r="O42" s="292"/>
      <c r="P42" s="292"/>
      <c r="Q42" s="292"/>
      <c r="R42" s="292"/>
      <c r="S42" s="292"/>
    </row>
    <row r="43" spans="1:19" s="11" customFormat="1" ht="165.75" customHeight="1" thickBot="1" x14ac:dyDescent="0.3">
      <c r="A43" s="301"/>
      <c r="B43" s="304"/>
      <c r="C43" s="762" t="s">
        <v>673</v>
      </c>
      <c r="D43" s="763"/>
      <c r="E43" s="754" t="s">
        <v>994</v>
      </c>
      <c r="F43" s="754"/>
      <c r="G43" s="755"/>
      <c r="H43" s="303"/>
      <c r="I43" s="303"/>
      <c r="J43" s="595"/>
      <c r="K43" s="595"/>
      <c r="L43" s="595"/>
      <c r="M43" s="302"/>
      <c r="N43" s="109"/>
      <c r="O43" s="301"/>
      <c r="P43" s="301"/>
      <c r="Q43" s="301"/>
      <c r="R43" s="301"/>
      <c r="S43" s="301"/>
    </row>
    <row r="44" spans="1:19" s="11" customFormat="1" ht="40.35" customHeight="1" thickBot="1" x14ac:dyDescent="0.3">
      <c r="A44" s="301"/>
      <c r="B44" s="304"/>
      <c r="C44" s="764" t="s">
        <v>672</v>
      </c>
      <c r="D44" s="765"/>
      <c r="E44" s="756" t="s">
        <v>11</v>
      </c>
      <c r="F44" s="756"/>
      <c r="G44" s="757"/>
      <c r="H44" s="303"/>
      <c r="I44" s="303"/>
      <c r="J44" s="595"/>
      <c r="K44" s="595"/>
      <c r="L44" s="595"/>
      <c r="M44" s="302"/>
      <c r="N44" s="109"/>
      <c r="O44" s="301"/>
      <c r="P44" s="301"/>
      <c r="Q44" s="301"/>
      <c r="R44" s="301"/>
      <c r="S44" s="301"/>
    </row>
    <row r="45" spans="1:19" s="11" customFormat="1" ht="117.75" customHeight="1" thickBot="1" x14ac:dyDescent="0.3">
      <c r="A45" s="301"/>
      <c r="B45" s="304"/>
      <c r="C45" s="764" t="s">
        <v>671</v>
      </c>
      <c r="D45" s="765"/>
      <c r="E45" s="754" t="s">
        <v>1071</v>
      </c>
      <c r="F45" s="754"/>
      <c r="G45" s="755"/>
      <c r="H45" s="303"/>
      <c r="I45" s="303"/>
      <c r="J45" s="595"/>
      <c r="K45" s="595"/>
      <c r="L45" s="595"/>
      <c r="M45" s="302"/>
      <c r="N45" s="109"/>
      <c r="O45" s="301"/>
      <c r="P45" s="301"/>
      <c r="Q45" s="301"/>
      <c r="R45" s="301"/>
      <c r="S45" s="301"/>
    </row>
    <row r="46" spans="1:19" s="11" customFormat="1" ht="40.35" customHeight="1" thickBot="1" x14ac:dyDescent="0.3">
      <c r="A46" s="301"/>
      <c r="B46" s="304"/>
      <c r="C46" s="758" t="s">
        <v>670</v>
      </c>
      <c r="D46" s="759"/>
      <c r="E46" s="756" t="s">
        <v>11</v>
      </c>
      <c r="F46" s="756"/>
      <c r="G46" s="757"/>
      <c r="H46" s="303"/>
      <c r="I46" s="303"/>
      <c r="J46" s="595"/>
      <c r="K46" s="595"/>
      <c r="L46" s="595"/>
      <c r="M46" s="302"/>
      <c r="N46" s="109"/>
      <c r="O46" s="301"/>
      <c r="P46" s="301"/>
      <c r="Q46" s="301"/>
      <c r="R46" s="301"/>
      <c r="S46" s="301"/>
    </row>
    <row r="47" spans="1:19" x14ac:dyDescent="0.25">
      <c r="B47" s="273"/>
      <c r="C47" s="282"/>
      <c r="D47" s="275"/>
      <c r="E47" s="275"/>
      <c r="F47" s="275"/>
      <c r="G47" s="275"/>
      <c r="H47" s="275"/>
      <c r="I47" s="275"/>
      <c r="J47" s="592"/>
      <c r="K47" s="592"/>
      <c r="L47" s="592"/>
      <c r="M47" s="274"/>
      <c r="N47" s="267"/>
    </row>
    <row r="48" spans="1:19" x14ac:dyDescent="0.25">
      <c r="B48" s="273"/>
      <c r="C48" s="275"/>
      <c r="D48" s="275"/>
      <c r="E48" s="275"/>
      <c r="F48" s="275"/>
      <c r="G48" s="275"/>
      <c r="H48" s="275"/>
      <c r="I48" s="275"/>
      <c r="J48" s="592"/>
      <c r="K48" s="592"/>
      <c r="L48" s="592"/>
      <c r="M48" s="274"/>
      <c r="N48" s="267"/>
    </row>
    <row r="49" spans="1:21" x14ac:dyDescent="0.25">
      <c r="B49" s="273"/>
      <c r="C49" s="277" t="s">
        <v>817</v>
      </c>
      <c r="D49" s="275"/>
      <c r="E49" s="275"/>
      <c r="F49" s="275"/>
      <c r="G49" s="275"/>
      <c r="H49" s="275"/>
      <c r="I49" s="275"/>
      <c r="J49" s="592"/>
      <c r="K49" s="592"/>
      <c r="L49" s="592"/>
      <c r="M49" s="274"/>
      <c r="N49" s="267"/>
    </row>
    <row r="50" spans="1:21" ht="15.75" thickBot="1" x14ac:dyDescent="0.3">
      <c r="B50" s="273"/>
      <c r="C50" s="275"/>
      <c r="D50" s="282"/>
      <c r="E50" s="275"/>
      <c r="F50" s="275"/>
      <c r="G50" s="275"/>
      <c r="H50" s="275"/>
      <c r="I50" s="275"/>
      <c r="J50" s="592"/>
      <c r="K50" s="592"/>
      <c r="L50" s="592"/>
      <c r="M50" s="274"/>
      <c r="N50" s="267"/>
    </row>
    <row r="51" spans="1:21" ht="50.25" customHeight="1" x14ac:dyDescent="0.25">
      <c r="B51" s="273"/>
      <c r="C51" s="762" t="s">
        <v>818</v>
      </c>
      <c r="D51" s="763"/>
      <c r="E51" s="771"/>
      <c r="F51" s="771"/>
      <c r="G51" s="772"/>
      <c r="H51" s="300"/>
      <c r="I51" s="300"/>
      <c r="J51" s="596"/>
      <c r="K51" s="597"/>
      <c r="L51" s="597"/>
      <c r="M51" s="281"/>
      <c r="N51" s="280"/>
      <c r="O51" s="279"/>
      <c r="P51" s="279"/>
      <c r="Q51" s="279"/>
      <c r="R51" s="279"/>
      <c r="S51" s="279"/>
      <c r="T51" s="278"/>
      <c r="U51" s="278"/>
    </row>
    <row r="52" spans="1:21" ht="85.5" customHeight="1" x14ac:dyDescent="0.25">
      <c r="B52" s="273"/>
      <c r="C52" s="764" t="s">
        <v>669</v>
      </c>
      <c r="D52" s="765"/>
      <c r="E52" s="767" t="s">
        <v>1000</v>
      </c>
      <c r="F52" s="767"/>
      <c r="G52" s="768"/>
      <c r="H52" s="300"/>
      <c r="I52" s="300"/>
      <c r="J52" s="596"/>
      <c r="K52" s="597"/>
      <c r="L52" s="597"/>
      <c r="M52" s="281"/>
      <c r="N52" s="280"/>
      <c r="O52" s="279"/>
      <c r="P52" s="279"/>
      <c r="Q52" s="279"/>
      <c r="R52" s="279"/>
      <c r="S52" s="279"/>
      <c r="T52" s="278"/>
      <c r="U52" s="278"/>
    </row>
    <row r="53" spans="1:21" ht="50.25" customHeight="1" thickBot="1" x14ac:dyDescent="0.3">
      <c r="B53" s="273"/>
      <c r="C53" s="758" t="s">
        <v>819</v>
      </c>
      <c r="D53" s="759"/>
      <c r="E53" s="769" t="s">
        <v>1001</v>
      </c>
      <c r="F53" s="769"/>
      <c r="G53" s="770"/>
      <c r="H53" s="300"/>
      <c r="I53" s="300"/>
      <c r="J53" s="596"/>
      <c r="K53" s="597"/>
      <c r="L53" s="597"/>
      <c r="M53" s="281"/>
      <c r="N53" s="280"/>
      <c r="O53" s="279"/>
      <c r="P53" s="279"/>
      <c r="Q53" s="279"/>
      <c r="R53" s="279"/>
      <c r="S53" s="279"/>
      <c r="T53" s="278"/>
      <c r="U53" s="278"/>
    </row>
    <row r="54" spans="1:21" customFormat="1" ht="15" customHeight="1" thickBot="1" x14ac:dyDescent="0.3">
      <c r="A54" s="6"/>
      <c r="B54" s="90"/>
      <c r="C54" s="91"/>
      <c r="D54" s="91"/>
      <c r="E54" s="91"/>
      <c r="F54" s="91"/>
      <c r="G54" s="91"/>
      <c r="H54" s="91"/>
      <c r="I54" s="91"/>
      <c r="J54" s="580"/>
      <c r="K54" s="580"/>
      <c r="L54" s="580"/>
      <c r="M54" s="93"/>
      <c r="N54" s="159"/>
    </row>
    <row r="55" spans="1:21" s="290" customFormat="1" ht="105" customHeight="1" x14ac:dyDescent="0.25">
      <c r="A55" s="299"/>
      <c r="B55" s="298"/>
      <c r="C55" s="297" t="s">
        <v>820</v>
      </c>
      <c r="D55" s="296" t="s">
        <v>668</v>
      </c>
      <c r="E55" s="296" t="s">
        <v>667</v>
      </c>
      <c r="F55" s="296" t="s">
        <v>666</v>
      </c>
      <c r="G55" s="296" t="s">
        <v>821</v>
      </c>
      <c r="H55" s="617" t="s">
        <v>665</v>
      </c>
      <c r="I55" s="296" t="s">
        <v>664</v>
      </c>
      <c r="J55" s="583" t="s">
        <v>663</v>
      </c>
      <c r="K55" s="594"/>
      <c r="L55" s="594"/>
      <c r="M55" s="294"/>
      <c r="N55" s="293"/>
      <c r="O55" s="292"/>
      <c r="P55" s="292"/>
      <c r="Q55" s="292"/>
      <c r="R55" s="292"/>
      <c r="S55" s="292"/>
      <c r="T55" s="291"/>
      <c r="U55" s="291"/>
    </row>
    <row r="56" spans="1:21" ht="409.5" x14ac:dyDescent="0.25">
      <c r="B56" s="273"/>
      <c r="C56" s="521" t="s">
        <v>995</v>
      </c>
      <c r="D56" s="523" t="s">
        <v>992</v>
      </c>
      <c r="E56" s="523" t="s">
        <v>996</v>
      </c>
      <c r="F56" s="523" t="s">
        <v>992</v>
      </c>
      <c r="G56" s="523" t="s">
        <v>997</v>
      </c>
      <c r="H56" s="523" t="s">
        <v>1104</v>
      </c>
      <c r="I56" s="523" t="s">
        <v>998</v>
      </c>
      <c r="J56" s="584" t="s">
        <v>999</v>
      </c>
      <c r="K56" s="597"/>
      <c r="L56" s="597"/>
      <c r="M56" s="281"/>
      <c r="N56" s="280"/>
      <c r="O56" s="279"/>
      <c r="P56" s="279"/>
      <c r="Q56" s="279"/>
      <c r="R56" s="279"/>
      <c r="S56" s="279"/>
      <c r="T56" s="278"/>
      <c r="U56" s="278"/>
    </row>
    <row r="57" spans="1:21" ht="409.5" x14ac:dyDescent="0.25">
      <c r="B57" s="273"/>
      <c r="C57" s="521" t="s">
        <v>1002</v>
      </c>
      <c r="D57" s="523"/>
      <c r="E57" s="523" t="s">
        <v>1003</v>
      </c>
      <c r="F57" s="523" t="s">
        <v>992</v>
      </c>
      <c r="G57" s="523" t="s">
        <v>997</v>
      </c>
      <c r="H57" s="523" t="s">
        <v>1104</v>
      </c>
      <c r="I57" s="523" t="s">
        <v>1004</v>
      </c>
      <c r="J57" s="584" t="s">
        <v>1005</v>
      </c>
      <c r="K57" s="597"/>
      <c r="L57" s="597"/>
      <c r="M57" s="281"/>
      <c r="N57" s="280"/>
      <c r="O57" s="279"/>
      <c r="P57" s="279"/>
      <c r="Q57" s="279"/>
      <c r="R57" s="279"/>
      <c r="S57" s="279"/>
      <c r="T57" s="278"/>
      <c r="U57" s="278"/>
    </row>
    <row r="58" spans="1:21" ht="409.5" x14ac:dyDescent="0.25">
      <c r="B58" s="273"/>
      <c r="C58" s="521" t="s">
        <v>1006</v>
      </c>
      <c r="D58" s="523"/>
      <c r="E58" s="523" t="s">
        <v>1007</v>
      </c>
      <c r="F58" s="523" t="s">
        <v>992</v>
      </c>
      <c r="G58" s="523" t="s">
        <v>997</v>
      </c>
      <c r="H58" s="523" t="s">
        <v>1104</v>
      </c>
      <c r="I58" s="523" t="s">
        <v>1008</v>
      </c>
      <c r="J58" s="584" t="s">
        <v>1009</v>
      </c>
      <c r="K58" s="597"/>
      <c r="L58" s="597"/>
      <c r="M58" s="281"/>
      <c r="N58" s="280"/>
      <c r="O58" s="279"/>
      <c r="P58" s="279"/>
      <c r="Q58" s="279"/>
      <c r="R58" s="279"/>
      <c r="S58" s="279"/>
      <c r="T58" s="278"/>
      <c r="U58" s="278"/>
    </row>
    <row r="59" spans="1:21" ht="30" customHeight="1" x14ac:dyDescent="0.25">
      <c r="B59" s="273"/>
      <c r="C59" s="289" t="s">
        <v>662</v>
      </c>
      <c r="D59" s="287"/>
      <c r="E59" s="287"/>
      <c r="F59" s="287"/>
      <c r="G59" s="287"/>
      <c r="H59" s="287"/>
      <c r="I59" s="287"/>
      <c r="J59" s="585"/>
      <c r="K59" s="597"/>
      <c r="L59" s="597"/>
      <c r="M59" s="281"/>
      <c r="N59" s="280"/>
      <c r="O59" s="279"/>
      <c r="P59" s="279"/>
      <c r="Q59" s="279"/>
      <c r="R59" s="279"/>
      <c r="S59" s="279"/>
      <c r="T59" s="278"/>
      <c r="U59" s="278"/>
    </row>
    <row r="60" spans="1:21" ht="30" customHeight="1" x14ac:dyDescent="0.25">
      <c r="B60" s="273"/>
      <c r="C60" s="289" t="s">
        <v>661</v>
      </c>
      <c r="D60" s="288"/>
      <c r="E60" s="287"/>
      <c r="F60" s="287"/>
      <c r="G60" s="287"/>
      <c r="H60" s="287"/>
      <c r="I60" s="287"/>
      <c r="J60" s="585"/>
      <c r="K60" s="597"/>
      <c r="L60" s="597"/>
      <c r="M60" s="281"/>
      <c r="N60" s="280"/>
      <c r="O60" s="279"/>
      <c r="P60" s="279"/>
      <c r="Q60" s="279"/>
      <c r="R60" s="279"/>
      <c r="S60" s="279"/>
      <c r="T60" s="278"/>
      <c r="U60" s="278"/>
    </row>
    <row r="61" spans="1:21" ht="30" customHeight="1" thickBot="1" x14ac:dyDescent="0.3">
      <c r="B61" s="273"/>
      <c r="C61" s="285"/>
      <c r="D61" s="284"/>
      <c r="E61" s="283"/>
      <c r="F61" s="283"/>
      <c r="G61" s="283"/>
      <c r="H61" s="283"/>
      <c r="I61" s="283"/>
      <c r="J61" s="598"/>
      <c r="K61" s="597"/>
      <c r="L61" s="597"/>
      <c r="M61" s="281"/>
      <c r="N61" s="280"/>
      <c r="O61" s="279"/>
      <c r="P61" s="279"/>
      <c r="Q61" s="279"/>
      <c r="R61" s="279"/>
      <c r="S61" s="279"/>
      <c r="T61" s="278"/>
      <c r="U61" s="278"/>
    </row>
    <row r="62" spans="1:21" x14ac:dyDescent="0.25">
      <c r="B62" s="273"/>
      <c r="C62" s="275"/>
      <c r="D62" s="275"/>
      <c r="E62" s="275"/>
      <c r="F62" s="275"/>
      <c r="G62" s="275"/>
      <c r="H62" s="275"/>
      <c r="I62" s="275"/>
      <c r="J62" s="592"/>
      <c r="K62" s="592"/>
      <c r="L62" s="592"/>
      <c r="M62" s="274"/>
      <c r="N62" s="267"/>
    </row>
    <row r="63" spans="1:21" x14ac:dyDescent="0.25">
      <c r="B63" s="273"/>
      <c r="C63" s="277" t="s">
        <v>660</v>
      </c>
      <c r="D63" s="275"/>
      <c r="E63" s="275"/>
      <c r="F63" s="275"/>
      <c r="G63" s="275"/>
      <c r="H63" s="275"/>
      <c r="I63" s="275"/>
      <c r="J63" s="592"/>
      <c r="K63" s="592"/>
      <c r="L63" s="592"/>
      <c r="M63" s="274"/>
      <c r="N63" s="267"/>
    </row>
    <row r="64" spans="1:21" ht="15.75" thickBot="1" x14ac:dyDescent="0.3">
      <c r="B64" s="273"/>
      <c r="C64" s="277"/>
      <c r="D64" s="275"/>
      <c r="E64" s="275"/>
      <c r="F64" s="275"/>
      <c r="G64" s="275"/>
      <c r="H64" s="275"/>
      <c r="I64" s="275"/>
      <c r="J64" s="592"/>
      <c r="K64" s="592"/>
      <c r="L64" s="592"/>
      <c r="M64" s="274"/>
      <c r="N64" s="267"/>
    </row>
    <row r="65" spans="2:14" ht="60" customHeight="1" thickBot="1" x14ac:dyDescent="0.3">
      <c r="B65" s="273"/>
      <c r="C65" s="773" t="s">
        <v>659</v>
      </c>
      <c r="D65" s="774"/>
      <c r="E65" s="745"/>
      <c r="F65" s="746"/>
      <c r="G65" s="275"/>
      <c r="H65" s="275"/>
      <c r="I65" s="275"/>
      <c r="J65" s="592"/>
      <c r="K65" s="592"/>
      <c r="L65" s="592"/>
      <c r="M65" s="274"/>
      <c r="N65" s="267"/>
    </row>
    <row r="66" spans="2:14" ht="15.75" thickBot="1" x14ac:dyDescent="0.3">
      <c r="B66" s="273"/>
      <c r="C66" s="276"/>
      <c r="D66" s="276"/>
      <c r="E66" s="275"/>
      <c r="F66" s="275"/>
      <c r="G66" s="275"/>
      <c r="H66" s="275"/>
      <c r="I66" s="275"/>
      <c r="J66" s="592"/>
      <c r="K66" s="592"/>
      <c r="L66" s="592"/>
      <c r="M66" s="274"/>
      <c r="N66" s="267"/>
    </row>
    <row r="67" spans="2:14" ht="45" customHeight="1" x14ac:dyDescent="0.25">
      <c r="B67" s="273"/>
      <c r="C67" s="775" t="s">
        <v>822</v>
      </c>
      <c r="D67" s="776"/>
      <c r="E67" s="776" t="s">
        <v>658</v>
      </c>
      <c r="F67" s="777"/>
      <c r="G67" s="275"/>
      <c r="H67" s="275"/>
      <c r="I67" s="275"/>
      <c r="J67" s="592"/>
      <c r="K67" s="592"/>
      <c r="L67" s="592"/>
      <c r="M67" s="274"/>
      <c r="N67" s="267"/>
    </row>
    <row r="68" spans="2:14" ht="45" customHeight="1" x14ac:dyDescent="0.25">
      <c r="B68" s="273"/>
      <c r="C68" s="783" t="s">
        <v>1010</v>
      </c>
      <c r="D68" s="784"/>
      <c r="E68" s="781" t="s">
        <v>908</v>
      </c>
      <c r="F68" s="782"/>
      <c r="G68" s="275"/>
      <c r="H68" s="275"/>
      <c r="I68" s="275"/>
      <c r="J68" s="592"/>
      <c r="K68" s="592"/>
      <c r="L68" s="592"/>
      <c r="M68" s="274"/>
      <c r="N68" s="267"/>
    </row>
    <row r="69" spans="2:14" ht="32.25" customHeight="1" thickBot="1" x14ac:dyDescent="0.3">
      <c r="B69" s="273"/>
      <c r="C69" s="778"/>
      <c r="D69" s="779"/>
      <c r="E69" s="779"/>
      <c r="F69" s="780"/>
      <c r="G69" s="275"/>
      <c r="H69" s="275"/>
      <c r="I69" s="275"/>
      <c r="J69" s="592"/>
      <c r="K69" s="592"/>
      <c r="L69" s="592"/>
      <c r="M69" s="274"/>
      <c r="N69" s="267"/>
    </row>
    <row r="70" spans="2:14" x14ac:dyDescent="0.25">
      <c r="B70" s="273"/>
      <c r="C70" s="272"/>
      <c r="D70" s="272"/>
      <c r="E70" s="272"/>
      <c r="F70" s="272"/>
      <c r="G70" s="272"/>
      <c r="H70" s="272"/>
      <c r="I70" s="272"/>
      <c r="J70" s="592"/>
      <c r="K70" s="592"/>
      <c r="L70" s="592"/>
      <c r="M70" s="271"/>
      <c r="N70" s="267"/>
    </row>
    <row r="71" spans="2:14" ht="15.75" thickBot="1" x14ac:dyDescent="0.3">
      <c r="B71" s="270"/>
      <c r="C71" s="269"/>
      <c r="D71" s="269"/>
      <c r="E71" s="269"/>
      <c r="F71" s="269"/>
      <c r="G71" s="269"/>
      <c r="H71" s="269"/>
      <c r="I71" s="269"/>
      <c r="J71" s="599"/>
      <c r="K71" s="599"/>
      <c r="L71" s="599"/>
      <c r="M71" s="268"/>
      <c r="N71" s="267"/>
    </row>
  </sheetData>
  <mergeCells count="40">
    <mergeCell ref="C65:D65"/>
    <mergeCell ref="E65:F65"/>
    <mergeCell ref="C67:D67"/>
    <mergeCell ref="E67:F67"/>
    <mergeCell ref="C69:D69"/>
    <mergeCell ref="E69:F69"/>
    <mergeCell ref="E68:F68"/>
    <mergeCell ref="C68:D68"/>
    <mergeCell ref="E52:G52"/>
    <mergeCell ref="E53:G53"/>
    <mergeCell ref="E51:G51"/>
    <mergeCell ref="C45:D45"/>
    <mergeCell ref="C46:D46"/>
    <mergeCell ref="C35:D35"/>
    <mergeCell ref="C41:D41"/>
    <mergeCell ref="C51:D51"/>
    <mergeCell ref="C52:D52"/>
    <mergeCell ref="C53:D53"/>
    <mergeCell ref="E43:G43"/>
    <mergeCell ref="E44:G44"/>
    <mergeCell ref="E45:G45"/>
    <mergeCell ref="E46:G46"/>
    <mergeCell ref="C37:D37"/>
    <mergeCell ref="C38:D38"/>
    <mergeCell ref="E38:G38"/>
    <mergeCell ref="E37:G37"/>
    <mergeCell ref="C43:D43"/>
    <mergeCell ref="C44:D44"/>
    <mergeCell ref="C3:G3"/>
    <mergeCell ref="C30:D30"/>
    <mergeCell ref="C31:D31"/>
    <mergeCell ref="C32:D32"/>
    <mergeCell ref="E30:G30"/>
    <mergeCell ref="E31:G31"/>
    <mergeCell ref="E32:G32"/>
    <mergeCell ref="D8:G8"/>
    <mergeCell ref="D9:G9"/>
    <mergeCell ref="C25:C27"/>
    <mergeCell ref="D25:D27"/>
    <mergeCell ref="E25:E27"/>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66675</xdr:colOff>
                    <xdr:row>7</xdr:row>
                    <xdr:rowOff>295275</xdr:rowOff>
                  </from>
                  <to>
                    <xdr:col>6</xdr:col>
                    <xdr:colOff>952500</xdr:colOff>
                    <xdr:row>7</xdr:row>
                    <xdr:rowOff>447675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66675</xdr:colOff>
                    <xdr:row>7</xdr:row>
                    <xdr:rowOff>66675</xdr:rowOff>
                  </from>
                  <to>
                    <xdr:col>5</xdr:col>
                    <xdr:colOff>2324100</xdr:colOff>
                    <xdr:row>7</xdr:row>
                    <xdr:rowOff>257175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28575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28575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28575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28575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28575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28575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219075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219075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28575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28575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9525</xdr:rowOff>
                  </from>
                  <to>
                    <xdr:col>4</xdr:col>
                    <xdr:colOff>514350</xdr:colOff>
                    <xdr:row>12</xdr:row>
                    <xdr:rowOff>38100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9525</xdr:rowOff>
                  </from>
                  <to>
                    <xdr:col>4</xdr:col>
                    <xdr:colOff>1066800</xdr:colOff>
                    <xdr:row>12</xdr:row>
                    <xdr:rowOff>38100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28575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28575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28575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28575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28575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28575</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28575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28575</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28575</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28575</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28575</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28575</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219075</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219075</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28575</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28575</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28575</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28575</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28575</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28575</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28575</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28575</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28575</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28575</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28575</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28575</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219075</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219075</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28575</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28575</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28575</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28575</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28575</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28575</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28575</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28575</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28575</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28575</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28575</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28575</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219075</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219075</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28575</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28575</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28575</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28575</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28575</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28575</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161925</xdr:rowOff>
                  </from>
                  <to>
                    <xdr:col>4</xdr:col>
                    <xdr:colOff>619125</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666750</xdr:colOff>
                    <xdr:row>50</xdr:row>
                    <xdr:rowOff>161925</xdr:rowOff>
                  </from>
                  <to>
                    <xdr:col>4</xdr:col>
                    <xdr:colOff>1247775</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1238250</xdr:colOff>
                    <xdr:row>50</xdr:row>
                    <xdr:rowOff>161925</xdr:rowOff>
                  </from>
                  <to>
                    <xdr:col>5</xdr:col>
                    <xdr:colOff>0</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1057275</xdr:colOff>
                    <xdr:row>64</xdr:row>
                    <xdr:rowOff>0</xdr:rowOff>
                  </from>
                  <to>
                    <xdr:col>4</xdr:col>
                    <xdr:colOff>1857375</xdr:colOff>
                    <xdr:row>65</xdr:row>
                    <xdr:rowOff>0</xdr:rowOff>
                  </to>
                </anchor>
              </controlPr>
            </control>
          </mc:Choice>
        </mc:AlternateContent>
        <mc:AlternateContent xmlns:mc="http://schemas.openxmlformats.org/markup-compatibility/2006">
          <mc:Choice Requires="x14">
            <control shapeId="10312" r:id="rId74" name="Check Box 72">
              <controlPr defaultSize="0" autoFill="0" autoLine="0" autoPict="0">
                <anchor moveWithCells="1">
                  <from>
                    <xdr:col>3</xdr:col>
                    <xdr:colOff>0</xdr:colOff>
                    <xdr:row>11</xdr:row>
                    <xdr:rowOff>0</xdr:rowOff>
                  </from>
                  <to>
                    <xdr:col>3</xdr:col>
                    <xdr:colOff>514350</xdr:colOff>
                    <xdr:row>12</xdr:row>
                    <xdr:rowOff>28575</xdr:rowOff>
                  </to>
                </anchor>
              </controlPr>
            </control>
          </mc:Choice>
        </mc:AlternateContent>
        <mc:AlternateContent xmlns:mc="http://schemas.openxmlformats.org/markup-compatibility/2006">
          <mc:Choice Requires="x14">
            <control shapeId="10313" r:id="rId75" name="Check Box 73">
              <controlPr defaultSize="0" autoFill="0" autoLine="0" autoPict="0">
                <anchor moveWithCells="1">
                  <from>
                    <xdr:col>3</xdr:col>
                    <xdr:colOff>552450</xdr:colOff>
                    <xdr:row>11</xdr:row>
                    <xdr:rowOff>0</xdr:rowOff>
                  </from>
                  <to>
                    <xdr:col>3</xdr:col>
                    <xdr:colOff>1066800</xdr:colOff>
                    <xdr:row>12</xdr:row>
                    <xdr:rowOff>28575</xdr:rowOff>
                  </to>
                </anchor>
              </controlPr>
            </control>
          </mc:Choice>
        </mc:AlternateContent>
        <mc:AlternateContent xmlns:mc="http://schemas.openxmlformats.org/markup-compatibility/2006">
          <mc:Choice Requires="x14">
            <control shapeId="10314" r:id="rId76" name="Check Box 74">
              <controlPr defaultSize="0" autoFill="0" autoLine="0" autoPict="0">
                <anchor moveWithCells="1">
                  <from>
                    <xdr:col>3</xdr:col>
                    <xdr:colOff>0</xdr:colOff>
                    <xdr:row>12</xdr:row>
                    <xdr:rowOff>0</xdr:rowOff>
                  </from>
                  <to>
                    <xdr:col>3</xdr:col>
                    <xdr:colOff>514350</xdr:colOff>
                    <xdr:row>13</xdr:row>
                    <xdr:rowOff>28575</xdr:rowOff>
                  </to>
                </anchor>
              </controlPr>
            </control>
          </mc:Choice>
        </mc:AlternateContent>
        <mc:AlternateContent xmlns:mc="http://schemas.openxmlformats.org/markup-compatibility/2006">
          <mc:Choice Requires="x14">
            <control shapeId="10315" r:id="rId77" name="Check Box 75">
              <controlPr defaultSize="0" autoFill="0" autoLine="0" autoPict="0">
                <anchor moveWithCells="1">
                  <from>
                    <xdr:col>3</xdr:col>
                    <xdr:colOff>552450</xdr:colOff>
                    <xdr:row>12</xdr:row>
                    <xdr:rowOff>0</xdr:rowOff>
                  </from>
                  <to>
                    <xdr:col>3</xdr:col>
                    <xdr:colOff>1066800</xdr:colOff>
                    <xdr:row>13</xdr:row>
                    <xdr:rowOff>28575</xdr:rowOff>
                  </to>
                </anchor>
              </controlPr>
            </control>
          </mc:Choice>
        </mc:AlternateContent>
        <mc:AlternateContent xmlns:mc="http://schemas.openxmlformats.org/markup-compatibility/2006">
          <mc:Choice Requires="x14">
            <control shapeId="10316" r:id="rId78" name="Check Box 76">
              <controlPr defaultSize="0" autoFill="0" autoLine="0" autoPict="0">
                <anchor moveWithCells="1">
                  <from>
                    <xdr:col>3</xdr:col>
                    <xdr:colOff>0</xdr:colOff>
                    <xdr:row>13</xdr:row>
                    <xdr:rowOff>0</xdr:rowOff>
                  </from>
                  <to>
                    <xdr:col>3</xdr:col>
                    <xdr:colOff>514350</xdr:colOff>
                    <xdr:row>14</xdr:row>
                    <xdr:rowOff>28575</xdr:rowOff>
                  </to>
                </anchor>
              </controlPr>
            </control>
          </mc:Choice>
        </mc:AlternateContent>
        <mc:AlternateContent xmlns:mc="http://schemas.openxmlformats.org/markup-compatibility/2006">
          <mc:Choice Requires="x14">
            <control shapeId="10317" r:id="rId79" name="Check Box 77">
              <controlPr defaultSize="0" autoFill="0" autoLine="0" autoPict="0">
                <anchor moveWithCells="1">
                  <from>
                    <xdr:col>3</xdr:col>
                    <xdr:colOff>552450</xdr:colOff>
                    <xdr:row>13</xdr:row>
                    <xdr:rowOff>0</xdr:rowOff>
                  </from>
                  <to>
                    <xdr:col>3</xdr:col>
                    <xdr:colOff>1066800</xdr:colOff>
                    <xdr:row>14</xdr:row>
                    <xdr:rowOff>28575</xdr:rowOff>
                  </to>
                </anchor>
              </controlPr>
            </control>
          </mc:Choice>
        </mc:AlternateContent>
        <mc:AlternateContent xmlns:mc="http://schemas.openxmlformats.org/markup-compatibility/2006">
          <mc:Choice Requires="x14">
            <control shapeId="10318" r:id="rId80" name="Check Box 78">
              <controlPr defaultSize="0" autoFill="0" autoLine="0" autoPict="0">
                <anchor moveWithCells="1">
                  <from>
                    <xdr:col>3</xdr:col>
                    <xdr:colOff>0</xdr:colOff>
                    <xdr:row>14</xdr:row>
                    <xdr:rowOff>0</xdr:rowOff>
                  </from>
                  <to>
                    <xdr:col>3</xdr:col>
                    <xdr:colOff>514350</xdr:colOff>
                    <xdr:row>14</xdr:row>
                    <xdr:rowOff>219075</xdr:rowOff>
                  </to>
                </anchor>
              </controlPr>
            </control>
          </mc:Choice>
        </mc:AlternateContent>
        <mc:AlternateContent xmlns:mc="http://schemas.openxmlformats.org/markup-compatibility/2006">
          <mc:Choice Requires="x14">
            <control shapeId="10319" r:id="rId81" name="Check Box 79">
              <controlPr defaultSize="0" autoFill="0" autoLine="0" autoPict="0">
                <anchor moveWithCells="1">
                  <from>
                    <xdr:col>3</xdr:col>
                    <xdr:colOff>552450</xdr:colOff>
                    <xdr:row>14</xdr:row>
                    <xdr:rowOff>0</xdr:rowOff>
                  </from>
                  <to>
                    <xdr:col>3</xdr:col>
                    <xdr:colOff>1066800</xdr:colOff>
                    <xdr:row>14</xdr:row>
                    <xdr:rowOff>219075</xdr:rowOff>
                  </to>
                </anchor>
              </controlPr>
            </control>
          </mc:Choice>
        </mc:AlternateContent>
        <mc:AlternateContent xmlns:mc="http://schemas.openxmlformats.org/markup-compatibility/2006">
          <mc:Choice Requires="x14">
            <control shapeId="10320" r:id="rId82" name="Check Box 80">
              <controlPr defaultSize="0" autoFill="0" autoLine="0" autoPict="0">
                <anchor moveWithCells="1">
                  <from>
                    <xdr:col>4</xdr:col>
                    <xdr:colOff>0</xdr:colOff>
                    <xdr:row>10</xdr:row>
                    <xdr:rowOff>0</xdr:rowOff>
                  </from>
                  <to>
                    <xdr:col>4</xdr:col>
                    <xdr:colOff>514350</xdr:colOff>
                    <xdr:row>11</xdr:row>
                    <xdr:rowOff>28575</xdr:rowOff>
                  </to>
                </anchor>
              </controlPr>
            </control>
          </mc:Choice>
        </mc:AlternateContent>
        <mc:AlternateContent xmlns:mc="http://schemas.openxmlformats.org/markup-compatibility/2006">
          <mc:Choice Requires="x14">
            <control shapeId="10321" r:id="rId83" name="Check Box 81">
              <controlPr defaultSize="0" autoFill="0" autoLine="0" autoPict="0">
                <anchor moveWithCells="1">
                  <from>
                    <xdr:col>4</xdr:col>
                    <xdr:colOff>552450</xdr:colOff>
                    <xdr:row>10</xdr:row>
                    <xdr:rowOff>0</xdr:rowOff>
                  </from>
                  <to>
                    <xdr:col>4</xdr:col>
                    <xdr:colOff>1066800</xdr:colOff>
                    <xdr:row>11</xdr:row>
                    <xdr:rowOff>28575</xdr:rowOff>
                  </to>
                </anchor>
              </controlPr>
            </control>
          </mc:Choice>
        </mc:AlternateContent>
        <mc:AlternateContent xmlns:mc="http://schemas.openxmlformats.org/markup-compatibility/2006">
          <mc:Choice Requires="x14">
            <control shapeId="10322" r:id="rId84" name="Check Box 82">
              <controlPr defaultSize="0" autoFill="0" autoLine="0" autoPict="0">
                <anchor moveWithCells="1">
                  <from>
                    <xdr:col>4</xdr:col>
                    <xdr:colOff>0</xdr:colOff>
                    <xdr:row>11</xdr:row>
                    <xdr:rowOff>9525</xdr:rowOff>
                  </from>
                  <to>
                    <xdr:col>4</xdr:col>
                    <xdr:colOff>514350</xdr:colOff>
                    <xdr:row>12</xdr:row>
                    <xdr:rowOff>38100</xdr:rowOff>
                  </to>
                </anchor>
              </controlPr>
            </control>
          </mc:Choice>
        </mc:AlternateContent>
        <mc:AlternateContent xmlns:mc="http://schemas.openxmlformats.org/markup-compatibility/2006">
          <mc:Choice Requires="x14">
            <control shapeId="10323" r:id="rId85" name="Check Box 83">
              <controlPr defaultSize="0" autoFill="0" autoLine="0" autoPict="0">
                <anchor moveWithCells="1">
                  <from>
                    <xdr:col>4</xdr:col>
                    <xdr:colOff>552450</xdr:colOff>
                    <xdr:row>11</xdr:row>
                    <xdr:rowOff>9525</xdr:rowOff>
                  </from>
                  <to>
                    <xdr:col>4</xdr:col>
                    <xdr:colOff>1066800</xdr:colOff>
                    <xdr:row>12</xdr:row>
                    <xdr:rowOff>38100</xdr:rowOff>
                  </to>
                </anchor>
              </controlPr>
            </control>
          </mc:Choice>
        </mc:AlternateContent>
        <mc:AlternateContent xmlns:mc="http://schemas.openxmlformats.org/markup-compatibility/2006">
          <mc:Choice Requires="x14">
            <control shapeId="10324" r:id="rId86" name="Check Box 84">
              <controlPr defaultSize="0" autoFill="0" autoLine="0" autoPict="0">
                <anchor moveWithCells="1">
                  <from>
                    <xdr:col>3</xdr:col>
                    <xdr:colOff>0</xdr:colOff>
                    <xdr:row>15</xdr:row>
                    <xdr:rowOff>0</xdr:rowOff>
                  </from>
                  <to>
                    <xdr:col>3</xdr:col>
                    <xdr:colOff>514350</xdr:colOff>
                    <xdr:row>16</xdr:row>
                    <xdr:rowOff>28575</xdr:rowOff>
                  </to>
                </anchor>
              </controlPr>
            </control>
          </mc:Choice>
        </mc:AlternateContent>
        <mc:AlternateContent xmlns:mc="http://schemas.openxmlformats.org/markup-compatibility/2006">
          <mc:Choice Requires="x14">
            <control shapeId="10325" r:id="rId87" name="Check Box 85">
              <controlPr defaultSize="0" autoFill="0" autoLine="0" autoPict="0">
                <anchor moveWithCells="1">
                  <from>
                    <xdr:col>3</xdr:col>
                    <xdr:colOff>552450</xdr:colOff>
                    <xdr:row>15</xdr:row>
                    <xdr:rowOff>0</xdr:rowOff>
                  </from>
                  <to>
                    <xdr:col>3</xdr:col>
                    <xdr:colOff>1066800</xdr:colOff>
                    <xdr:row>16</xdr:row>
                    <xdr:rowOff>28575</xdr:rowOff>
                  </to>
                </anchor>
              </controlPr>
            </control>
          </mc:Choice>
        </mc:AlternateContent>
        <mc:AlternateContent xmlns:mc="http://schemas.openxmlformats.org/markup-compatibility/2006">
          <mc:Choice Requires="x14">
            <control shapeId="10326" r:id="rId88" name="Check Box 86">
              <controlPr defaultSize="0" autoFill="0" autoLine="0" autoPict="0">
                <anchor moveWithCells="1">
                  <from>
                    <xdr:col>3</xdr:col>
                    <xdr:colOff>0</xdr:colOff>
                    <xdr:row>16</xdr:row>
                    <xdr:rowOff>0</xdr:rowOff>
                  </from>
                  <to>
                    <xdr:col>3</xdr:col>
                    <xdr:colOff>514350</xdr:colOff>
                    <xdr:row>17</xdr:row>
                    <xdr:rowOff>28575</xdr:rowOff>
                  </to>
                </anchor>
              </controlPr>
            </control>
          </mc:Choice>
        </mc:AlternateContent>
        <mc:AlternateContent xmlns:mc="http://schemas.openxmlformats.org/markup-compatibility/2006">
          <mc:Choice Requires="x14">
            <control shapeId="10327" r:id="rId89" name="Check Box 87">
              <controlPr defaultSize="0" autoFill="0" autoLine="0" autoPict="0">
                <anchor moveWithCells="1">
                  <from>
                    <xdr:col>3</xdr:col>
                    <xdr:colOff>552450</xdr:colOff>
                    <xdr:row>16</xdr:row>
                    <xdr:rowOff>0</xdr:rowOff>
                  </from>
                  <to>
                    <xdr:col>3</xdr:col>
                    <xdr:colOff>1066800</xdr:colOff>
                    <xdr:row>17</xdr:row>
                    <xdr:rowOff>28575</xdr:rowOff>
                  </to>
                </anchor>
              </controlPr>
            </control>
          </mc:Choice>
        </mc:AlternateContent>
        <mc:AlternateContent xmlns:mc="http://schemas.openxmlformats.org/markup-compatibility/2006">
          <mc:Choice Requires="x14">
            <control shapeId="10328" r:id="rId90" name="Check Box 88">
              <controlPr defaultSize="0" autoFill="0" autoLine="0" autoPict="0">
                <anchor moveWithCells="1">
                  <from>
                    <xdr:col>3</xdr:col>
                    <xdr:colOff>0</xdr:colOff>
                    <xdr:row>17</xdr:row>
                    <xdr:rowOff>0</xdr:rowOff>
                  </from>
                  <to>
                    <xdr:col>3</xdr:col>
                    <xdr:colOff>514350</xdr:colOff>
                    <xdr:row>18</xdr:row>
                    <xdr:rowOff>28575</xdr:rowOff>
                  </to>
                </anchor>
              </controlPr>
            </control>
          </mc:Choice>
        </mc:AlternateContent>
        <mc:AlternateContent xmlns:mc="http://schemas.openxmlformats.org/markup-compatibility/2006">
          <mc:Choice Requires="x14">
            <control shapeId="10329" r:id="rId91" name="Check Box 89">
              <controlPr defaultSize="0" autoFill="0" autoLine="0" autoPict="0">
                <anchor moveWithCells="1">
                  <from>
                    <xdr:col>3</xdr:col>
                    <xdr:colOff>552450</xdr:colOff>
                    <xdr:row>17</xdr:row>
                    <xdr:rowOff>0</xdr:rowOff>
                  </from>
                  <to>
                    <xdr:col>3</xdr:col>
                    <xdr:colOff>1066800</xdr:colOff>
                    <xdr:row>18</xdr:row>
                    <xdr:rowOff>28575</xdr:rowOff>
                  </to>
                </anchor>
              </controlPr>
            </control>
          </mc:Choice>
        </mc:AlternateContent>
        <mc:AlternateContent xmlns:mc="http://schemas.openxmlformats.org/markup-compatibility/2006">
          <mc:Choice Requires="x14">
            <control shapeId="10330" r:id="rId92" name="Check Box 90">
              <controlPr defaultSize="0" autoFill="0" autoLine="0" autoPict="0">
                <anchor moveWithCells="1">
                  <from>
                    <xdr:col>3</xdr:col>
                    <xdr:colOff>0</xdr:colOff>
                    <xdr:row>18</xdr:row>
                    <xdr:rowOff>0</xdr:rowOff>
                  </from>
                  <to>
                    <xdr:col>3</xdr:col>
                    <xdr:colOff>514350</xdr:colOff>
                    <xdr:row>19</xdr:row>
                    <xdr:rowOff>28575</xdr:rowOff>
                  </to>
                </anchor>
              </controlPr>
            </control>
          </mc:Choice>
        </mc:AlternateContent>
        <mc:AlternateContent xmlns:mc="http://schemas.openxmlformats.org/markup-compatibility/2006">
          <mc:Choice Requires="x14">
            <control shapeId="10331" r:id="rId93" name="Check Box 91">
              <controlPr defaultSize="0" autoFill="0" autoLine="0" autoPict="0">
                <anchor moveWithCells="1">
                  <from>
                    <xdr:col>3</xdr:col>
                    <xdr:colOff>552450</xdr:colOff>
                    <xdr:row>18</xdr:row>
                    <xdr:rowOff>0</xdr:rowOff>
                  </from>
                  <to>
                    <xdr:col>3</xdr:col>
                    <xdr:colOff>1066800</xdr:colOff>
                    <xdr:row>19</xdr:row>
                    <xdr:rowOff>28575</xdr:rowOff>
                  </to>
                </anchor>
              </controlPr>
            </control>
          </mc:Choice>
        </mc:AlternateContent>
        <mc:AlternateContent xmlns:mc="http://schemas.openxmlformats.org/markup-compatibility/2006">
          <mc:Choice Requires="x14">
            <control shapeId="10332" r:id="rId94" name="Check Box 92">
              <controlPr defaultSize="0" autoFill="0" autoLine="0" autoPict="0">
                <anchor moveWithCells="1">
                  <from>
                    <xdr:col>3</xdr:col>
                    <xdr:colOff>0</xdr:colOff>
                    <xdr:row>19</xdr:row>
                    <xdr:rowOff>0</xdr:rowOff>
                  </from>
                  <to>
                    <xdr:col>3</xdr:col>
                    <xdr:colOff>514350</xdr:colOff>
                    <xdr:row>20</xdr:row>
                    <xdr:rowOff>28575</xdr:rowOff>
                  </to>
                </anchor>
              </controlPr>
            </control>
          </mc:Choice>
        </mc:AlternateContent>
        <mc:AlternateContent xmlns:mc="http://schemas.openxmlformats.org/markup-compatibility/2006">
          <mc:Choice Requires="x14">
            <control shapeId="10333" r:id="rId95" name="Check Box 93">
              <controlPr defaultSize="0" autoFill="0" autoLine="0" autoPict="0">
                <anchor moveWithCells="1">
                  <from>
                    <xdr:col>3</xdr:col>
                    <xdr:colOff>552450</xdr:colOff>
                    <xdr:row>19</xdr:row>
                    <xdr:rowOff>0</xdr:rowOff>
                  </from>
                  <to>
                    <xdr:col>3</xdr:col>
                    <xdr:colOff>1066800</xdr:colOff>
                    <xdr:row>20</xdr:row>
                    <xdr:rowOff>28575</xdr:rowOff>
                  </to>
                </anchor>
              </controlPr>
            </control>
          </mc:Choice>
        </mc:AlternateContent>
        <mc:AlternateContent xmlns:mc="http://schemas.openxmlformats.org/markup-compatibility/2006">
          <mc:Choice Requires="x14">
            <control shapeId="10334" r:id="rId96" name="Check Box 94">
              <controlPr defaultSize="0" autoFill="0" autoLine="0" autoPict="0">
                <anchor moveWithCells="1">
                  <from>
                    <xdr:col>3</xdr:col>
                    <xdr:colOff>0</xdr:colOff>
                    <xdr:row>20</xdr:row>
                    <xdr:rowOff>0</xdr:rowOff>
                  </from>
                  <to>
                    <xdr:col>3</xdr:col>
                    <xdr:colOff>514350</xdr:colOff>
                    <xdr:row>21</xdr:row>
                    <xdr:rowOff>28575</xdr:rowOff>
                  </to>
                </anchor>
              </controlPr>
            </control>
          </mc:Choice>
        </mc:AlternateContent>
        <mc:AlternateContent xmlns:mc="http://schemas.openxmlformats.org/markup-compatibility/2006">
          <mc:Choice Requires="x14">
            <control shapeId="10335" r:id="rId97" name="Check Box 95">
              <controlPr defaultSize="0" autoFill="0" autoLine="0" autoPict="0">
                <anchor moveWithCells="1">
                  <from>
                    <xdr:col>3</xdr:col>
                    <xdr:colOff>552450</xdr:colOff>
                    <xdr:row>20</xdr:row>
                    <xdr:rowOff>0</xdr:rowOff>
                  </from>
                  <to>
                    <xdr:col>3</xdr:col>
                    <xdr:colOff>1066800</xdr:colOff>
                    <xdr:row>21</xdr:row>
                    <xdr:rowOff>28575</xdr:rowOff>
                  </to>
                </anchor>
              </controlPr>
            </control>
          </mc:Choice>
        </mc:AlternateContent>
        <mc:AlternateContent xmlns:mc="http://schemas.openxmlformats.org/markup-compatibility/2006">
          <mc:Choice Requires="x14">
            <control shapeId="10336" r:id="rId98" name="Check Box 96">
              <controlPr defaultSize="0" autoFill="0" autoLine="0" autoPict="0">
                <anchor moveWithCells="1">
                  <from>
                    <xdr:col>3</xdr:col>
                    <xdr:colOff>0</xdr:colOff>
                    <xdr:row>21</xdr:row>
                    <xdr:rowOff>0</xdr:rowOff>
                  </from>
                  <to>
                    <xdr:col>3</xdr:col>
                    <xdr:colOff>514350</xdr:colOff>
                    <xdr:row>21</xdr:row>
                    <xdr:rowOff>219075</xdr:rowOff>
                  </to>
                </anchor>
              </controlPr>
            </control>
          </mc:Choice>
        </mc:AlternateContent>
        <mc:AlternateContent xmlns:mc="http://schemas.openxmlformats.org/markup-compatibility/2006">
          <mc:Choice Requires="x14">
            <control shapeId="10337" r:id="rId99" name="Check Box 97">
              <controlPr defaultSize="0" autoFill="0" autoLine="0" autoPict="0">
                <anchor moveWithCells="1">
                  <from>
                    <xdr:col>3</xdr:col>
                    <xdr:colOff>552450</xdr:colOff>
                    <xdr:row>21</xdr:row>
                    <xdr:rowOff>0</xdr:rowOff>
                  </from>
                  <to>
                    <xdr:col>3</xdr:col>
                    <xdr:colOff>1066800</xdr:colOff>
                    <xdr:row>21</xdr:row>
                    <xdr:rowOff>219075</xdr:rowOff>
                  </to>
                </anchor>
              </controlPr>
            </control>
          </mc:Choice>
        </mc:AlternateContent>
        <mc:AlternateContent xmlns:mc="http://schemas.openxmlformats.org/markup-compatibility/2006">
          <mc:Choice Requires="x14">
            <control shapeId="10338" r:id="rId100" name="Check Box 98">
              <controlPr defaultSize="0" autoFill="0" autoLine="0" autoPict="0">
                <anchor moveWithCells="1">
                  <from>
                    <xdr:col>3</xdr:col>
                    <xdr:colOff>0</xdr:colOff>
                    <xdr:row>22</xdr:row>
                    <xdr:rowOff>0</xdr:rowOff>
                  </from>
                  <to>
                    <xdr:col>3</xdr:col>
                    <xdr:colOff>514350</xdr:colOff>
                    <xdr:row>23</xdr:row>
                    <xdr:rowOff>28575</xdr:rowOff>
                  </to>
                </anchor>
              </controlPr>
            </control>
          </mc:Choice>
        </mc:AlternateContent>
        <mc:AlternateContent xmlns:mc="http://schemas.openxmlformats.org/markup-compatibility/2006">
          <mc:Choice Requires="x14">
            <control shapeId="10339" r:id="rId101" name="Check Box 99">
              <controlPr defaultSize="0" autoFill="0" autoLine="0" autoPict="0">
                <anchor moveWithCells="1">
                  <from>
                    <xdr:col>3</xdr:col>
                    <xdr:colOff>552450</xdr:colOff>
                    <xdr:row>22</xdr:row>
                    <xdr:rowOff>0</xdr:rowOff>
                  </from>
                  <to>
                    <xdr:col>3</xdr:col>
                    <xdr:colOff>1066800</xdr:colOff>
                    <xdr:row>23</xdr:row>
                    <xdr:rowOff>28575</xdr:rowOff>
                  </to>
                </anchor>
              </controlPr>
            </control>
          </mc:Choice>
        </mc:AlternateContent>
        <mc:AlternateContent xmlns:mc="http://schemas.openxmlformats.org/markup-compatibility/2006">
          <mc:Choice Requires="x14">
            <control shapeId="10340" r:id="rId102" name="Check Box 100">
              <controlPr defaultSize="0" autoFill="0" autoLine="0" autoPict="0">
                <anchor moveWithCells="1">
                  <from>
                    <xdr:col>3</xdr:col>
                    <xdr:colOff>0</xdr:colOff>
                    <xdr:row>23</xdr:row>
                    <xdr:rowOff>0</xdr:rowOff>
                  </from>
                  <to>
                    <xdr:col>3</xdr:col>
                    <xdr:colOff>514350</xdr:colOff>
                    <xdr:row>24</xdr:row>
                    <xdr:rowOff>28575</xdr:rowOff>
                  </to>
                </anchor>
              </controlPr>
            </control>
          </mc:Choice>
        </mc:AlternateContent>
        <mc:AlternateContent xmlns:mc="http://schemas.openxmlformats.org/markup-compatibility/2006">
          <mc:Choice Requires="x14">
            <control shapeId="10341" r:id="rId103" name="Check Box 101">
              <controlPr defaultSize="0" autoFill="0" autoLine="0" autoPict="0">
                <anchor moveWithCells="1">
                  <from>
                    <xdr:col>3</xdr:col>
                    <xdr:colOff>552450</xdr:colOff>
                    <xdr:row>23</xdr:row>
                    <xdr:rowOff>0</xdr:rowOff>
                  </from>
                  <to>
                    <xdr:col>3</xdr:col>
                    <xdr:colOff>1066800</xdr:colOff>
                    <xdr:row>24</xdr:row>
                    <xdr:rowOff>28575</xdr:rowOff>
                  </to>
                </anchor>
              </controlPr>
            </control>
          </mc:Choice>
        </mc:AlternateContent>
        <mc:AlternateContent xmlns:mc="http://schemas.openxmlformats.org/markup-compatibility/2006">
          <mc:Choice Requires="x14">
            <control shapeId="10342" r:id="rId104" name="Check Box 102">
              <controlPr defaultSize="0" autoFill="0" autoLine="0" autoPict="0">
                <anchor moveWithCells="1">
                  <from>
                    <xdr:col>3</xdr:col>
                    <xdr:colOff>0</xdr:colOff>
                    <xdr:row>24</xdr:row>
                    <xdr:rowOff>0</xdr:rowOff>
                  </from>
                  <to>
                    <xdr:col>3</xdr:col>
                    <xdr:colOff>514350</xdr:colOff>
                    <xdr:row>25</xdr:row>
                    <xdr:rowOff>28575</xdr:rowOff>
                  </to>
                </anchor>
              </controlPr>
            </control>
          </mc:Choice>
        </mc:AlternateContent>
        <mc:AlternateContent xmlns:mc="http://schemas.openxmlformats.org/markup-compatibility/2006">
          <mc:Choice Requires="x14">
            <control shapeId="10343" r:id="rId105" name="Check Box 103">
              <controlPr defaultSize="0" autoFill="0" autoLine="0" autoPict="0">
                <anchor moveWithCells="1">
                  <from>
                    <xdr:col>3</xdr:col>
                    <xdr:colOff>552450</xdr:colOff>
                    <xdr:row>24</xdr:row>
                    <xdr:rowOff>0</xdr:rowOff>
                  </from>
                  <to>
                    <xdr:col>3</xdr:col>
                    <xdr:colOff>1066800</xdr:colOff>
                    <xdr:row>25</xdr:row>
                    <xdr:rowOff>28575</xdr:rowOff>
                  </to>
                </anchor>
              </controlPr>
            </control>
          </mc:Choice>
        </mc:AlternateContent>
        <mc:AlternateContent xmlns:mc="http://schemas.openxmlformats.org/markup-compatibility/2006">
          <mc:Choice Requires="x14">
            <control shapeId="10344" r:id="rId106" name="Check Box 104">
              <controlPr defaultSize="0" autoFill="0" autoLine="0" autoPict="0">
                <anchor moveWithCells="1">
                  <from>
                    <xdr:col>4</xdr:col>
                    <xdr:colOff>0</xdr:colOff>
                    <xdr:row>24</xdr:row>
                    <xdr:rowOff>0</xdr:rowOff>
                  </from>
                  <to>
                    <xdr:col>4</xdr:col>
                    <xdr:colOff>514350</xdr:colOff>
                    <xdr:row>25</xdr:row>
                    <xdr:rowOff>28575</xdr:rowOff>
                  </to>
                </anchor>
              </controlPr>
            </control>
          </mc:Choice>
        </mc:AlternateContent>
        <mc:AlternateContent xmlns:mc="http://schemas.openxmlformats.org/markup-compatibility/2006">
          <mc:Choice Requires="x14">
            <control shapeId="10345" r:id="rId107" name="Check Box 105">
              <controlPr defaultSize="0" autoFill="0" autoLine="0" autoPict="0">
                <anchor moveWithCells="1">
                  <from>
                    <xdr:col>4</xdr:col>
                    <xdr:colOff>552450</xdr:colOff>
                    <xdr:row>24</xdr:row>
                    <xdr:rowOff>0</xdr:rowOff>
                  </from>
                  <to>
                    <xdr:col>4</xdr:col>
                    <xdr:colOff>1066800</xdr:colOff>
                    <xdr:row>25</xdr:row>
                    <xdr:rowOff>28575</xdr:rowOff>
                  </to>
                </anchor>
              </controlPr>
            </control>
          </mc:Choice>
        </mc:AlternateContent>
        <mc:AlternateContent xmlns:mc="http://schemas.openxmlformats.org/markup-compatibility/2006">
          <mc:Choice Requires="x14">
            <control shapeId="10346" r:id="rId108" name="Check Box 106">
              <controlPr defaultSize="0" autoFill="0" autoLine="0" autoPict="0">
                <anchor moveWithCells="1">
                  <from>
                    <xdr:col>4</xdr:col>
                    <xdr:colOff>0</xdr:colOff>
                    <xdr:row>23</xdr:row>
                    <xdr:rowOff>0</xdr:rowOff>
                  </from>
                  <to>
                    <xdr:col>4</xdr:col>
                    <xdr:colOff>514350</xdr:colOff>
                    <xdr:row>24</xdr:row>
                    <xdr:rowOff>28575</xdr:rowOff>
                  </to>
                </anchor>
              </controlPr>
            </control>
          </mc:Choice>
        </mc:AlternateContent>
        <mc:AlternateContent xmlns:mc="http://schemas.openxmlformats.org/markup-compatibility/2006">
          <mc:Choice Requires="x14">
            <control shapeId="10347" r:id="rId109" name="Check Box 107">
              <controlPr defaultSize="0" autoFill="0" autoLine="0" autoPict="0">
                <anchor moveWithCells="1">
                  <from>
                    <xdr:col>4</xdr:col>
                    <xdr:colOff>552450</xdr:colOff>
                    <xdr:row>23</xdr:row>
                    <xdr:rowOff>0</xdr:rowOff>
                  </from>
                  <to>
                    <xdr:col>4</xdr:col>
                    <xdr:colOff>1066800</xdr:colOff>
                    <xdr:row>24</xdr:row>
                    <xdr:rowOff>28575</xdr:rowOff>
                  </to>
                </anchor>
              </controlPr>
            </control>
          </mc:Choice>
        </mc:AlternateContent>
        <mc:AlternateContent xmlns:mc="http://schemas.openxmlformats.org/markup-compatibility/2006">
          <mc:Choice Requires="x14">
            <control shapeId="10348" r:id="rId110" name="Check Box 108">
              <controlPr defaultSize="0" autoFill="0" autoLine="0" autoPict="0">
                <anchor moveWithCells="1">
                  <from>
                    <xdr:col>4</xdr:col>
                    <xdr:colOff>0</xdr:colOff>
                    <xdr:row>22</xdr:row>
                    <xdr:rowOff>0</xdr:rowOff>
                  </from>
                  <to>
                    <xdr:col>4</xdr:col>
                    <xdr:colOff>514350</xdr:colOff>
                    <xdr:row>23</xdr:row>
                    <xdr:rowOff>28575</xdr:rowOff>
                  </to>
                </anchor>
              </controlPr>
            </control>
          </mc:Choice>
        </mc:AlternateContent>
        <mc:AlternateContent xmlns:mc="http://schemas.openxmlformats.org/markup-compatibility/2006">
          <mc:Choice Requires="x14">
            <control shapeId="10349" r:id="rId111" name="Check Box 109">
              <controlPr defaultSize="0" autoFill="0" autoLine="0" autoPict="0">
                <anchor moveWithCells="1">
                  <from>
                    <xdr:col>4</xdr:col>
                    <xdr:colOff>552450</xdr:colOff>
                    <xdr:row>22</xdr:row>
                    <xdr:rowOff>0</xdr:rowOff>
                  </from>
                  <to>
                    <xdr:col>4</xdr:col>
                    <xdr:colOff>1066800</xdr:colOff>
                    <xdr:row>23</xdr:row>
                    <xdr:rowOff>28575</xdr:rowOff>
                  </to>
                </anchor>
              </controlPr>
            </control>
          </mc:Choice>
        </mc:AlternateContent>
        <mc:AlternateContent xmlns:mc="http://schemas.openxmlformats.org/markup-compatibility/2006">
          <mc:Choice Requires="x14">
            <control shapeId="10350" r:id="rId112" name="Check Box 110">
              <controlPr defaultSize="0" autoFill="0" autoLine="0" autoPict="0">
                <anchor moveWithCells="1">
                  <from>
                    <xdr:col>4</xdr:col>
                    <xdr:colOff>0</xdr:colOff>
                    <xdr:row>21</xdr:row>
                    <xdr:rowOff>0</xdr:rowOff>
                  </from>
                  <to>
                    <xdr:col>4</xdr:col>
                    <xdr:colOff>514350</xdr:colOff>
                    <xdr:row>21</xdr:row>
                    <xdr:rowOff>219075</xdr:rowOff>
                  </to>
                </anchor>
              </controlPr>
            </control>
          </mc:Choice>
        </mc:AlternateContent>
        <mc:AlternateContent xmlns:mc="http://schemas.openxmlformats.org/markup-compatibility/2006">
          <mc:Choice Requires="x14">
            <control shapeId="10351" r:id="rId113" name="Check Box 111">
              <controlPr defaultSize="0" autoFill="0" autoLine="0" autoPict="0">
                <anchor moveWithCells="1">
                  <from>
                    <xdr:col>4</xdr:col>
                    <xdr:colOff>552450</xdr:colOff>
                    <xdr:row>21</xdr:row>
                    <xdr:rowOff>0</xdr:rowOff>
                  </from>
                  <to>
                    <xdr:col>4</xdr:col>
                    <xdr:colOff>1066800</xdr:colOff>
                    <xdr:row>21</xdr:row>
                    <xdr:rowOff>219075</xdr:rowOff>
                  </to>
                </anchor>
              </controlPr>
            </control>
          </mc:Choice>
        </mc:AlternateContent>
        <mc:AlternateContent xmlns:mc="http://schemas.openxmlformats.org/markup-compatibility/2006">
          <mc:Choice Requires="x14">
            <control shapeId="10352" r:id="rId114" name="Check Box 112">
              <controlPr defaultSize="0" autoFill="0" autoLine="0" autoPict="0">
                <anchor moveWithCells="1">
                  <from>
                    <xdr:col>4</xdr:col>
                    <xdr:colOff>0</xdr:colOff>
                    <xdr:row>20</xdr:row>
                    <xdr:rowOff>0</xdr:rowOff>
                  </from>
                  <to>
                    <xdr:col>4</xdr:col>
                    <xdr:colOff>514350</xdr:colOff>
                    <xdr:row>21</xdr:row>
                    <xdr:rowOff>28575</xdr:rowOff>
                  </to>
                </anchor>
              </controlPr>
            </control>
          </mc:Choice>
        </mc:AlternateContent>
        <mc:AlternateContent xmlns:mc="http://schemas.openxmlformats.org/markup-compatibility/2006">
          <mc:Choice Requires="x14">
            <control shapeId="10353" r:id="rId115" name="Check Box 113">
              <controlPr defaultSize="0" autoFill="0" autoLine="0" autoPict="0">
                <anchor moveWithCells="1">
                  <from>
                    <xdr:col>4</xdr:col>
                    <xdr:colOff>552450</xdr:colOff>
                    <xdr:row>20</xdr:row>
                    <xdr:rowOff>0</xdr:rowOff>
                  </from>
                  <to>
                    <xdr:col>4</xdr:col>
                    <xdr:colOff>1066800</xdr:colOff>
                    <xdr:row>21</xdr:row>
                    <xdr:rowOff>28575</xdr:rowOff>
                  </to>
                </anchor>
              </controlPr>
            </control>
          </mc:Choice>
        </mc:AlternateContent>
        <mc:AlternateContent xmlns:mc="http://schemas.openxmlformats.org/markup-compatibility/2006">
          <mc:Choice Requires="x14">
            <control shapeId="10354" r:id="rId116" name="Check Box 114">
              <controlPr defaultSize="0" autoFill="0" autoLine="0" autoPict="0">
                <anchor moveWithCells="1">
                  <from>
                    <xdr:col>4</xdr:col>
                    <xdr:colOff>0</xdr:colOff>
                    <xdr:row>19</xdr:row>
                    <xdr:rowOff>0</xdr:rowOff>
                  </from>
                  <to>
                    <xdr:col>4</xdr:col>
                    <xdr:colOff>514350</xdr:colOff>
                    <xdr:row>20</xdr:row>
                    <xdr:rowOff>28575</xdr:rowOff>
                  </to>
                </anchor>
              </controlPr>
            </control>
          </mc:Choice>
        </mc:AlternateContent>
        <mc:AlternateContent xmlns:mc="http://schemas.openxmlformats.org/markup-compatibility/2006">
          <mc:Choice Requires="x14">
            <control shapeId="10355" r:id="rId117" name="Check Box 115">
              <controlPr defaultSize="0" autoFill="0" autoLine="0" autoPict="0">
                <anchor moveWithCells="1">
                  <from>
                    <xdr:col>4</xdr:col>
                    <xdr:colOff>552450</xdr:colOff>
                    <xdr:row>19</xdr:row>
                    <xdr:rowOff>0</xdr:rowOff>
                  </from>
                  <to>
                    <xdr:col>4</xdr:col>
                    <xdr:colOff>1066800</xdr:colOff>
                    <xdr:row>20</xdr:row>
                    <xdr:rowOff>28575</xdr:rowOff>
                  </to>
                </anchor>
              </controlPr>
            </control>
          </mc:Choice>
        </mc:AlternateContent>
        <mc:AlternateContent xmlns:mc="http://schemas.openxmlformats.org/markup-compatibility/2006">
          <mc:Choice Requires="x14">
            <control shapeId="10356" r:id="rId118" name="Check Box 116">
              <controlPr defaultSize="0" autoFill="0" autoLine="0" autoPict="0">
                <anchor moveWithCells="1">
                  <from>
                    <xdr:col>4</xdr:col>
                    <xdr:colOff>0</xdr:colOff>
                    <xdr:row>18</xdr:row>
                    <xdr:rowOff>0</xdr:rowOff>
                  </from>
                  <to>
                    <xdr:col>4</xdr:col>
                    <xdr:colOff>514350</xdr:colOff>
                    <xdr:row>19</xdr:row>
                    <xdr:rowOff>28575</xdr:rowOff>
                  </to>
                </anchor>
              </controlPr>
            </control>
          </mc:Choice>
        </mc:AlternateContent>
        <mc:AlternateContent xmlns:mc="http://schemas.openxmlformats.org/markup-compatibility/2006">
          <mc:Choice Requires="x14">
            <control shapeId="10357" r:id="rId119" name="Check Box 117">
              <controlPr defaultSize="0" autoFill="0" autoLine="0" autoPict="0">
                <anchor moveWithCells="1">
                  <from>
                    <xdr:col>4</xdr:col>
                    <xdr:colOff>552450</xdr:colOff>
                    <xdr:row>18</xdr:row>
                    <xdr:rowOff>0</xdr:rowOff>
                  </from>
                  <to>
                    <xdr:col>4</xdr:col>
                    <xdr:colOff>1066800</xdr:colOff>
                    <xdr:row>19</xdr:row>
                    <xdr:rowOff>28575</xdr:rowOff>
                  </to>
                </anchor>
              </controlPr>
            </control>
          </mc:Choice>
        </mc:AlternateContent>
        <mc:AlternateContent xmlns:mc="http://schemas.openxmlformats.org/markup-compatibility/2006">
          <mc:Choice Requires="x14">
            <control shapeId="10358" r:id="rId120" name="Check Box 118">
              <controlPr defaultSize="0" autoFill="0" autoLine="0" autoPict="0">
                <anchor moveWithCells="1">
                  <from>
                    <xdr:col>4</xdr:col>
                    <xdr:colOff>0</xdr:colOff>
                    <xdr:row>17</xdr:row>
                    <xdr:rowOff>0</xdr:rowOff>
                  </from>
                  <to>
                    <xdr:col>4</xdr:col>
                    <xdr:colOff>514350</xdr:colOff>
                    <xdr:row>18</xdr:row>
                    <xdr:rowOff>28575</xdr:rowOff>
                  </to>
                </anchor>
              </controlPr>
            </control>
          </mc:Choice>
        </mc:AlternateContent>
        <mc:AlternateContent xmlns:mc="http://schemas.openxmlformats.org/markup-compatibility/2006">
          <mc:Choice Requires="x14">
            <control shapeId="10359" r:id="rId121" name="Check Box 119">
              <controlPr defaultSize="0" autoFill="0" autoLine="0" autoPict="0">
                <anchor moveWithCells="1">
                  <from>
                    <xdr:col>4</xdr:col>
                    <xdr:colOff>552450</xdr:colOff>
                    <xdr:row>17</xdr:row>
                    <xdr:rowOff>0</xdr:rowOff>
                  </from>
                  <to>
                    <xdr:col>4</xdr:col>
                    <xdr:colOff>1066800</xdr:colOff>
                    <xdr:row>18</xdr:row>
                    <xdr:rowOff>28575</xdr:rowOff>
                  </to>
                </anchor>
              </controlPr>
            </control>
          </mc:Choice>
        </mc:AlternateContent>
        <mc:AlternateContent xmlns:mc="http://schemas.openxmlformats.org/markup-compatibility/2006">
          <mc:Choice Requires="x14">
            <control shapeId="10360" r:id="rId122" name="Check Box 120">
              <controlPr defaultSize="0" autoFill="0" autoLine="0" autoPict="0">
                <anchor moveWithCells="1">
                  <from>
                    <xdr:col>4</xdr:col>
                    <xdr:colOff>0</xdr:colOff>
                    <xdr:row>16</xdr:row>
                    <xdr:rowOff>0</xdr:rowOff>
                  </from>
                  <to>
                    <xdr:col>4</xdr:col>
                    <xdr:colOff>514350</xdr:colOff>
                    <xdr:row>17</xdr:row>
                    <xdr:rowOff>28575</xdr:rowOff>
                  </to>
                </anchor>
              </controlPr>
            </control>
          </mc:Choice>
        </mc:AlternateContent>
        <mc:AlternateContent xmlns:mc="http://schemas.openxmlformats.org/markup-compatibility/2006">
          <mc:Choice Requires="x14">
            <control shapeId="10361" r:id="rId123" name="Check Box 121">
              <controlPr defaultSize="0" autoFill="0" autoLine="0" autoPict="0">
                <anchor moveWithCells="1">
                  <from>
                    <xdr:col>4</xdr:col>
                    <xdr:colOff>552450</xdr:colOff>
                    <xdr:row>16</xdr:row>
                    <xdr:rowOff>0</xdr:rowOff>
                  </from>
                  <to>
                    <xdr:col>4</xdr:col>
                    <xdr:colOff>1066800</xdr:colOff>
                    <xdr:row>17</xdr:row>
                    <xdr:rowOff>28575</xdr:rowOff>
                  </to>
                </anchor>
              </controlPr>
            </control>
          </mc:Choice>
        </mc:AlternateContent>
        <mc:AlternateContent xmlns:mc="http://schemas.openxmlformats.org/markup-compatibility/2006">
          <mc:Choice Requires="x14">
            <control shapeId="10362" r:id="rId124" name="Check Box 122">
              <controlPr defaultSize="0" autoFill="0" autoLine="0" autoPict="0">
                <anchor moveWithCells="1">
                  <from>
                    <xdr:col>4</xdr:col>
                    <xdr:colOff>0</xdr:colOff>
                    <xdr:row>15</xdr:row>
                    <xdr:rowOff>0</xdr:rowOff>
                  </from>
                  <to>
                    <xdr:col>4</xdr:col>
                    <xdr:colOff>514350</xdr:colOff>
                    <xdr:row>16</xdr:row>
                    <xdr:rowOff>28575</xdr:rowOff>
                  </to>
                </anchor>
              </controlPr>
            </control>
          </mc:Choice>
        </mc:AlternateContent>
        <mc:AlternateContent xmlns:mc="http://schemas.openxmlformats.org/markup-compatibility/2006">
          <mc:Choice Requires="x14">
            <control shapeId="10363" r:id="rId125" name="Check Box 123">
              <controlPr defaultSize="0" autoFill="0" autoLine="0" autoPict="0">
                <anchor moveWithCells="1">
                  <from>
                    <xdr:col>4</xdr:col>
                    <xdr:colOff>552450</xdr:colOff>
                    <xdr:row>15</xdr:row>
                    <xdr:rowOff>0</xdr:rowOff>
                  </from>
                  <to>
                    <xdr:col>4</xdr:col>
                    <xdr:colOff>1066800</xdr:colOff>
                    <xdr:row>16</xdr:row>
                    <xdr:rowOff>28575</xdr:rowOff>
                  </to>
                </anchor>
              </controlPr>
            </control>
          </mc:Choice>
        </mc:AlternateContent>
        <mc:AlternateContent xmlns:mc="http://schemas.openxmlformats.org/markup-compatibility/2006">
          <mc:Choice Requires="x14">
            <control shapeId="10364" r:id="rId126" name="Check Box 124">
              <controlPr defaultSize="0" autoFill="0" autoLine="0" autoPict="0">
                <anchor moveWithCells="1">
                  <from>
                    <xdr:col>4</xdr:col>
                    <xdr:colOff>0</xdr:colOff>
                    <xdr:row>14</xdr:row>
                    <xdr:rowOff>0</xdr:rowOff>
                  </from>
                  <to>
                    <xdr:col>4</xdr:col>
                    <xdr:colOff>514350</xdr:colOff>
                    <xdr:row>14</xdr:row>
                    <xdr:rowOff>219075</xdr:rowOff>
                  </to>
                </anchor>
              </controlPr>
            </control>
          </mc:Choice>
        </mc:AlternateContent>
        <mc:AlternateContent xmlns:mc="http://schemas.openxmlformats.org/markup-compatibility/2006">
          <mc:Choice Requires="x14">
            <control shapeId="10365" r:id="rId127" name="Check Box 125">
              <controlPr defaultSize="0" autoFill="0" autoLine="0" autoPict="0">
                <anchor moveWithCells="1">
                  <from>
                    <xdr:col>4</xdr:col>
                    <xdr:colOff>552450</xdr:colOff>
                    <xdr:row>14</xdr:row>
                    <xdr:rowOff>0</xdr:rowOff>
                  </from>
                  <to>
                    <xdr:col>4</xdr:col>
                    <xdr:colOff>1066800</xdr:colOff>
                    <xdr:row>14</xdr:row>
                    <xdr:rowOff>219075</xdr:rowOff>
                  </to>
                </anchor>
              </controlPr>
            </control>
          </mc:Choice>
        </mc:AlternateContent>
        <mc:AlternateContent xmlns:mc="http://schemas.openxmlformats.org/markup-compatibility/2006">
          <mc:Choice Requires="x14">
            <control shapeId="10366" r:id="rId128" name="Check Box 126">
              <controlPr defaultSize="0" autoFill="0" autoLine="0" autoPict="0">
                <anchor moveWithCells="1">
                  <from>
                    <xdr:col>4</xdr:col>
                    <xdr:colOff>0</xdr:colOff>
                    <xdr:row>12</xdr:row>
                    <xdr:rowOff>0</xdr:rowOff>
                  </from>
                  <to>
                    <xdr:col>4</xdr:col>
                    <xdr:colOff>514350</xdr:colOff>
                    <xdr:row>13</xdr:row>
                    <xdr:rowOff>28575</xdr:rowOff>
                  </to>
                </anchor>
              </controlPr>
            </control>
          </mc:Choice>
        </mc:AlternateContent>
        <mc:AlternateContent xmlns:mc="http://schemas.openxmlformats.org/markup-compatibility/2006">
          <mc:Choice Requires="x14">
            <control shapeId="10367" r:id="rId129" name="Check Box 127">
              <controlPr defaultSize="0" autoFill="0" autoLine="0" autoPict="0">
                <anchor moveWithCells="1">
                  <from>
                    <xdr:col>4</xdr:col>
                    <xdr:colOff>552450</xdr:colOff>
                    <xdr:row>12</xdr:row>
                    <xdr:rowOff>0</xdr:rowOff>
                  </from>
                  <to>
                    <xdr:col>4</xdr:col>
                    <xdr:colOff>1066800</xdr:colOff>
                    <xdr:row>13</xdr:row>
                    <xdr:rowOff>28575</xdr:rowOff>
                  </to>
                </anchor>
              </controlPr>
            </control>
          </mc:Choice>
        </mc:AlternateContent>
        <mc:AlternateContent xmlns:mc="http://schemas.openxmlformats.org/markup-compatibility/2006">
          <mc:Choice Requires="x14">
            <control shapeId="10368" r:id="rId130" name="Check Box 128">
              <controlPr defaultSize="0" autoFill="0" autoLine="0" autoPict="0">
                <anchor moveWithCells="1">
                  <from>
                    <xdr:col>4</xdr:col>
                    <xdr:colOff>0</xdr:colOff>
                    <xdr:row>13</xdr:row>
                    <xdr:rowOff>0</xdr:rowOff>
                  </from>
                  <to>
                    <xdr:col>4</xdr:col>
                    <xdr:colOff>514350</xdr:colOff>
                    <xdr:row>14</xdr:row>
                    <xdr:rowOff>28575</xdr:rowOff>
                  </to>
                </anchor>
              </controlPr>
            </control>
          </mc:Choice>
        </mc:AlternateContent>
        <mc:AlternateContent xmlns:mc="http://schemas.openxmlformats.org/markup-compatibility/2006">
          <mc:Choice Requires="x14">
            <control shapeId="10369" r:id="rId131" name="Check Box 129">
              <controlPr defaultSize="0" autoFill="0" autoLine="0" autoPict="0">
                <anchor moveWithCells="1">
                  <from>
                    <xdr:col>4</xdr:col>
                    <xdr:colOff>552450</xdr:colOff>
                    <xdr:row>13</xdr:row>
                    <xdr:rowOff>0</xdr:rowOff>
                  </from>
                  <to>
                    <xdr:col>4</xdr:col>
                    <xdr:colOff>1066800</xdr:colOff>
                    <xdr:row>14</xdr:row>
                    <xdr:rowOff>28575</xdr:rowOff>
                  </to>
                </anchor>
              </controlPr>
            </control>
          </mc:Choice>
        </mc:AlternateContent>
        <mc:AlternateContent xmlns:mc="http://schemas.openxmlformats.org/markup-compatibility/2006">
          <mc:Choice Requires="x14">
            <control shapeId="10370" r:id="rId132" name="Check Box 130">
              <controlPr defaultSize="0" autoFill="0" autoLine="0" autoPict="0">
                <anchor moveWithCells="1">
                  <from>
                    <xdr:col>3</xdr:col>
                    <xdr:colOff>0</xdr:colOff>
                    <xdr:row>10</xdr:row>
                    <xdr:rowOff>0</xdr:rowOff>
                  </from>
                  <to>
                    <xdr:col>3</xdr:col>
                    <xdr:colOff>514350</xdr:colOff>
                    <xdr:row>11</xdr:row>
                    <xdr:rowOff>28575</xdr:rowOff>
                  </to>
                </anchor>
              </controlPr>
            </control>
          </mc:Choice>
        </mc:AlternateContent>
        <mc:AlternateContent xmlns:mc="http://schemas.openxmlformats.org/markup-compatibility/2006">
          <mc:Choice Requires="x14">
            <control shapeId="10371" r:id="rId133" name="Check Box 131">
              <controlPr defaultSize="0" autoFill="0" autoLine="0" autoPict="0">
                <anchor moveWithCells="1">
                  <from>
                    <xdr:col>3</xdr:col>
                    <xdr:colOff>552450</xdr:colOff>
                    <xdr:row>10</xdr:row>
                    <xdr:rowOff>0</xdr:rowOff>
                  </from>
                  <to>
                    <xdr:col>3</xdr:col>
                    <xdr:colOff>1066800</xdr:colOff>
                    <xdr:row>11</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3DFDC-2CC2-4F2F-9702-325E84CA1BC8}">
  <dimension ref="B1:I47"/>
  <sheetViews>
    <sheetView zoomScaleNormal="100" workbookViewId="0">
      <selection activeCell="G13" sqref="G13"/>
    </sheetView>
  </sheetViews>
  <sheetFormatPr defaultColWidth="9.140625" defaultRowHeight="15" x14ac:dyDescent="0.25"/>
  <cols>
    <col min="1" max="1" width="1.85546875" style="309" customWidth="1"/>
    <col min="2" max="2" width="3.7109375" style="309" customWidth="1"/>
    <col min="3" max="3" width="29.42578125" style="309" customWidth="1"/>
    <col min="4" max="4" width="15.85546875" style="309" customWidth="1"/>
    <col min="5" max="5" width="25.5703125" style="309" customWidth="1"/>
    <col min="6" max="6" width="21.140625" style="309" customWidth="1"/>
    <col min="7" max="7" width="26.140625" style="309" customWidth="1"/>
    <col min="8" max="8" width="68.42578125" style="309" customWidth="1"/>
    <col min="9" max="10" width="1.85546875" style="309" customWidth="1"/>
    <col min="11" max="12" width="9.140625" style="309"/>
    <col min="13" max="13" width="15" style="309" customWidth="1"/>
    <col min="14" max="16384" width="9.140625" style="309"/>
  </cols>
  <sheetData>
    <row r="1" spans="2:9" ht="15.75" thickBot="1" x14ac:dyDescent="0.3"/>
    <row r="2" spans="2:9" ht="15.75" thickBot="1" x14ac:dyDescent="0.3">
      <c r="B2" s="335"/>
      <c r="C2" s="334"/>
      <c r="D2" s="334"/>
      <c r="E2" s="334"/>
      <c r="F2" s="334"/>
      <c r="G2" s="334"/>
      <c r="H2" s="334"/>
      <c r="I2" s="333"/>
    </row>
    <row r="3" spans="2:9" ht="21" thickBot="1" x14ac:dyDescent="0.3">
      <c r="B3" s="314"/>
      <c r="C3" s="788" t="s">
        <v>711</v>
      </c>
      <c r="D3" s="789"/>
      <c r="E3" s="789"/>
      <c r="F3" s="789"/>
      <c r="G3" s="789"/>
      <c r="H3" s="790"/>
      <c r="I3" s="325"/>
    </row>
    <row r="4" spans="2:9" x14ac:dyDescent="0.25">
      <c r="B4" s="314"/>
      <c r="C4" s="326"/>
      <c r="D4" s="326"/>
      <c r="E4" s="326"/>
      <c r="F4" s="326"/>
      <c r="G4" s="326"/>
      <c r="H4" s="326"/>
      <c r="I4" s="325"/>
    </row>
    <row r="5" spans="2:9" x14ac:dyDescent="0.25">
      <c r="B5" s="314"/>
      <c r="C5" s="326"/>
      <c r="D5" s="326"/>
      <c r="E5" s="326"/>
      <c r="F5" s="326"/>
      <c r="G5" s="326"/>
      <c r="H5" s="326"/>
      <c r="I5" s="325"/>
    </row>
    <row r="6" spans="2:9" x14ac:dyDescent="0.25">
      <c r="B6" s="314"/>
      <c r="C6" s="327" t="s">
        <v>767</v>
      </c>
      <c r="D6" s="326"/>
      <c r="E6" s="326"/>
      <c r="F6" s="326"/>
      <c r="G6" s="326"/>
      <c r="H6" s="326"/>
      <c r="I6" s="325"/>
    </row>
    <row r="7" spans="2:9" ht="0.75" customHeight="1" thickBot="1" x14ac:dyDescent="0.3">
      <c r="B7" s="314"/>
      <c r="C7" s="326"/>
      <c r="D7" s="326"/>
      <c r="E7" s="326"/>
      <c r="F7" s="326"/>
      <c r="G7" s="326"/>
      <c r="H7" s="326"/>
      <c r="I7" s="325"/>
    </row>
    <row r="8" spans="2:9" ht="25.5" customHeight="1" x14ac:dyDescent="0.25">
      <c r="B8" s="314"/>
      <c r="C8" s="762" t="s">
        <v>710</v>
      </c>
      <c r="D8" s="763"/>
      <c r="E8" s="792" t="s">
        <v>11</v>
      </c>
      <c r="F8" s="792"/>
      <c r="G8" s="792"/>
      <c r="H8" s="793"/>
      <c r="I8" s="325"/>
    </row>
    <row r="9" spans="2:9" ht="28.35" customHeight="1" thickBot="1" x14ac:dyDescent="0.3">
      <c r="B9" s="314"/>
      <c r="C9" s="758" t="s">
        <v>709</v>
      </c>
      <c r="D9" s="759"/>
      <c r="E9" s="743" t="s">
        <v>11</v>
      </c>
      <c r="F9" s="743"/>
      <c r="G9" s="743"/>
      <c r="H9" s="744"/>
      <c r="I9" s="325"/>
    </row>
    <row r="10" spans="2:9" ht="15" customHeight="1" thickBot="1" x14ac:dyDescent="0.3">
      <c r="B10" s="314"/>
      <c r="C10" s="791"/>
      <c r="D10" s="791"/>
      <c r="E10" s="794"/>
      <c r="F10" s="794"/>
      <c r="G10" s="794"/>
      <c r="H10" s="794"/>
      <c r="I10" s="325"/>
    </row>
    <row r="11" spans="2:9" ht="30" customHeight="1" x14ac:dyDescent="0.25">
      <c r="B11" s="314"/>
      <c r="C11" s="785" t="s">
        <v>708</v>
      </c>
      <c r="D11" s="786"/>
      <c r="E11" s="786"/>
      <c r="F11" s="786"/>
      <c r="G11" s="786"/>
      <c r="H11" s="787"/>
      <c r="I11" s="325"/>
    </row>
    <row r="12" spans="2:9" ht="30.95" customHeight="1" x14ac:dyDescent="0.25">
      <c r="B12" s="314"/>
      <c r="C12" s="332" t="s">
        <v>1111</v>
      </c>
      <c r="D12" s="331" t="s">
        <v>789</v>
      </c>
      <c r="E12" s="331" t="s">
        <v>233</v>
      </c>
      <c r="F12" s="626" t="s">
        <v>232</v>
      </c>
      <c r="G12" s="331" t="s">
        <v>707</v>
      </c>
      <c r="H12" s="330" t="s">
        <v>706</v>
      </c>
      <c r="I12" s="325"/>
    </row>
    <row r="13" spans="2:9" ht="101.25" customHeight="1" x14ac:dyDescent="0.25">
      <c r="B13" s="314"/>
      <c r="C13" s="633" t="s">
        <v>1112</v>
      </c>
      <c r="D13" s="329" t="s">
        <v>855</v>
      </c>
      <c r="E13" s="456" t="s">
        <v>857</v>
      </c>
      <c r="F13" s="456" t="s">
        <v>973</v>
      </c>
      <c r="G13" s="456" t="s">
        <v>901</v>
      </c>
      <c r="H13" s="514" t="s">
        <v>1045</v>
      </c>
      <c r="I13" s="325"/>
    </row>
    <row r="14" spans="2:9" ht="172.5" customHeight="1" x14ac:dyDescent="0.25">
      <c r="B14" s="314"/>
      <c r="C14" s="633" t="s">
        <v>1113</v>
      </c>
      <c r="D14" s="329" t="s">
        <v>858</v>
      </c>
      <c r="E14" s="456" t="s">
        <v>861</v>
      </c>
      <c r="F14" s="518">
        <v>63</v>
      </c>
      <c r="G14" s="456" t="s">
        <v>902</v>
      </c>
      <c r="H14" s="577" t="s">
        <v>1046</v>
      </c>
      <c r="I14" s="325"/>
    </row>
    <row r="15" spans="2:9" ht="83.85" customHeight="1" x14ac:dyDescent="0.25">
      <c r="B15" s="314"/>
      <c r="C15" s="633" t="s">
        <v>1114</v>
      </c>
      <c r="D15" s="329" t="s">
        <v>862</v>
      </c>
      <c r="E15" s="456" t="s">
        <v>1095</v>
      </c>
      <c r="F15" s="614" t="s">
        <v>1096</v>
      </c>
      <c r="G15" s="456" t="s">
        <v>913</v>
      </c>
      <c r="H15" s="534" t="s">
        <v>1094</v>
      </c>
      <c r="I15" s="325"/>
    </row>
    <row r="16" spans="2:9" ht="159" customHeight="1" x14ac:dyDescent="0.25">
      <c r="B16" s="314"/>
      <c r="C16" s="633" t="s">
        <v>1115</v>
      </c>
      <c r="D16" s="329" t="s">
        <v>871</v>
      </c>
      <c r="E16" s="456" t="s">
        <v>914</v>
      </c>
      <c r="F16" s="456" t="s">
        <v>903</v>
      </c>
      <c r="G16" s="456" t="s">
        <v>1059</v>
      </c>
      <c r="H16" s="509" t="s">
        <v>1029</v>
      </c>
      <c r="I16" s="325"/>
    </row>
    <row r="17" spans="2:9" ht="125.85" customHeight="1" x14ac:dyDescent="0.25">
      <c r="B17" s="314"/>
      <c r="C17" s="634" t="s">
        <v>1118</v>
      </c>
      <c r="D17" s="331" t="s">
        <v>887</v>
      </c>
      <c r="E17" s="457" t="s">
        <v>904</v>
      </c>
      <c r="F17" s="610" t="s">
        <v>889</v>
      </c>
      <c r="G17" s="457" t="s">
        <v>905</v>
      </c>
      <c r="H17" s="604" t="s">
        <v>1060</v>
      </c>
      <c r="I17" s="325"/>
    </row>
    <row r="18" spans="2:9" ht="102.6" customHeight="1" x14ac:dyDescent="0.25">
      <c r="B18" s="314"/>
      <c r="C18" s="634" t="s">
        <v>1119</v>
      </c>
      <c r="D18" s="331" t="s">
        <v>890</v>
      </c>
      <c r="E18" s="457" t="s">
        <v>915</v>
      </c>
      <c r="F18" s="611" t="s">
        <v>938</v>
      </c>
      <c r="G18" s="489" t="s">
        <v>940</v>
      </c>
      <c r="H18" s="510" t="s">
        <v>1042</v>
      </c>
      <c r="I18" s="325"/>
    </row>
    <row r="19" spans="2:9" ht="115.5" customHeight="1" x14ac:dyDescent="0.25">
      <c r="B19" s="314"/>
      <c r="C19" s="634" t="s">
        <v>1116</v>
      </c>
      <c r="D19" s="331" t="s">
        <v>892</v>
      </c>
      <c r="E19" s="457" t="s">
        <v>916</v>
      </c>
      <c r="F19" s="610" t="s">
        <v>893</v>
      </c>
      <c r="G19" s="456" t="s">
        <v>917</v>
      </c>
      <c r="H19" s="512" t="s">
        <v>1030</v>
      </c>
      <c r="I19" s="325"/>
    </row>
    <row r="20" spans="2:9" ht="122.65" customHeight="1" x14ac:dyDescent="0.25">
      <c r="B20" s="314"/>
      <c r="C20" s="635" t="s">
        <v>1117</v>
      </c>
      <c r="D20" s="331" t="s">
        <v>895</v>
      </c>
      <c r="E20" s="457" t="s">
        <v>1048</v>
      </c>
      <c r="F20" s="499" t="s">
        <v>896</v>
      </c>
      <c r="G20" s="457" t="s">
        <v>1047</v>
      </c>
      <c r="H20" s="471" t="s">
        <v>1061</v>
      </c>
      <c r="I20" s="325"/>
    </row>
    <row r="21" spans="2:9" x14ac:dyDescent="0.25">
      <c r="B21" s="314"/>
      <c r="C21" s="326"/>
      <c r="D21" s="326"/>
      <c r="E21" s="326"/>
      <c r="F21" s="326"/>
      <c r="G21" s="326"/>
      <c r="H21" s="326"/>
      <c r="I21" s="325"/>
    </row>
    <row r="22" spans="2:9" x14ac:dyDescent="0.25">
      <c r="B22" s="314"/>
      <c r="C22" s="276"/>
      <c r="D22" s="326"/>
      <c r="E22" s="326"/>
      <c r="F22" s="326"/>
      <c r="G22" s="326"/>
      <c r="H22" s="326"/>
      <c r="I22" s="325"/>
    </row>
    <row r="23" spans="2:9" s="310" customFormat="1" x14ac:dyDescent="0.25">
      <c r="B23" s="314"/>
      <c r="C23" s="327" t="s">
        <v>768</v>
      </c>
      <c r="D23" s="326"/>
      <c r="E23" s="326"/>
      <c r="F23" s="326"/>
      <c r="G23" s="326"/>
      <c r="H23" s="326"/>
      <c r="I23" s="325"/>
    </row>
    <row r="24" spans="2:9" s="310" customFormat="1" ht="15.75" thickBot="1" x14ac:dyDescent="0.3">
      <c r="B24" s="314"/>
      <c r="C24" s="327"/>
      <c r="D24" s="326"/>
      <c r="E24" s="326"/>
      <c r="F24" s="326"/>
      <c r="G24" s="326"/>
      <c r="H24" s="326"/>
      <c r="I24" s="325"/>
    </row>
    <row r="25" spans="2:9" s="310" customFormat="1" ht="30" customHeight="1" x14ac:dyDescent="0.25">
      <c r="B25" s="314"/>
      <c r="C25" s="799" t="s">
        <v>790</v>
      </c>
      <c r="D25" s="800"/>
      <c r="E25" s="800"/>
      <c r="F25" s="800"/>
      <c r="G25" s="800"/>
      <c r="H25" s="801"/>
      <c r="I25" s="325"/>
    </row>
    <row r="26" spans="2:9" ht="30" customHeight="1" x14ac:dyDescent="0.25">
      <c r="B26" s="314"/>
      <c r="C26" s="795" t="s">
        <v>791</v>
      </c>
      <c r="D26" s="796"/>
      <c r="E26" s="796" t="s">
        <v>706</v>
      </c>
      <c r="F26" s="796"/>
      <c r="G26" s="796"/>
      <c r="H26" s="797"/>
      <c r="I26" s="325"/>
    </row>
    <row r="27" spans="2:9" ht="30" customHeight="1" x14ac:dyDescent="0.25">
      <c r="B27" s="314"/>
      <c r="C27" s="802"/>
      <c r="D27" s="803"/>
      <c r="E27" s="804"/>
      <c r="F27" s="805"/>
      <c r="G27" s="805"/>
      <c r="H27" s="806"/>
      <c r="I27" s="325"/>
    </row>
    <row r="28" spans="2:9" ht="30" customHeight="1" thickBot="1" x14ac:dyDescent="0.3">
      <c r="B28" s="314"/>
      <c r="C28" s="798"/>
      <c r="D28" s="769"/>
      <c r="E28" s="779"/>
      <c r="F28" s="779"/>
      <c r="G28" s="779"/>
      <c r="H28" s="780"/>
      <c r="I28" s="325"/>
    </row>
    <row r="29" spans="2:9" x14ac:dyDescent="0.25">
      <c r="B29" s="314"/>
      <c r="C29" s="326"/>
      <c r="D29" s="326"/>
      <c r="E29" s="326"/>
      <c r="F29" s="326"/>
      <c r="G29" s="326"/>
      <c r="H29" s="326"/>
      <c r="I29" s="325"/>
    </row>
    <row r="30" spans="2:9" x14ac:dyDescent="0.25">
      <c r="B30" s="314"/>
      <c r="C30" s="326"/>
      <c r="D30" s="326"/>
      <c r="E30" s="326"/>
      <c r="F30" s="326"/>
      <c r="G30" s="326"/>
      <c r="H30" s="326"/>
      <c r="I30" s="325"/>
    </row>
    <row r="31" spans="2:9" x14ac:dyDescent="0.25">
      <c r="B31" s="314"/>
      <c r="C31" s="327" t="s">
        <v>705</v>
      </c>
      <c r="D31" s="327"/>
      <c r="E31" s="326"/>
      <c r="F31" s="326"/>
      <c r="G31" s="326"/>
      <c r="H31" s="326"/>
      <c r="I31" s="325"/>
    </row>
    <row r="32" spans="2:9" ht="15.75" thickBot="1" x14ac:dyDescent="0.3">
      <c r="B32" s="314"/>
      <c r="C32" s="328"/>
      <c r="D32" s="326"/>
      <c r="E32" s="326"/>
      <c r="F32" s="326"/>
      <c r="G32" s="326"/>
      <c r="H32" s="326"/>
      <c r="I32" s="325"/>
    </row>
    <row r="33" spans="2:9" ht="270" customHeight="1" x14ac:dyDescent="0.25">
      <c r="B33" s="314"/>
      <c r="C33" s="762" t="s">
        <v>704</v>
      </c>
      <c r="D33" s="763"/>
      <c r="E33" s="807" t="s">
        <v>1062</v>
      </c>
      <c r="F33" s="807"/>
      <c r="G33" s="807"/>
      <c r="H33" s="808"/>
      <c r="I33" s="325"/>
    </row>
    <row r="34" spans="2:9" ht="65.25" customHeight="1" thickBot="1" x14ac:dyDescent="0.3">
      <c r="B34" s="314"/>
      <c r="C34" s="764" t="s">
        <v>703</v>
      </c>
      <c r="D34" s="765"/>
      <c r="E34" s="809" t="s">
        <v>11</v>
      </c>
      <c r="F34" s="809"/>
      <c r="G34" s="809"/>
      <c r="H34" s="810"/>
      <c r="I34" s="325"/>
    </row>
    <row r="35" spans="2:9" ht="98.1" customHeight="1" x14ac:dyDescent="0.25">
      <c r="B35" s="314"/>
      <c r="C35" s="764" t="s">
        <v>792</v>
      </c>
      <c r="D35" s="765"/>
      <c r="E35" s="811" t="s">
        <v>1057</v>
      </c>
      <c r="F35" s="811"/>
      <c r="G35" s="811"/>
      <c r="H35" s="812"/>
      <c r="I35" s="325"/>
    </row>
    <row r="36" spans="2:9" ht="56.25" customHeight="1" x14ac:dyDescent="0.25">
      <c r="B36" s="314"/>
      <c r="C36" s="764" t="s">
        <v>793</v>
      </c>
      <c r="D36" s="765"/>
      <c r="E36" s="809" t="s">
        <v>11</v>
      </c>
      <c r="F36" s="809"/>
      <c r="G36" s="809"/>
      <c r="H36" s="810"/>
      <c r="I36" s="325"/>
    </row>
    <row r="37" spans="2:9" ht="93.75" customHeight="1" thickBot="1" x14ac:dyDescent="0.3">
      <c r="B37" s="314"/>
      <c r="C37" s="758" t="s">
        <v>702</v>
      </c>
      <c r="D37" s="759"/>
      <c r="E37" s="813" t="s">
        <v>18</v>
      </c>
      <c r="F37" s="813"/>
      <c r="G37" s="813"/>
      <c r="H37" s="814"/>
      <c r="I37" s="325"/>
    </row>
    <row r="38" spans="2:9" customFormat="1" ht="15" customHeight="1" x14ac:dyDescent="0.25">
      <c r="B38" s="90"/>
      <c r="C38" s="91"/>
      <c r="D38" s="91"/>
      <c r="E38" s="91"/>
      <c r="F38" s="91"/>
      <c r="G38" s="91"/>
      <c r="H38" s="91"/>
      <c r="I38" s="93"/>
    </row>
    <row r="39" spans="2:9" x14ac:dyDescent="0.25">
      <c r="B39" s="314"/>
      <c r="C39" s="276"/>
      <c r="D39" s="326"/>
      <c r="E39" s="326"/>
      <c r="F39" s="326"/>
      <c r="G39" s="326"/>
      <c r="H39" s="326"/>
      <c r="I39" s="325"/>
    </row>
    <row r="40" spans="2:9" x14ac:dyDescent="0.25">
      <c r="B40" s="314"/>
      <c r="C40" s="327" t="s">
        <v>701</v>
      </c>
      <c r="D40" s="326"/>
      <c r="E40" s="326"/>
      <c r="F40" s="326"/>
      <c r="G40" s="326"/>
      <c r="H40" s="326"/>
      <c r="I40" s="325"/>
    </row>
    <row r="41" spans="2:9" ht="15.75" thickBot="1" x14ac:dyDescent="0.3">
      <c r="B41" s="314"/>
      <c r="C41" s="327"/>
      <c r="D41" s="326"/>
      <c r="E41" s="326"/>
      <c r="F41" s="326"/>
      <c r="G41" s="326"/>
      <c r="H41" s="326"/>
      <c r="I41" s="325"/>
    </row>
    <row r="42" spans="2:9" ht="113.25" customHeight="1" x14ac:dyDescent="0.25">
      <c r="B42" s="314"/>
      <c r="C42" s="815" t="s">
        <v>766</v>
      </c>
      <c r="D42" s="816"/>
      <c r="E42" s="817"/>
      <c r="F42" s="817"/>
      <c r="G42" s="817"/>
      <c r="H42" s="818"/>
      <c r="I42" s="325"/>
    </row>
    <row r="43" spans="2:9" ht="105.75" customHeight="1" x14ac:dyDescent="0.25">
      <c r="B43" s="314"/>
      <c r="C43" s="795" t="s">
        <v>794</v>
      </c>
      <c r="D43" s="796"/>
      <c r="E43" s="707" t="s">
        <v>1058</v>
      </c>
      <c r="F43" s="707"/>
      <c r="G43" s="707"/>
      <c r="H43" s="819"/>
      <c r="I43" s="325"/>
    </row>
    <row r="44" spans="2:9" ht="45" customHeight="1" x14ac:dyDescent="0.25">
      <c r="B44" s="314"/>
      <c r="C44" s="825"/>
      <c r="D44" s="826"/>
      <c r="E44" s="781"/>
      <c r="F44" s="827"/>
      <c r="G44" s="827"/>
      <c r="H44" s="782"/>
      <c r="I44" s="325"/>
    </row>
    <row r="45" spans="2:9" ht="45" customHeight="1" thickBot="1" x14ac:dyDescent="0.3">
      <c r="B45" s="314"/>
      <c r="C45" s="820"/>
      <c r="D45" s="821"/>
      <c r="E45" s="822"/>
      <c r="F45" s="823"/>
      <c r="G45" s="823"/>
      <c r="H45" s="824"/>
      <c r="I45" s="325"/>
    </row>
    <row r="46" spans="2:9" x14ac:dyDescent="0.25">
      <c r="B46" s="314"/>
      <c r="C46" s="326"/>
      <c r="D46" s="326"/>
      <c r="E46" s="326"/>
      <c r="F46" s="326"/>
      <c r="G46" s="326"/>
      <c r="H46" s="326"/>
      <c r="I46" s="325"/>
    </row>
    <row r="47" spans="2:9" ht="15.75" thickBot="1" x14ac:dyDescent="0.3">
      <c r="B47" s="324"/>
      <c r="C47" s="323"/>
      <c r="D47" s="323"/>
      <c r="E47" s="323"/>
      <c r="F47" s="323"/>
      <c r="G47" s="323"/>
      <c r="H47" s="323"/>
      <c r="I47" s="322"/>
    </row>
  </sheetData>
  <mergeCells count="33">
    <mergeCell ref="C42:D42"/>
    <mergeCell ref="C43:D43"/>
    <mergeCell ref="E42:H42"/>
    <mergeCell ref="E43:H43"/>
    <mergeCell ref="C45:D45"/>
    <mergeCell ref="E45:H45"/>
    <mergeCell ref="C44:D44"/>
    <mergeCell ref="E44:H44"/>
    <mergeCell ref="E33:H33"/>
    <mergeCell ref="E34:H34"/>
    <mergeCell ref="E35:H35"/>
    <mergeCell ref="E36:H36"/>
    <mergeCell ref="E37:H37"/>
    <mergeCell ref="C33:D33"/>
    <mergeCell ref="C34:D34"/>
    <mergeCell ref="C35:D35"/>
    <mergeCell ref="C36:D36"/>
    <mergeCell ref="C37:D37"/>
    <mergeCell ref="C26:D26"/>
    <mergeCell ref="E26:H26"/>
    <mergeCell ref="C28:D28"/>
    <mergeCell ref="E28:H28"/>
    <mergeCell ref="C25:H25"/>
    <mergeCell ref="C27:D27"/>
    <mergeCell ref="E27:H27"/>
    <mergeCell ref="C11:H11"/>
    <mergeCell ref="C3:H3"/>
    <mergeCell ref="C8:D8"/>
    <mergeCell ref="C10:D10"/>
    <mergeCell ref="E8:H8"/>
    <mergeCell ref="E10:H10"/>
    <mergeCell ref="C9:D9"/>
    <mergeCell ref="E9:H9"/>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41</xdr:row>
                    <xdr:rowOff>0</xdr:rowOff>
                  </from>
                  <to>
                    <xdr:col>4</xdr:col>
                    <xdr:colOff>600075</xdr:colOff>
                    <xdr:row>42</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647700</xdr:colOff>
                    <xdr:row>41</xdr:row>
                    <xdr:rowOff>0</xdr:rowOff>
                  </from>
                  <to>
                    <xdr:col>4</xdr:col>
                    <xdr:colOff>1257300</xdr:colOff>
                    <xdr:row>42</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1238250</xdr:colOff>
                    <xdr:row>41</xdr:row>
                    <xdr:rowOff>0</xdr:rowOff>
                  </from>
                  <to>
                    <xdr:col>5</xdr:col>
                    <xdr:colOff>476250</xdr:colOff>
                    <xdr:row>42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58126-F849-430A-92FE-F64092EBD7F5}">
  <dimension ref="B1:F34"/>
  <sheetViews>
    <sheetView topLeftCell="C10" workbookViewId="0">
      <selection activeCell="J28" sqref="J28"/>
    </sheetView>
  </sheetViews>
  <sheetFormatPr defaultColWidth="9.140625" defaultRowHeight="15" x14ac:dyDescent="0.25"/>
  <cols>
    <col min="1" max="2" width="1.85546875" style="22" customWidth="1"/>
    <col min="3" max="3" width="11.42578125" style="337" customWidth="1"/>
    <col min="4" max="4" width="116" style="336" customWidth="1"/>
    <col min="5" max="6" width="1.85546875" style="22" customWidth="1"/>
    <col min="7" max="16384" width="9.140625" style="22"/>
  </cols>
  <sheetData>
    <row r="1" spans="2:6" ht="10.5" customHeight="1" thickBot="1" x14ac:dyDescent="0.3"/>
    <row r="2" spans="2:6" ht="15.75" thickBot="1" x14ac:dyDescent="0.3">
      <c r="B2" s="356"/>
      <c r="C2" s="355"/>
      <c r="D2" s="354"/>
      <c r="E2" s="353"/>
    </row>
    <row r="3" spans="2:6" ht="21" thickBot="1" x14ac:dyDescent="0.35">
      <c r="B3" s="345"/>
      <c r="C3" s="730" t="s">
        <v>733</v>
      </c>
      <c r="D3" s="732"/>
      <c r="E3" s="343"/>
    </row>
    <row r="4" spans="2:6" ht="20.25" x14ac:dyDescent="0.3">
      <c r="B4" s="345"/>
      <c r="C4" s="352"/>
      <c r="D4" s="352"/>
      <c r="E4" s="343"/>
    </row>
    <row r="5" spans="2:6" ht="20.25" x14ac:dyDescent="0.3">
      <c r="B5" s="345"/>
      <c r="C5" s="277" t="s">
        <v>732</v>
      </c>
      <c r="D5" s="352"/>
      <c r="E5" s="343"/>
    </row>
    <row r="6" spans="2:6" ht="15.75" thickBot="1" x14ac:dyDescent="0.3">
      <c r="B6" s="345"/>
      <c r="C6" s="350"/>
      <c r="D6" s="305"/>
      <c r="E6" s="343"/>
    </row>
    <row r="7" spans="2:6" ht="30" customHeight="1" x14ac:dyDescent="0.25">
      <c r="B7" s="345"/>
      <c r="C7" s="349" t="s">
        <v>719</v>
      </c>
      <c r="D7" s="348" t="s">
        <v>718</v>
      </c>
      <c r="E7" s="343"/>
    </row>
    <row r="8" spans="2:6" ht="45" x14ac:dyDescent="0.25">
      <c r="B8" s="345"/>
      <c r="C8" s="346">
        <v>1</v>
      </c>
      <c r="D8" s="286" t="s">
        <v>731</v>
      </c>
      <c r="E8" s="343"/>
      <c r="F8" s="338"/>
    </row>
    <row r="9" spans="2:6" x14ac:dyDescent="0.25">
      <c r="B9" s="345"/>
      <c r="C9" s="346">
        <v>2</v>
      </c>
      <c r="D9" s="286" t="s">
        <v>730</v>
      </c>
      <c r="E9" s="343"/>
    </row>
    <row r="10" spans="2:6" ht="45" x14ac:dyDescent="0.25">
      <c r="B10" s="345"/>
      <c r="C10" s="346">
        <v>3</v>
      </c>
      <c r="D10" s="286" t="s">
        <v>729</v>
      </c>
      <c r="E10" s="343"/>
    </row>
    <row r="11" spans="2:6" x14ac:dyDescent="0.25">
      <c r="B11" s="345"/>
      <c r="C11" s="346">
        <v>4</v>
      </c>
      <c r="D11" s="286" t="s">
        <v>728</v>
      </c>
      <c r="E11" s="343"/>
    </row>
    <row r="12" spans="2:6" ht="30" x14ac:dyDescent="0.25">
      <c r="B12" s="345"/>
      <c r="C12" s="346">
        <v>5</v>
      </c>
      <c r="D12" s="286" t="s">
        <v>727</v>
      </c>
      <c r="E12" s="343"/>
    </row>
    <row r="13" spans="2:6" x14ac:dyDescent="0.25">
      <c r="B13" s="345"/>
      <c r="C13" s="346">
        <v>6</v>
      </c>
      <c r="D13" s="286" t="s">
        <v>726</v>
      </c>
      <c r="E13" s="343"/>
    </row>
    <row r="14" spans="2:6" ht="30" x14ac:dyDescent="0.25">
      <c r="B14" s="345"/>
      <c r="C14" s="346">
        <v>7</v>
      </c>
      <c r="D14" s="286" t="s">
        <v>725</v>
      </c>
      <c r="E14" s="343"/>
    </row>
    <row r="15" spans="2:6" x14ac:dyDescent="0.25">
      <c r="B15" s="345"/>
      <c r="C15" s="346">
        <v>8</v>
      </c>
      <c r="D15" s="286" t="s">
        <v>724</v>
      </c>
      <c r="E15" s="343"/>
    </row>
    <row r="16" spans="2:6" x14ac:dyDescent="0.25">
      <c r="B16" s="345"/>
      <c r="C16" s="346">
        <v>9</v>
      </c>
      <c r="D16" s="286" t="s">
        <v>723</v>
      </c>
      <c r="E16" s="343"/>
    </row>
    <row r="17" spans="2:5" x14ac:dyDescent="0.25">
      <c r="B17" s="345"/>
      <c r="C17" s="346">
        <v>10</v>
      </c>
      <c r="D17" s="347" t="s">
        <v>722</v>
      </c>
      <c r="E17" s="343"/>
    </row>
    <row r="18" spans="2:5" ht="30.75" thickBot="1" x14ac:dyDescent="0.3">
      <c r="B18" s="345"/>
      <c r="C18" s="344">
        <v>11</v>
      </c>
      <c r="D18" s="315" t="s">
        <v>721</v>
      </c>
      <c r="E18" s="343"/>
    </row>
    <row r="19" spans="2:5" x14ac:dyDescent="0.25">
      <c r="B19" s="345"/>
      <c r="C19" s="351"/>
      <c r="D19" s="300"/>
      <c r="E19" s="343"/>
    </row>
    <row r="20" spans="2:5" x14ac:dyDescent="0.25">
      <c r="B20" s="345"/>
      <c r="C20" s="277" t="s">
        <v>720</v>
      </c>
      <c r="D20" s="300"/>
      <c r="E20" s="343"/>
    </row>
    <row r="21" spans="2:5" ht="15.75" thickBot="1" x14ac:dyDescent="0.3">
      <c r="B21" s="345"/>
      <c r="C21" s="350"/>
      <c r="D21" s="300"/>
      <c r="E21" s="343"/>
    </row>
    <row r="22" spans="2:5" ht="30" customHeight="1" x14ac:dyDescent="0.25">
      <c r="B22" s="345"/>
      <c r="C22" s="349" t="s">
        <v>719</v>
      </c>
      <c r="D22" s="348" t="s">
        <v>718</v>
      </c>
      <c r="E22" s="343"/>
    </row>
    <row r="23" spans="2:5" x14ac:dyDescent="0.25">
      <c r="B23" s="345"/>
      <c r="C23" s="346">
        <v>1</v>
      </c>
      <c r="D23" s="347" t="s">
        <v>717</v>
      </c>
      <c r="E23" s="343"/>
    </row>
    <row r="24" spans="2:5" x14ac:dyDescent="0.25">
      <c r="B24" s="345"/>
      <c r="C24" s="346">
        <v>2</v>
      </c>
      <c r="D24" s="286" t="s">
        <v>716</v>
      </c>
      <c r="E24" s="343"/>
    </row>
    <row r="25" spans="2:5" x14ac:dyDescent="0.25">
      <c r="B25" s="345"/>
      <c r="C25" s="346">
        <v>3</v>
      </c>
      <c r="D25" s="286" t="s">
        <v>715</v>
      </c>
      <c r="E25" s="343"/>
    </row>
    <row r="26" spans="2:5" x14ac:dyDescent="0.25">
      <c r="B26" s="345"/>
      <c r="C26" s="346">
        <v>4</v>
      </c>
      <c r="D26" s="286" t="s">
        <v>714</v>
      </c>
      <c r="E26" s="343"/>
    </row>
    <row r="27" spans="2:5" x14ac:dyDescent="0.25">
      <c r="B27" s="345"/>
      <c r="C27" s="346">
        <v>5</v>
      </c>
      <c r="D27" s="286" t="s">
        <v>713</v>
      </c>
      <c r="E27" s="343"/>
    </row>
    <row r="28" spans="2:5" ht="45.75" thickBot="1" x14ac:dyDescent="0.3">
      <c r="B28" s="345"/>
      <c r="C28" s="344">
        <v>6</v>
      </c>
      <c r="D28" s="315" t="s">
        <v>712</v>
      </c>
      <c r="E28" s="343"/>
    </row>
    <row r="29" spans="2:5" ht="15.75" thickBot="1" x14ac:dyDescent="0.3">
      <c r="B29" s="342"/>
      <c r="C29" s="341"/>
      <c r="D29" s="340"/>
      <c r="E29" s="339"/>
    </row>
    <row r="30" spans="2:5" x14ac:dyDescent="0.25">
      <c r="D30" s="338"/>
    </row>
    <row r="31" spans="2:5" x14ac:dyDescent="0.25">
      <c r="D31" s="338"/>
    </row>
    <row r="32" spans="2:5" x14ac:dyDescent="0.25">
      <c r="D32" s="338"/>
    </row>
    <row r="33" spans="4:4" x14ac:dyDescent="0.25">
      <c r="D33" s="338"/>
    </row>
    <row r="34" spans="4:4" x14ac:dyDescent="0.25">
      <c r="D34" s="338"/>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BB120"/>
  <sheetViews>
    <sheetView topLeftCell="C52" zoomScaleNormal="100" zoomScalePageLayoutView="80" workbookViewId="0">
      <selection activeCell="D17" sqref="D17:K20"/>
    </sheetView>
  </sheetViews>
  <sheetFormatPr defaultColWidth="8.85546875" defaultRowHeight="15" x14ac:dyDescent="0.25"/>
  <cols>
    <col min="1" max="2" width="2.140625" customWidth="1"/>
    <col min="3" max="3" width="9.85546875" style="11" customWidth="1"/>
    <col min="4" max="4" width="15.42578125" customWidth="1"/>
    <col min="5" max="5" width="7.85546875" customWidth="1"/>
    <col min="6" max="6" width="11.5703125" customWidth="1"/>
    <col min="7" max="7" width="3" hidden="1" customWidth="1"/>
    <col min="8" max="8" width="18.85546875" customWidth="1"/>
    <col min="9" max="9" width="10.85546875" customWidth="1"/>
    <col min="10" max="10" width="77.140625" customWidth="1"/>
    <col min="11" max="11" width="7" customWidth="1"/>
    <col min="12" max="12" width="2.85546875" customWidth="1"/>
    <col min="13" max="13" width="2" customWidth="1"/>
    <col min="14" max="14" width="40.85546875" customWidth="1"/>
  </cols>
  <sheetData>
    <row r="1" spans="1:54" ht="15.75" thickBot="1" x14ac:dyDescent="0.3">
      <c r="A1" s="21"/>
      <c r="B1" s="21"/>
      <c r="C1" s="20"/>
      <c r="D1" s="21"/>
      <c r="E1" s="21"/>
      <c r="F1" s="21"/>
      <c r="G1" s="21"/>
      <c r="H1" s="21"/>
      <c r="I1" s="21"/>
      <c r="J1" s="97"/>
      <c r="K1" s="97"/>
      <c r="L1" s="21"/>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row>
    <row r="2" spans="1:54" ht="15.75" thickBot="1" x14ac:dyDescent="0.3">
      <c r="A2" s="21"/>
      <c r="B2" s="39"/>
      <c r="C2" s="40"/>
      <c r="D2" s="41"/>
      <c r="E2" s="41"/>
      <c r="F2" s="41"/>
      <c r="G2" s="41"/>
      <c r="H2" s="41"/>
      <c r="I2" s="41"/>
      <c r="J2" s="104"/>
      <c r="K2" s="104"/>
      <c r="L2" s="42"/>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row>
    <row r="3" spans="1:54" ht="21" thickBot="1" x14ac:dyDescent="0.35">
      <c r="A3" s="21"/>
      <c r="B3" s="90"/>
      <c r="C3" s="657" t="s">
        <v>240</v>
      </c>
      <c r="D3" s="658"/>
      <c r="E3" s="658"/>
      <c r="F3" s="658"/>
      <c r="G3" s="658"/>
      <c r="H3" s="658"/>
      <c r="I3" s="658"/>
      <c r="J3" s="658"/>
      <c r="K3" s="659"/>
      <c r="L3" s="92"/>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row>
    <row r="4" spans="1:54" ht="15" customHeight="1" x14ac:dyDescent="0.25">
      <c r="A4" s="21"/>
      <c r="B4" s="43"/>
      <c r="C4" s="863" t="s">
        <v>795</v>
      </c>
      <c r="D4" s="863"/>
      <c r="E4" s="863"/>
      <c r="F4" s="863"/>
      <c r="G4" s="863"/>
      <c r="H4" s="863"/>
      <c r="I4" s="863"/>
      <c r="J4" s="863"/>
      <c r="K4" s="863"/>
      <c r="L4" s="44"/>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row>
    <row r="5" spans="1:54" ht="15" customHeight="1" x14ac:dyDescent="0.25">
      <c r="A5" s="21"/>
      <c r="B5" s="43"/>
      <c r="C5" s="834" t="s">
        <v>813</v>
      </c>
      <c r="D5" s="834"/>
      <c r="E5" s="834"/>
      <c r="F5" s="834"/>
      <c r="G5" s="834"/>
      <c r="H5" s="834"/>
      <c r="I5" s="834"/>
      <c r="J5" s="834"/>
      <c r="K5" s="834"/>
      <c r="L5" s="44"/>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row>
    <row r="6" spans="1:54" x14ac:dyDescent="0.25">
      <c r="A6" s="21"/>
      <c r="B6" s="43"/>
      <c r="C6" s="45"/>
      <c r="D6" s="46"/>
      <c r="E6" s="46"/>
      <c r="F6" s="46"/>
      <c r="G6" s="46"/>
      <c r="H6" s="46"/>
      <c r="I6" s="46"/>
      <c r="J6" s="105"/>
      <c r="K6" s="105"/>
      <c r="L6" s="44"/>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row>
    <row r="7" spans="1:54" ht="29.1" customHeight="1" thickBot="1" x14ac:dyDescent="0.3">
      <c r="A7" s="21"/>
      <c r="B7" s="43"/>
      <c r="C7" s="45"/>
      <c r="D7" s="841" t="s">
        <v>823</v>
      </c>
      <c r="E7" s="841"/>
      <c r="F7" s="841" t="s">
        <v>777</v>
      </c>
      <c r="G7" s="841"/>
      <c r="H7" s="842" t="s">
        <v>244</v>
      </c>
      <c r="I7" s="842"/>
      <c r="J7" s="101" t="s">
        <v>245</v>
      </c>
      <c r="K7" s="101" t="s">
        <v>226</v>
      </c>
      <c r="L7" s="44"/>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row>
    <row r="8" spans="1:54" s="11" customFormat="1" ht="177" customHeight="1" thickBot="1" x14ac:dyDescent="0.3">
      <c r="A8" s="20"/>
      <c r="B8" s="48"/>
      <c r="C8" s="425" t="s">
        <v>918</v>
      </c>
      <c r="D8" s="835" t="s">
        <v>853</v>
      </c>
      <c r="E8" s="836"/>
      <c r="F8" s="835" t="s">
        <v>800</v>
      </c>
      <c r="G8" s="836"/>
      <c r="H8" s="865" t="s">
        <v>1090</v>
      </c>
      <c r="I8" s="866"/>
      <c r="J8" s="453" t="s">
        <v>1091</v>
      </c>
      <c r="K8" s="455" t="s">
        <v>20</v>
      </c>
      <c r="L8" s="49"/>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row>
    <row r="9" spans="1:54" s="11" customFormat="1" ht="357.75" customHeight="1" thickBot="1" x14ac:dyDescent="0.3">
      <c r="A9" s="20"/>
      <c r="B9" s="48"/>
      <c r="C9" s="100"/>
      <c r="D9" s="835" t="s">
        <v>854</v>
      </c>
      <c r="E9" s="836"/>
      <c r="F9" s="835" t="s">
        <v>799</v>
      </c>
      <c r="G9" s="836"/>
      <c r="H9" s="835" t="s">
        <v>921</v>
      </c>
      <c r="I9" s="836"/>
      <c r="J9" s="625" t="s">
        <v>1102</v>
      </c>
      <c r="K9" s="455" t="s">
        <v>20</v>
      </c>
      <c r="L9" s="49"/>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row>
    <row r="10" spans="1:54" s="11" customFormat="1" ht="396.75" customHeight="1" thickBot="1" x14ac:dyDescent="0.3">
      <c r="A10" s="20"/>
      <c r="B10" s="48"/>
      <c r="C10" s="100"/>
      <c r="D10" s="835" t="s">
        <v>920</v>
      </c>
      <c r="E10" s="836"/>
      <c r="F10" s="835" t="s">
        <v>900</v>
      </c>
      <c r="G10" s="836"/>
      <c r="H10" s="835" t="s">
        <v>922</v>
      </c>
      <c r="I10" s="864"/>
      <c r="J10" s="525" t="s">
        <v>1074</v>
      </c>
      <c r="K10" s="508" t="s">
        <v>960</v>
      </c>
      <c r="L10" s="49"/>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row>
    <row r="11" spans="1:54" s="11" customFormat="1" ht="18.75" customHeight="1" x14ac:dyDescent="0.25">
      <c r="A11" s="20"/>
      <c r="B11" s="48"/>
      <c r="C11" s="158"/>
      <c r="D11" s="50"/>
      <c r="E11" s="50"/>
      <c r="F11" s="50"/>
      <c r="G11" s="50"/>
      <c r="H11" s="50"/>
      <c r="I11" s="50"/>
      <c r="J11" s="111"/>
      <c r="K11" s="45"/>
      <c r="L11" s="49"/>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row>
    <row r="12" spans="1:54" s="11" customFormat="1" ht="15.75" thickBot="1" x14ac:dyDescent="0.3">
      <c r="A12" s="20"/>
      <c r="B12" s="48"/>
      <c r="C12" s="132"/>
      <c r="D12" s="870" t="s">
        <v>264</v>
      </c>
      <c r="E12" s="870"/>
      <c r="F12" s="870"/>
      <c r="G12" s="870"/>
      <c r="H12" s="870"/>
      <c r="I12" s="870"/>
      <c r="J12" s="870"/>
      <c r="K12" s="870"/>
      <c r="L12" s="49"/>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row>
    <row r="13" spans="1:54" s="11" customFormat="1" ht="15.75" thickBot="1" x14ac:dyDescent="0.3">
      <c r="A13" s="20"/>
      <c r="B13" s="48"/>
      <c r="C13" s="132"/>
      <c r="D13" s="84" t="s">
        <v>57</v>
      </c>
      <c r="E13" s="867" t="s">
        <v>924</v>
      </c>
      <c r="F13" s="868"/>
      <c r="G13" s="868"/>
      <c r="H13" s="868"/>
      <c r="I13" s="868"/>
      <c r="J13" s="869"/>
      <c r="K13" s="50"/>
      <c r="L13" s="49"/>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row>
    <row r="14" spans="1:54" s="11" customFormat="1" ht="15.75" thickBot="1" x14ac:dyDescent="0.3">
      <c r="A14" s="20"/>
      <c r="B14" s="48"/>
      <c r="C14" s="132"/>
      <c r="D14" s="84" t="s">
        <v>59</v>
      </c>
      <c r="E14" s="846" t="s">
        <v>836</v>
      </c>
      <c r="F14" s="844"/>
      <c r="G14" s="844"/>
      <c r="H14" s="844"/>
      <c r="I14" s="844"/>
      <c r="J14" s="845"/>
      <c r="K14" s="50"/>
      <c r="L14" s="49"/>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row>
    <row r="15" spans="1:54" s="11" customFormat="1" ht="13.5" customHeight="1" x14ac:dyDescent="0.25">
      <c r="A15" s="20"/>
      <c r="B15" s="48"/>
      <c r="C15" s="132"/>
      <c r="D15" s="50"/>
      <c r="E15" s="50"/>
      <c r="F15" s="50"/>
      <c r="G15" s="50"/>
      <c r="H15" s="50"/>
      <c r="I15" s="50"/>
      <c r="J15" s="50"/>
      <c r="K15" s="50"/>
      <c r="L15" s="49"/>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row>
    <row r="16" spans="1:54" s="11" customFormat="1" ht="30.75" customHeight="1" thickBot="1" x14ac:dyDescent="0.3">
      <c r="A16" s="20"/>
      <c r="B16" s="48"/>
      <c r="C16" s="694" t="s">
        <v>769</v>
      </c>
      <c r="D16" s="694"/>
      <c r="E16" s="694"/>
      <c r="F16" s="694"/>
      <c r="G16" s="694"/>
      <c r="H16" s="694"/>
      <c r="I16" s="694"/>
      <c r="J16" s="694"/>
      <c r="K16" s="105"/>
      <c r="L16" s="49"/>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row>
    <row r="17" spans="1:54" s="11" customFormat="1" ht="30.75" customHeight="1" x14ac:dyDescent="0.25">
      <c r="A17" s="20"/>
      <c r="B17" s="48"/>
      <c r="C17" s="108"/>
      <c r="D17" s="848" t="s">
        <v>1110</v>
      </c>
      <c r="E17" s="849"/>
      <c r="F17" s="849"/>
      <c r="G17" s="849"/>
      <c r="H17" s="849"/>
      <c r="I17" s="849"/>
      <c r="J17" s="849"/>
      <c r="K17" s="850"/>
      <c r="L17" s="49"/>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row>
    <row r="18" spans="1:54" s="11" customFormat="1" ht="30.75" customHeight="1" x14ac:dyDescent="0.25">
      <c r="A18" s="20"/>
      <c r="B18" s="48"/>
      <c r="C18" s="108"/>
      <c r="D18" s="851"/>
      <c r="E18" s="852"/>
      <c r="F18" s="852"/>
      <c r="G18" s="852"/>
      <c r="H18" s="852"/>
      <c r="I18" s="852"/>
      <c r="J18" s="852"/>
      <c r="K18" s="853"/>
      <c r="L18" s="49"/>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row>
    <row r="19" spans="1:54" s="11" customFormat="1" ht="23.85" customHeight="1" x14ac:dyDescent="0.25">
      <c r="A19" s="20"/>
      <c r="B19" s="48"/>
      <c r="C19" s="108"/>
      <c r="D19" s="851"/>
      <c r="E19" s="852"/>
      <c r="F19" s="852"/>
      <c r="G19" s="852"/>
      <c r="H19" s="852"/>
      <c r="I19" s="852"/>
      <c r="J19" s="852"/>
      <c r="K19" s="853"/>
      <c r="L19" s="49"/>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row>
    <row r="20" spans="1:54" s="11" customFormat="1" ht="9.6" hidden="1" customHeight="1" x14ac:dyDescent="0.25">
      <c r="A20" s="20"/>
      <c r="B20" s="48"/>
      <c r="C20" s="108"/>
      <c r="D20" s="851"/>
      <c r="E20" s="852"/>
      <c r="F20" s="852"/>
      <c r="G20" s="852"/>
      <c r="H20" s="852"/>
      <c r="I20" s="852"/>
      <c r="J20" s="852"/>
      <c r="K20" s="853"/>
      <c r="L20" s="49"/>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row>
    <row r="21" spans="1:54" s="11" customFormat="1" x14ac:dyDescent="0.25">
      <c r="A21" s="20"/>
      <c r="B21" s="48"/>
      <c r="C21" s="99"/>
      <c r="D21" s="99"/>
      <c r="E21" s="99"/>
      <c r="F21" s="402"/>
      <c r="G21" s="402"/>
      <c r="H21" s="108"/>
      <c r="I21" s="99"/>
      <c r="J21" s="105"/>
      <c r="K21" s="105"/>
      <c r="L21" s="49"/>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row>
    <row r="22" spans="1:54" ht="25.35" customHeight="1" thickBot="1" x14ac:dyDescent="0.3">
      <c r="A22" s="21"/>
      <c r="B22" s="48"/>
      <c r="C22" s="51"/>
      <c r="D22" s="841" t="s">
        <v>823</v>
      </c>
      <c r="E22" s="841"/>
      <c r="F22" s="841" t="s">
        <v>777</v>
      </c>
      <c r="G22" s="841"/>
      <c r="H22" s="842" t="s">
        <v>244</v>
      </c>
      <c r="I22" s="842"/>
      <c r="J22" s="101" t="s">
        <v>245</v>
      </c>
      <c r="K22" s="101" t="s">
        <v>226</v>
      </c>
      <c r="L22" s="49"/>
      <c r="M22" s="6"/>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row>
    <row r="23" spans="1:54" ht="185.25" customHeight="1" thickBot="1" x14ac:dyDescent="0.3">
      <c r="A23" s="21"/>
      <c r="B23" s="48"/>
      <c r="C23" s="425" t="s">
        <v>923</v>
      </c>
      <c r="D23" s="835" t="s">
        <v>853</v>
      </c>
      <c r="E23" s="836"/>
      <c r="F23" s="835" t="s">
        <v>800</v>
      </c>
      <c r="G23" s="836"/>
      <c r="H23" s="835" t="s">
        <v>919</v>
      </c>
      <c r="I23" s="836"/>
      <c r="J23" s="444" t="s">
        <v>1063</v>
      </c>
      <c r="K23" s="455" t="s">
        <v>960</v>
      </c>
      <c r="L23" s="49"/>
      <c r="M23" s="6"/>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row>
    <row r="24" spans="1:54" ht="162.75" customHeight="1" thickBot="1" x14ac:dyDescent="0.3">
      <c r="A24" s="21"/>
      <c r="B24" s="48"/>
      <c r="C24" s="100"/>
      <c r="D24" s="835" t="s">
        <v>854</v>
      </c>
      <c r="E24" s="836"/>
      <c r="F24" s="835" t="s">
        <v>799</v>
      </c>
      <c r="G24" s="836"/>
      <c r="H24" s="835" t="s">
        <v>921</v>
      </c>
      <c r="I24" s="836"/>
      <c r="J24" s="444" t="s">
        <v>1064</v>
      </c>
      <c r="K24" s="455" t="s">
        <v>20</v>
      </c>
      <c r="L24" s="49"/>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row>
    <row r="25" spans="1:54" ht="208.5" customHeight="1" thickBot="1" x14ac:dyDescent="0.3">
      <c r="A25" s="21"/>
      <c r="B25" s="48"/>
      <c r="C25" s="100"/>
      <c r="D25" s="835" t="s">
        <v>920</v>
      </c>
      <c r="E25" s="836"/>
      <c r="F25" s="835" t="s">
        <v>900</v>
      </c>
      <c r="G25" s="836"/>
      <c r="H25" s="835" t="s">
        <v>922</v>
      </c>
      <c r="I25" s="836"/>
      <c r="J25" s="444" t="s">
        <v>1049</v>
      </c>
      <c r="K25" s="455" t="s">
        <v>960</v>
      </c>
      <c r="L25" s="49"/>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row>
    <row r="26" spans="1:54" ht="18.75" customHeight="1" thickBot="1" x14ac:dyDescent="0.3">
      <c r="A26" s="21"/>
      <c r="B26" s="48"/>
      <c r="C26" s="45"/>
      <c r="D26" s="45"/>
      <c r="E26" s="45"/>
      <c r="F26" s="45"/>
      <c r="G26" s="45"/>
      <c r="H26" s="45"/>
      <c r="I26" s="45"/>
      <c r="J26" s="110" t="s">
        <v>241</v>
      </c>
      <c r="K26" s="467" t="s">
        <v>20</v>
      </c>
      <c r="L26" s="49"/>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row>
    <row r="27" spans="1:54" ht="15.75" thickBot="1" x14ac:dyDescent="0.3">
      <c r="A27" s="21"/>
      <c r="B27" s="48"/>
      <c r="C27" s="45"/>
      <c r="D27" s="156" t="s">
        <v>264</v>
      </c>
      <c r="E27" s="159"/>
      <c r="F27" s="159"/>
      <c r="G27" s="159"/>
      <c r="H27" s="45"/>
      <c r="I27" s="45"/>
      <c r="J27" s="111"/>
      <c r="K27" s="45"/>
      <c r="L27" s="49"/>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row>
    <row r="28" spans="1:54" ht="15.75" thickBot="1" x14ac:dyDescent="0.3">
      <c r="A28" s="21"/>
      <c r="B28" s="48"/>
      <c r="C28" s="45"/>
      <c r="D28" s="84" t="s">
        <v>57</v>
      </c>
      <c r="E28" s="843" t="s">
        <v>959</v>
      </c>
      <c r="F28" s="844"/>
      <c r="G28" s="844"/>
      <c r="H28" s="844"/>
      <c r="I28" s="844"/>
      <c r="J28" s="845"/>
      <c r="K28" s="45"/>
      <c r="L28" s="49"/>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row>
    <row r="29" spans="1:54" ht="15.75" thickBot="1" x14ac:dyDescent="0.3">
      <c r="A29" s="21"/>
      <c r="B29" s="48"/>
      <c r="C29" s="45"/>
      <c r="D29" s="84" t="s">
        <v>59</v>
      </c>
      <c r="E29" s="846" t="s">
        <v>958</v>
      </c>
      <c r="F29" s="844"/>
      <c r="G29" s="844"/>
      <c r="H29" s="844"/>
      <c r="I29" s="844"/>
      <c r="J29" s="845"/>
      <c r="K29" s="45"/>
      <c r="L29" s="49"/>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row>
    <row r="30" spans="1:54" x14ac:dyDescent="0.25">
      <c r="A30" s="21"/>
      <c r="B30" s="48"/>
      <c r="C30" s="45"/>
      <c r="D30" s="45"/>
      <c r="E30" s="45"/>
      <c r="F30" s="45"/>
      <c r="G30" s="45"/>
      <c r="H30" s="45"/>
      <c r="I30" s="45"/>
      <c r="J30" s="111"/>
      <c r="K30" s="45"/>
      <c r="L30" s="49"/>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row>
    <row r="31" spans="1:54" ht="32.85" customHeight="1" thickBot="1" x14ac:dyDescent="0.3">
      <c r="A31" s="21"/>
      <c r="B31" s="48"/>
      <c r="C31" s="694" t="s">
        <v>769</v>
      </c>
      <c r="D31" s="694"/>
      <c r="E31" s="694"/>
      <c r="F31" s="694"/>
      <c r="G31" s="694"/>
      <c r="H31" s="694"/>
      <c r="I31" s="694"/>
      <c r="J31" s="694"/>
      <c r="K31" s="105"/>
      <c r="L31" s="49"/>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row>
    <row r="32" spans="1:54" ht="15" customHeight="1" x14ac:dyDescent="0.25">
      <c r="A32" s="21"/>
      <c r="B32" s="48"/>
      <c r="C32" s="382"/>
      <c r="D32" s="854" t="s">
        <v>1050</v>
      </c>
      <c r="E32" s="855"/>
      <c r="F32" s="855"/>
      <c r="G32" s="855"/>
      <c r="H32" s="855"/>
      <c r="I32" s="855"/>
      <c r="J32" s="855"/>
      <c r="K32" s="856"/>
      <c r="L32" s="49"/>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row>
    <row r="33" spans="1:54" ht="15" customHeight="1" x14ac:dyDescent="0.25">
      <c r="A33" s="21"/>
      <c r="B33" s="48"/>
      <c r="C33" s="382"/>
      <c r="D33" s="857"/>
      <c r="E33" s="858"/>
      <c r="F33" s="858"/>
      <c r="G33" s="858"/>
      <c r="H33" s="858"/>
      <c r="I33" s="858"/>
      <c r="J33" s="858"/>
      <c r="K33" s="859"/>
      <c r="L33" s="49"/>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row>
    <row r="34" spans="1:54" ht="15" customHeight="1" x14ac:dyDescent="0.25">
      <c r="A34" s="21"/>
      <c r="B34" s="48"/>
      <c r="C34" s="382"/>
      <c r="D34" s="857"/>
      <c r="E34" s="858"/>
      <c r="F34" s="858"/>
      <c r="G34" s="858"/>
      <c r="H34" s="858"/>
      <c r="I34" s="858"/>
      <c r="J34" s="858"/>
      <c r="K34" s="859"/>
      <c r="L34" s="49"/>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row>
    <row r="35" spans="1:54" ht="15" customHeight="1" x14ac:dyDescent="0.25">
      <c r="A35" s="21"/>
      <c r="B35" s="48"/>
      <c r="C35" s="382"/>
      <c r="D35" s="857"/>
      <c r="E35" s="858"/>
      <c r="F35" s="858"/>
      <c r="G35" s="858"/>
      <c r="H35" s="858"/>
      <c r="I35" s="858"/>
      <c r="J35" s="858"/>
      <c r="K35" s="859"/>
      <c r="L35" s="49"/>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row>
    <row r="36" spans="1:54" ht="7.5" customHeight="1" x14ac:dyDescent="0.25">
      <c r="A36" s="21"/>
      <c r="B36" s="48"/>
      <c r="C36" s="382"/>
      <c r="D36" s="857"/>
      <c r="E36" s="858"/>
      <c r="F36" s="858"/>
      <c r="G36" s="858"/>
      <c r="H36" s="858"/>
      <c r="I36" s="858"/>
      <c r="J36" s="858"/>
      <c r="K36" s="859"/>
      <c r="L36" s="49"/>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row>
    <row r="37" spans="1:54" ht="0.75" customHeight="1" x14ac:dyDescent="0.25">
      <c r="A37" s="21"/>
      <c r="B37" s="48"/>
      <c r="C37" s="382"/>
      <c r="D37" s="857"/>
      <c r="E37" s="858"/>
      <c r="F37" s="858"/>
      <c r="G37" s="858"/>
      <c r="H37" s="858"/>
      <c r="I37" s="858"/>
      <c r="J37" s="858"/>
      <c r="K37" s="859"/>
      <c r="L37" s="49"/>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row>
    <row r="38" spans="1:54" ht="14.45" hidden="1" customHeight="1" x14ac:dyDescent="0.25">
      <c r="A38" s="21"/>
      <c r="B38" s="48"/>
      <c r="C38" s="382"/>
      <c r="D38" s="857"/>
      <c r="E38" s="858"/>
      <c r="F38" s="858"/>
      <c r="G38" s="858"/>
      <c r="H38" s="858"/>
      <c r="I38" s="858"/>
      <c r="J38" s="858"/>
      <c r="K38" s="859"/>
      <c r="L38" s="49"/>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row>
    <row r="39" spans="1:54" ht="15" hidden="1" customHeight="1" thickBot="1" x14ac:dyDescent="0.3">
      <c r="A39" s="21"/>
      <c r="B39" s="48"/>
      <c r="C39" s="382"/>
      <c r="D39" s="860"/>
      <c r="E39" s="861"/>
      <c r="F39" s="861"/>
      <c r="G39" s="861"/>
      <c r="H39" s="861"/>
      <c r="I39" s="861"/>
      <c r="J39" s="861"/>
      <c r="K39" s="862"/>
      <c r="L39" s="49"/>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row>
    <row r="40" spans="1:54" x14ac:dyDescent="0.25">
      <c r="A40" s="21"/>
      <c r="B40" s="48"/>
      <c r="C40" s="45"/>
      <c r="D40" s="45"/>
      <c r="E40" s="45"/>
      <c r="F40" s="45"/>
      <c r="G40" s="45"/>
      <c r="H40" s="45"/>
      <c r="I40" s="45"/>
      <c r="J40" s="111"/>
      <c r="K40" s="45"/>
      <c r="L40" s="49"/>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row>
    <row r="41" spans="1:54" ht="8.85" customHeight="1" x14ac:dyDescent="0.25">
      <c r="A41" s="21"/>
      <c r="B41" s="48"/>
      <c r="C41" s="45"/>
      <c r="D41" s="45"/>
      <c r="E41" s="45"/>
      <c r="F41" s="45"/>
      <c r="G41" s="45"/>
      <c r="H41" s="45"/>
      <c r="I41" s="45"/>
      <c r="J41" s="111"/>
      <c r="K41" s="45"/>
      <c r="L41" s="49"/>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row>
    <row r="42" spans="1:54" ht="33.75" customHeight="1" thickBot="1" x14ac:dyDescent="0.3">
      <c r="A42" s="21"/>
      <c r="B42" s="48"/>
      <c r="C42" s="51"/>
      <c r="D42" s="841" t="s">
        <v>823</v>
      </c>
      <c r="E42" s="841"/>
      <c r="F42" s="841" t="s">
        <v>777</v>
      </c>
      <c r="G42" s="841"/>
      <c r="H42" s="842" t="s">
        <v>244</v>
      </c>
      <c r="I42" s="842"/>
      <c r="J42" s="101" t="s">
        <v>245</v>
      </c>
      <c r="K42" s="101" t="s">
        <v>226</v>
      </c>
      <c r="L42" s="49"/>
      <c r="M42" s="6"/>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row>
    <row r="43" spans="1:54" ht="40.35" customHeight="1" thickBot="1" x14ac:dyDescent="0.3">
      <c r="A43" s="21"/>
      <c r="B43" s="48"/>
      <c r="C43" s="840" t="s">
        <v>776</v>
      </c>
      <c r="D43" s="835"/>
      <c r="E43" s="836"/>
      <c r="F43" s="835"/>
      <c r="G43" s="836"/>
      <c r="H43" s="835"/>
      <c r="I43" s="836"/>
      <c r="J43" s="107"/>
      <c r="K43" s="107"/>
      <c r="L43" s="49"/>
      <c r="M43" s="6"/>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row>
    <row r="44" spans="1:54" ht="40.35" customHeight="1" thickBot="1" x14ac:dyDescent="0.3">
      <c r="A44" s="21"/>
      <c r="B44" s="48"/>
      <c r="C44" s="840"/>
      <c r="D44" s="835"/>
      <c r="E44" s="836"/>
      <c r="F44" s="835"/>
      <c r="G44" s="836"/>
      <c r="H44" s="835"/>
      <c r="I44" s="836"/>
      <c r="J44" s="107"/>
      <c r="K44" s="107"/>
      <c r="L44" s="49"/>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row>
    <row r="45" spans="1:54" ht="48" customHeight="1" thickBot="1" x14ac:dyDescent="0.3">
      <c r="A45" s="21"/>
      <c r="B45" s="48"/>
      <c r="C45" s="840"/>
      <c r="D45" s="835"/>
      <c r="E45" s="836"/>
      <c r="F45" s="835"/>
      <c r="G45" s="836"/>
      <c r="H45" s="835"/>
      <c r="I45" s="836"/>
      <c r="J45" s="107"/>
      <c r="K45" s="107"/>
      <c r="L45" s="49"/>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row>
    <row r="46" spans="1:54" ht="26.1" customHeight="1" thickBot="1" x14ac:dyDescent="0.3">
      <c r="A46" s="21"/>
      <c r="B46" s="48"/>
      <c r="C46" s="840"/>
      <c r="D46" s="45"/>
      <c r="E46" s="45"/>
      <c r="F46" s="45"/>
      <c r="G46" s="45"/>
      <c r="H46" s="45"/>
      <c r="I46" s="45"/>
      <c r="J46" s="110" t="s">
        <v>241</v>
      </c>
      <c r="K46" s="112"/>
      <c r="L46" s="49"/>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row>
    <row r="47" spans="1:54" ht="15.75" thickBot="1" x14ac:dyDescent="0.3">
      <c r="A47" s="21"/>
      <c r="B47" s="48"/>
      <c r="C47" s="45"/>
      <c r="D47" s="156" t="s">
        <v>264</v>
      </c>
      <c r="E47" s="159"/>
      <c r="F47" s="159"/>
      <c r="G47" s="159"/>
      <c r="H47" s="45"/>
      <c r="I47" s="45"/>
      <c r="J47" s="111"/>
      <c r="K47" s="45"/>
      <c r="L47" s="49"/>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row>
    <row r="48" spans="1:54" ht="15.75" thickBot="1" x14ac:dyDescent="0.3">
      <c r="A48" s="21"/>
      <c r="B48" s="48"/>
      <c r="C48" s="45"/>
      <c r="D48" s="84" t="s">
        <v>57</v>
      </c>
      <c r="E48" s="843"/>
      <c r="F48" s="844"/>
      <c r="G48" s="844"/>
      <c r="H48" s="844"/>
      <c r="I48" s="844"/>
      <c r="J48" s="845"/>
      <c r="K48" s="45"/>
      <c r="L48" s="49"/>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row>
    <row r="49" spans="1:54" ht="15.75" thickBot="1" x14ac:dyDescent="0.3">
      <c r="A49" s="21"/>
      <c r="B49" s="48"/>
      <c r="C49" s="45"/>
      <c r="D49" s="84" t="s">
        <v>59</v>
      </c>
      <c r="E49" s="843"/>
      <c r="F49" s="844"/>
      <c r="G49" s="844"/>
      <c r="H49" s="844"/>
      <c r="I49" s="844"/>
      <c r="J49" s="845"/>
      <c r="K49" s="45"/>
      <c r="L49" s="49"/>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row>
    <row r="50" spans="1:54" ht="15.75" thickBot="1" x14ac:dyDescent="0.3">
      <c r="A50" s="21"/>
      <c r="B50" s="48"/>
      <c r="C50" s="45"/>
      <c r="D50" s="84"/>
      <c r="E50" s="45"/>
      <c r="F50" s="45"/>
      <c r="G50" s="45"/>
      <c r="H50" s="45"/>
      <c r="I50" s="45"/>
      <c r="J50" s="45"/>
      <c r="K50" s="45"/>
      <c r="L50" s="49"/>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row>
    <row r="51" spans="1:54" ht="191.1" customHeight="1" thickBot="1" x14ac:dyDescent="0.3">
      <c r="A51" s="21"/>
      <c r="B51" s="48"/>
      <c r="C51" s="847" t="s">
        <v>246</v>
      </c>
      <c r="D51" s="847"/>
      <c r="E51" s="847"/>
      <c r="F51" s="405"/>
      <c r="G51" s="406"/>
      <c r="H51" s="403"/>
      <c r="I51" s="403"/>
      <c r="J51" s="403"/>
      <c r="K51" s="404"/>
      <c r="L51" s="49"/>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row>
    <row r="52" spans="1:54" s="11" customFormat="1" ht="18.75" customHeight="1" x14ac:dyDescent="0.25">
      <c r="A52" s="20"/>
      <c r="B52" s="48"/>
      <c r="C52" s="52"/>
      <c r="D52" s="52"/>
      <c r="E52" s="52"/>
      <c r="F52" s="52"/>
      <c r="G52" s="52"/>
      <c r="H52" s="52"/>
      <c r="I52" s="52"/>
      <c r="J52" s="105"/>
      <c r="K52" s="105"/>
      <c r="L52" s="49"/>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row>
    <row r="53" spans="1:54" s="11" customFormat="1" ht="15.75" customHeight="1" thickBot="1" x14ac:dyDescent="0.3">
      <c r="A53" s="20"/>
      <c r="B53" s="48"/>
      <c r="C53" s="45"/>
      <c r="D53" s="409" t="s">
        <v>796</v>
      </c>
      <c r="E53" s="46"/>
      <c r="F53" s="46"/>
      <c r="G53" s="46"/>
      <c r="H53" s="46"/>
      <c r="I53" s="83" t="s">
        <v>219</v>
      </c>
      <c r="J53" s="105"/>
      <c r="K53" s="105"/>
      <c r="L53" s="49"/>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row>
    <row r="54" spans="1:54" s="11" customFormat="1" ht="78" customHeight="1" x14ac:dyDescent="0.25">
      <c r="A54" s="20"/>
      <c r="B54" s="48"/>
      <c r="C54" s="426" t="s">
        <v>798</v>
      </c>
      <c r="D54" s="837" t="s">
        <v>797</v>
      </c>
      <c r="E54" s="838"/>
      <c r="F54" s="839"/>
      <c r="G54" s="46"/>
      <c r="H54" s="30" t="s">
        <v>220</v>
      </c>
      <c r="I54" s="837" t="s">
        <v>274</v>
      </c>
      <c r="J54" s="838"/>
      <c r="K54" s="839"/>
      <c r="L54" s="49"/>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row>
    <row r="55" spans="1:54" s="11" customFormat="1" ht="54.75" customHeight="1" x14ac:dyDescent="0.25">
      <c r="A55" s="20"/>
      <c r="B55" s="48"/>
      <c r="C55" s="427" t="s">
        <v>799</v>
      </c>
      <c r="D55" s="828" t="s">
        <v>804</v>
      </c>
      <c r="E55" s="829"/>
      <c r="F55" s="830"/>
      <c r="G55" s="46"/>
      <c r="H55" s="31" t="s">
        <v>221</v>
      </c>
      <c r="I55" s="828" t="s">
        <v>275</v>
      </c>
      <c r="J55" s="829"/>
      <c r="K55" s="830"/>
      <c r="L55" s="49"/>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row>
    <row r="56" spans="1:54" s="11" customFormat="1" ht="58.5" customHeight="1" x14ac:dyDescent="0.25">
      <c r="A56" s="20"/>
      <c r="B56" s="48"/>
      <c r="C56" s="427" t="s">
        <v>800</v>
      </c>
      <c r="D56" s="828" t="s">
        <v>805</v>
      </c>
      <c r="E56" s="829"/>
      <c r="F56" s="830"/>
      <c r="G56" s="46"/>
      <c r="H56" s="31" t="s">
        <v>222</v>
      </c>
      <c r="I56" s="828" t="s">
        <v>276</v>
      </c>
      <c r="J56" s="829"/>
      <c r="K56" s="830"/>
      <c r="L56" s="49"/>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row>
    <row r="57" spans="1:54" ht="60" customHeight="1" x14ac:dyDescent="0.25">
      <c r="A57" s="21"/>
      <c r="B57" s="48"/>
      <c r="C57" s="427" t="s">
        <v>801</v>
      </c>
      <c r="D57" s="828" t="s">
        <v>806</v>
      </c>
      <c r="E57" s="829"/>
      <c r="F57" s="830"/>
      <c r="G57" s="46"/>
      <c r="H57" s="31" t="s">
        <v>223</v>
      </c>
      <c r="I57" s="828" t="s">
        <v>277</v>
      </c>
      <c r="J57" s="829"/>
      <c r="K57" s="830"/>
      <c r="L57" s="49"/>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row>
    <row r="58" spans="1:54" ht="54" customHeight="1" x14ac:dyDescent="0.25">
      <c r="A58" s="21"/>
      <c r="B58" s="43"/>
      <c r="C58" s="427" t="s">
        <v>802</v>
      </c>
      <c r="D58" s="828" t="s">
        <v>807</v>
      </c>
      <c r="E58" s="829"/>
      <c r="F58" s="830"/>
      <c r="G58" s="46"/>
      <c r="H58" s="31" t="s">
        <v>224</v>
      </c>
      <c r="I58" s="828" t="s">
        <v>278</v>
      </c>
      <c r="J58" s="829"/>
      <c r="K58" s="830"/>
      <c r="L58" s="44"/>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row>
    <row r="59" spans="1:54" ht="61.5" customHeight="1" thickBot="1" x14ac:dyDescent="0.3">
      <c r="A59" s="21"/>
      <c r="B59" s="43"/>
      <c r="C59" s="427" t="s">
        <v>803</v>
      </c>
      <c r="D59" s="828" t="s">
        <v>808</v>
      </c>
      <c r="E59" s="829"/>
      <c r="F59" s="830"/>
      <c r="G59" s="46"/>
      <c r="H59" s="32" t="s">
        <v>225</v>
      </c>
      <c r="I59" s="831" t="s">
        <v>279</v>
      </c>
      <c r="J59" s="832"/>
      <c r="K59" s="833"/>
      <c r="L59" s="44"/>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row>
    <row r="60" spans="1:54" ht="61.5" customHeight="1" x14ac:dyDescent="0.25">
      <c r="A60" s="21"/>
      <c r="B60" s="43"/>
      <c r="C60" s="428" t="s">
        <v>809</v>
      </c>
      <c r="D60" s="828" t="s">
        <v>811</v>
      </c>
      <c r="E60" s="829"/>
      <c r="F60" s="830"/>
      <c r="G60" s="43"/>
      <c r="H60" s="157"/>
      <c r="I60" s="410"/>
      <c r="J60" s="410"/>
      <c r="K60" s="410"/>
      <c r="L60" s="44"/>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row>
    <row r="61" spans="1:54" ht="61.5" customHeight="1" thickBot="1" x14ac:dyDescent="0.3">
      <c r="A61" s="21"/>
      <c r="B61" s="388"/>
      <c r="C61" s="429" t="s">
        <v>810</v>
      </c>
      <c r="D61" s="831" t="s">
        <v>812</v>
      </c>
      <c r="E61" s="832"/>
      <c r="F61" s="833"/>
      <c r="G61" s="43"/>
      <c r="H61" s="157"/>
      <c r="I61" s="410"/>
      <c r="J61" s="410"/>
      <c r="K61" s="410"/>
      <c r="L61" s="44"/>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row>
    <row r="62" spans="1:54" ht="15.75" thickBot="1" x14ac:dyDescent="0.3">
      <c r="A62" s="21"/>
      <c r="B62" s="53"/>
      <c r="C62" s="54"/>
      <c r="D62" s="55"/>
      <c r="E62" s="55"/>
      <c r="F62" s="55"/>
      <c r="G62" s="55"/>
      <c r="H62" s="55"/>
      <c r="I62" s="55"/>
      <c r="J62" s="106"/>
      <c r="K62" s="106"/>
      <c r="L62" s="56"/>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row>
    <row r="63" spans="1:54" ht="50.1" customHeight="1" x14ac:dyDescent="0.25">
      <c r="A63" s="21"/>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row>
    <row r="64" spans="1:54" ht="50.1" customHeight="1" x14ac:dyDescent="0.25">
      <c r="A64" s="21"/>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row>
    <row r="65" spans="1:54" ht="49.5" customHeight="1" x14ac:dyDescent="0.25">
      <c r="A65" s="21"/>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row>
    <row r="66" spans="1:54" ht="50.1" customHeight="1" x14ac:dyDescent="0.25">
      <c r="A66" s="21"/>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row>
    <row r="67" spans="1:54" ht="50.1" customHeight="1" x14ac:dyDescent="0.25">
      <c r="A67" s="21"/>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row>
    <row r="68" spans="1:54" ht="50.1" customHeight="1" x14ac:dyDescent="0.25">
      <c r="A68" s="21"/>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row>
    <row r="69" spans="1:54" x14ac:dyDescent="0.25">
      <c r="A69" s="21"/>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row>
    <row r="70" spans="1:54" x14ac:dyDescent="0.25">
      <c r="A70" s="21"/>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row>
    <row r="71" spans="1:54" x14ac:dyDescent="0.25">
      <c r="A71" s="21"/>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row>
    <row r="72" spans="1:54" x14ac:dyDescent="0.25">
      <c r="A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row>
    <row r="73" spans="1:54" x14ac:dyDescent="0.25">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row>
    <row r="74" spans="1:54" x14ac:dyDescent="0.25">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row>
    <row r="75" spans="1:54" x14ac:dyDescent="0.25">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row>
    <row r="76" spans="1:54" x14ac:dyDescent="0.25">
      <c r="A76" s="97"/>
      <c r="B76" s="97"/>
      <c r="C76" s="97"/>
      <c r="D76" s="97"/>
      <c r="E76" s="97"/>
      <c r="F76" s="97"/>
      <c r="G76" s="97"/>
      <c r="H76" s="97"/>
      <c r="I76" s="97"/>
      <c r="J76" s="97"/>
      <c r="K76" s="97"/>
      <c r="L76" s="97"/>
      <c r="M76" s="97"/>
    </row>
    <row r="77" spans="1:54" x14ac:dyDescent="0.25">
      <c r="A77" s="97"/>
      <c r="B77" s="97"/>
      <c r="C77" s="97"/>
      <c r="D77" s="97"/>
      <c r="E77" s="97"/>
      <c r="F77" s="97"/>
      <c r="G77" s="97"/>
      <c r="H77" s="97"/>
      <c r="I77" s="97"/>
      <c r="J77" s="97"/>
      <c r="K77" s="97"/>
      <c r="L77" s="97"/>
      <c r="M77" s="97"/>
    </row>
    <row r="78" spans="1:54" x14ac:dyDescent="0.25">
      <c r="A78" s="97"/>
      <c r="B78" s="97"/>
      <c r="C78" s="97"/>
      <c r="D78" s="97"/>
      <c r="E78" s="97"/>
      <c r="F78" s="97"/>
      <c r="G78" s="97"/>
      <c r="H78" s="97"/>
      <c r="I78" s="97"/>
      <c r="J78" s="97"/>
      <c r="K78" s="97"/>
      <c r="L78" s="97"/>
      <c r="M78" s="97"/>
    </row>
    <row r="79" spans="1:54" x14ac:dyDescent="0.25">
      <c r="A79" s="97"/>
      <c r="B79" s="97"/>
      <c r="C79" s="97"/>
      <c r="D79" s="97"/>
      <c r="E79" s="97"/>
      <c r="F79" s="97"/>
      <c r="G79" s="97"/>
      <c r="H79" s="97"/>
      <c r="I79" s="97"/>
      <c r="J79" s="97"/>
      <c r="K79" s="97"/>
      <c r="L79" s="97"/>
      <c r="M79" s="97"/>
    </row>
    <row r="80" spans="1:54" x14ac:dyDescent="0.25">
      <c r="A80" s="97"/>
      <c r="B80" s="97"/>
      <c r="C80" s="97"/>
      <c r="D80" s="97"/>
      <c r="E80" s="97"/>
      <c r="F80" s="97"/>
      <c r="G80" s="97"/>
      <c r="H80" s="97"/>
      <c r="I80" s="97"/>
      <c r="J80" s="97"/>
      <c r="K80" s="97"/>
      <c r="L80" s="97"/>
      <c r="M80" s="97"/>
    </row>
    <row r="81" spans="1:13" x14ac:dyDescent="0.25">
      <c r="A81" s="97"/>
      <c r="B81" s="97"/>
      <c r="C81" s="97"/>
      <c r="D81" s="97"/>
      <c r="E81" s="97"/>
      <c r="F81" s="97"/>
      <c r="G81" s="97"/>
      <c r="H81" s="97"/>
      <c r="I81" s="97"/>
      <c r="J81" s="97"/>
      <c r="K81" s="97"/>
      <c r="L81" s="97"/>
      <c r="M81" s="97"/>
    </row>
    <row r="82" spans="1:13" x14ac:dyDescent="0.25">
      <c r="A82" s="97"/>
      <c r="B82" s="97"/>
      <c r="C82" s="97"/>
      <c r="D82" s="97"/>
      <c r="E82" s="97"/>
      <c r="F82" s="97"/>
      <c r="G82" s="97"/>
      <c r="H82" s="97"/>
      <c r="I82" s="97"/>
      <c r="J82" s="97"/>
      <c r="K82" s="97"/>
      <c r="L82" s="97"/>
      <c r="M82" s="97"/>
    </row>
    <row r="83" spans="1:13" x14ac:dyDescent="0.25">
      <c r="A83" s="97"/>
      <c r="B83" s="97"/>
      <c r="C83" s="97"/>
      <c r="D83" s="97"/>
      <c r="E83" s="97"/>
      <c r="F83" s="97"/>
      <c r="G83" s="97"/>
      <c r="H83" s="97"/>
      <c r="I83" s="97"/>
      <c r="J83" s="97"/>
      <c r="K83" s="97"/>
      <c r="L83" s="97"/>
      <c r="M83" s="97"/>
    </row>
    <row r="84" spans="1:13" x14ac:dyDescent="0.25">
      <c r="A84" s="97"/>
      <c r="B84" s="97"/>
      <c r="C84" s="97"/>
      <c r="D84" s="97"/>
      <c r="E84" s="97"/>
      <c r="F84" s="97"/>
      <c r="G84" s="97"/>
      <c r="H84" s="97"/>
      <c r="I84" s="97"/>
      <c r="J84" s="97"/>
      <c r="K84" s="97"/>
      <c r="L84" s="97"/>
      <c r="M84" s="97"/>
    </row>
    <row r="85" spans="1:13" x14ac:dyDescent="0.25">
      <c r="A85" s="97"/>
      <c r="B85" s="97"/>
      <c r="C85" s="97"/>
      <c r="D85" s="97"/>
      <c r="E85" s="97"/>
      <c r="F85" s="97"/>
      <c r="G85" s="97"/>
      <c r="H85" s="97"/>
      <c r="I85" s="97"/>
      <c r="J85" s="97"/>
      <c r="K85" s="97"/>
      <c r="L85" s="97"/>
      <c r="M85" s="97"/>
    </row>
    <row r="86" spans="1:13" x14ac:dyDescent="0.25">
      <c r="A86" s="97"/>
      <c r="B86" s="97"/>
      <c r="C86" s="97"/>
      <c r="D86" s="97"/>
      <c r="E86" s="97"/>
      <c r="F86" s="97"/>
      <c r="G86" s="97"/>
      <c r="H86" s="97"/>
      <c r="I86" s="97"/>
      <c r="J86" s="97"/>
      <c r="K86" s="97"/>
      <c r="L86" s="97"/>
      <c r="M86" s="97"/>
    </row>
    <row r="87" spans="1:13" x14ac:dyDescent="0.25">
      <c r="A87" s="97"/>
      <c r="B87" s="97"/>
      <c r="C87" s="97"/>
      <c r="D87" s="97"/>
      <c r="E87" s="97"/>
      <c r="F87" s="97"/>
      <c r="G87" s="97"/>
      <c r="H87" s="97"/>
      <c r="I87" s="97"/>
      <c r="J87" s="97"/>
      <c r="K87" s="97"/>
      <c r="L87" s="97"/>
      <c r="M87" s="97"/>
    </row>
    <row r="88" spans="1:13" x14ac:dyDescent="0.25">
      <c r="A88" s="97"/>
      <c r="B88" s="97"/>
      <c r="C88" s="97"/>
      <c r="D88" s="97"/>
      <c r="E88" s="97"/>
      <c r="F88" s="97"/>
      <c r="G88" s="97"/>
      <c r="H88" s="97"/>
      <c r="I88" s="97"/>
      <c r="J88" s="97"/>
      <c r="K88" s="97"/>
      <c r="L88" s="97"/>
      <c r="M88" s="97"/>
    </row>
    <row r="89" spans="1:13" x14ac:dyDescent="0.25">
      <c r="A89" s="97"/>
      <c r="B89" s="97"/>
      <c r="C89" s="97"/>
      <c r="D89" s="97"/>
      <c r="E89" s="97"/>
      <c r="F89" s="97"/>
      <c r="G89" s="97"/>
      <c r="H89" s="97"/>
      <c r="I89" s="97"/>
      <c r="J89" s="97"/>
      <c r="K89" s="97"/>
      <c r="L89" s="97"/>
      <c r="M89" s="97"/>
    </row>
    <row r="90" spans="1:13" x14ac:dyDescent="0.25">
      <c r="A90" s="97"/>
      <c r="B90" s="97"/>
      <c r="C90" s="97"/>
      <c r="D90" s="97"/>
      <c r="E90" s="97"/>
      <c r="F90" s="97"/>
      <c r="G90" s="97"/>
      <c r="H90" s="97"/>
      <c r="I90" s="97"/>
      <c r="J90" s="97"/>
      <c r="K90" s="97"/>
      <c r="L90" s="97"/>
      <c r="M90" s="97"/>
    </row>
    <row r="91" spans="1:13" x14ac:dyDescent="0.25">
      <c r="A91" s="97"/>
      <c r="B91" s="97"/>
      <c r="C91" s="97"/>
      <c r="D91" s="97"/>
      <c r="E91" s="97"/>
      <c r="F91" s="97"/>
      <c r="G91" s="97"/>
      <c r="H91" s="97"/>
      <c r="I91" s="97"/>
      <c r="J91" s="97"/>
      <c r="K91" s="97"/>
      <c r="L91" s="97"/>
      <c r="M91" s="97"/>
    </row>
    <row r="92" spans="1:13" x14ac:dyDescent="0.25">
      <c r="A92" s="97"/>
      <c r="B92" s="97"/>
      <c r="C92" s="97"/>
      <c r="D92" s="97"/>
      <c r="E92" s="97"/>
      <c r="F92" s="97"/>
      <c r="G92" s="97"/>
      <c r="H92" s="97"/>
      <c r="I92" s="97"/>
      <c r="J92" s="97"/>
      <c r="K92" s="97"/>
      <c r="L92" s="97"/>
      <c r="M92" s="97"/>
    </row>
    <row r="93" spans="1:13" x14ac:dyDescent="0.25">
      <c r="A93" s="97"/>
      <c r="B93" s="97"/>
      <c r="C93" s="97"/>
      <c r="D93" s="97"/>
      <c r="E93" s="97"/>
      <c r="F93" s="97"/>
      <c r="G93" s="97"/>
      <c r="H93" s="97"/>
      <c r="I93" s="97"/>
      <c r="J93" s="97"/>
      <c r="K93" s="97"/>
      <c r="L93" s="97"/>
      <c r="M93" s="97"/>
    </row>
    <row r="94" spans="1:13" x14ac:dyDescent="0.25">
      <c r="A94" s="97"/>
      <c r="B94" s="97"/>
      <c r="C94" s="97"/>
      <c r="D94" s="97"/>
      <c r="E94" s="97"/>
      <c r="F94" s="97"/>
      <c r="G94" s="97"/>
      <c r="H94" s="97"/>
      <c r="I94" s="97"/>
      <c r="J94" s="97"/>
      <c r="K94" s="97"/>
      <c r="L94" s="97"/>
      <c r="M94" s="97"/>
    </row>
    <row r="95" spans="1:13" x14ac:dyDescent="0.25">
      <c r="A95" s="97"/>
      <c r="B95" s="97"/>
      <c r="C95" s="97"/>
      <c r="D95" s="97"/>
      <c r="E95" s="97"/>
      <c r="F95" s="97"/>
      <c r="G95" s="97"/>
      <c r="H95" s="97"/>
      <c r="I95" s="97"/>
      <c r="J95" s="97"/>
      <c r="K95" s="97"/>
      <c r="L95" s="97"/>
      <c r="M95" s="97"/>
    </row>
    <row r="96" spans="1:13" x14ac:dyDescent="0.25">
      <c r="A96" s="97"/>
      <c r="B96" s="97"/>
      <c r="C96" s="97"/>
      <c r="D96" s="97"/>
      <c r="E96" s="97"/>
      <c r="F96" s="97"/>
      <c r="G96" s="97"/>
      <c r="H96" s="97"/>
      <c r="I96" s="97"/>
      <c r="J96" s="97"/>
      <c r="K96" s="97"/>
      <c r="L96" s="97"/>
      <c r="M96" s="97"/>
    </row>
    <row r="97" spans="1:13" x14ac:dyDescent="0.25">
      <c r="A97" s="97"/>
      <c r="B97" s="97"/>
      <c r="C97" s="97"/>
      <c r="D97" s="97"/>
      <c r="E97" s="97"/>
      <c r="F97" s="97"/>
      <c r="G97" s="97"/>
      <c r="H97" s="97"/>
      <c r="I97" s="97"/>
      <c r="J97" s="97"/>
      <c r="K97" s="97"/>
      <c r="L97" s="97"/>
      <c r="M97" s="97"/>
    </row>
    <row r="98" spans="1:13" x14ac:dyDescent="0.25">
      <c r="A98" s="97"/>
      <c r="B98" s="97"/>
      <c r="C98" s="97"/>
      <c r="D98" s="97"/>
      <c r="E98" s="97"/>
      <c r="F98" s="97"/>
      <c r="G98" s="97"/>
      <c r="H98" s="97"/>
      <c r="I98" s="97"/>
      <c r="J98" s="97"/>
      <c r="K98" s="97"/>
      <c r="L98" s="97"/>
      <c r="M98" s="97"/>
    </row>
    <row r="99" spans="1:13" x14ac:dyDescent="0.25">
      <c r="A99" s="97"/>
      <c r="B99" s="97"/>
      <c r="C99" s="97"/>
      <c r="D99" s="97"/>
      <c r="E99" s="97"/>
      <c r="F99" s="97"/>
      <c r="G99" s="97"/>
      <c r="H99" s="97"/>
      <c r="I99" s="97"/>
      <c r="J99" s="97"/>
      <c r="K99" s="97"/>
      <c r="L99" s="97"/>
      <c r="M99" s="97"/>
    </row>
    <row r="100" spans="1:13" x14ac:dyDescent="0.25">
      <c r="A100" s="97"/>
      <c r="B100" s="97"/>
      <c r="C100" s="97"/>
      <c r="D100" s="97"/>
      <c r="E100" s="97"/>
      <c r="F100" s="97"/>
      <c r="G100" s="97"/>
      <c r="H100" s="97"/>
      <c r="I100" s="97"/>
      <c r="J100" s="97"/>
      <c r="K100" s="97"/>
      <c r="L100" s="97"/>
      <c r="M100" s="97"/>
    </row>
    <row r="101" spans="1:13" x14ac:dyDescent="0.25">
      <c r="A101" s="97"/>
      <c r="B101" s="97"/>
      <c r="C101" s="97"/>
      <c r="D101" s="97"/>
      <c r="E101" s="97"/>
      <c r="F101" s="97"/>
      <c r="G101" s="97"/>
      <c r="H101" s="97"/>
      <c r="I101" s="97"/>
      <c r="J101" s="97"/>
      <c r="K101" s="97"/>
      <c r="L101" s="97"/>
      <c r="M101" s="97"/>
    </row>
    <row r="102" spans="1:13" x14ac:dyDescent="0.25">
      <c r="A102" s="97"/>
      <c r="B102" s="97"/>
      <c r="C102" s="97"/>
      <c r="D102" s="97"/>
      <c r="E102" s="97"/>
      <c r="F102" s="97"/>
      <c r="G102" s="97"/>
      <c r="H102" s="97"/>
      <c r="I102" s="97"/>
      <c r="J102" s="97"/>
      <c r="K102" s="97"/>
      <c r="L102" s="97"/>
      <c r="M102" s="97"/>
    </row>
    <row r="103" spans="1:13" x14ac:dyDescent="0.25">
      <c r="A103" s="97"/>
      <c r="B103" s="97"/>
      <c r="C103" s="97"/>
      <c r="D103" s="97"/>
      <c r="E103" s="97"/>
      <c r="F103" s="97"/>
      <c r="G103" s="97"/>
      <c r="H103" s="97"/>
      <c r="I103" s="97"/>
      <c r="J103" s="97"/>
      <c r="K103" s="97"/>
      <c r="L103" s="97"/>
      <c r="M103" s="97"/>
    </row>
    <row r="104" spans="1:13" x14ac:dyDescent="0.25">
      <c r="A104" s="97"/>
      <c r="B104" s="97"/>
      <c r="C104" s="97"/>
      <c r="D104" s="97"/>
      <c r="E104" s="97"/>
      <c r="F104" s="97"/>
      <c r="G104" s="97"/>
      <c r="H104" s="97"/>
      <c r="I104" s="97"/>
      <c r="J104" s="97"/>
      <c r="K104" s="97"/>
      <c r="L104" s="97"/>
      <c r="M104" s="97"/>
    </row>
    <row r="105" spans="1:13" x14ac:dyDescent="0.25">
      <c r="A105" s="97"/>
      <c r="B105" s="97"/>
      <c r="C105" s="97"/>
      <c r="D105" s="97"/>
      <c r="E105" s="97"/>
      <c r="F105" s="97"/>
      <c r="G105" s="97"/>
      <c r="H105" s="97"/>
      <c r="I105" s="97"/>
      <c r="J105" s="97"/>
      <c r="K105" s="97"/>
      <c r="L105" s="97"/>
      <c r="M105" s="97"/>
    </row>
    <row r="106" spans="1:13" x14ac:dyDescent="0.25">
      <c r="A106" s="97"/>
      <c r="B106" s="97"/>
      <c r="C106" s="97"/>
      <c r="D106" s="97"/>
      <c r="E106" s="97"/>
      <c r="F106" s="97"/>
      <c r="G106" s="97"/>
      <c r="H106" s="97"/>
      <c r="I106" s="97"/>
      <c r="J106" s="97"/>
      <c r="K106" s="97"/>
      <c r="L106" s="97"/>
      <c r="M106" s="97"/>
    </row>
    <row r="107" spans="1:13" x14ac:dyDescent="0.25">
      <c r="A107" s="97"/>
      <c r="B107" s="97"/>
      <c r="C107" s="97"/>
      <c r="D107" s="97"/>
      <c r="E107" s="97"/>
      <c r="F107" s="97"/>
      <c r="G107" s="97"/>
      <c r="H107" s="97"/>
      <c r="I107" s="97"/>
      <c r="J107" s="97"/>
      <c r="K107" s="97"/>
      <c r="L107" s="97"/>
      <c r="M107" s="97"/>
    </row>
    <row r="108" spans="1:13" x14ac:dyDescent="0.25">
      <c r="A108" s="97"/>
      <c r="B108" s="97"/>
      <c r="C108" s="97"/>
      <c r="D108" s="97"/>
      <c r="E108" s="97"/>
      <c r="F108" s="97"/>
      <c r="G108" s="97"/>
      <c r="H108" s="97"/>
      <c r="I108" s="97"/>
      <c r="J108" s="97"/>
      <c r="K108" s="97"/>
      <c r="L108" s="97"/>
      <c r="M108" s="97"/>
    </row>
    <row r="109" spans="1:13" x14ac:dyDescent="0.25">
      <c r="A109" s="97"/>
      <c r="B109" s="97"/>
      <c r="C109" s="97"/>
      <c r="D109" s="97"/>
      <c r="E109" s="97"/>
      <c r="F109" s="97"/>
      <c r="G109" s="97"/>
      <c r="H109" s="97"/>
      <c r="I109" s="97"/>
      <c r="J109" s="97"/>
      <c r="K109" s="97"/>
      <c r="L109" s="97"/>
      <c r="M109" s="97"/>
    </row>
    <row r="110" spans="1:13" x14ac:dyDescent="0.25">
      <c r="A110" s="97"/>
      <c r="B110" s="97"/>
      <c r="C110" s="97"/>
      <c r="D110" s="97"/>
      <c r="E110" s="97"/>
      <c r="F110" s="97"/>
      <c r="G110" s="97"/>
      <c r="H110" s="97"/>
      <c r="I110" s="97"/>
      <c r="J110" s="97"/>
      <c r="K110" s="97"/>
      <c r="L110" s="97"/>
      <c r="M110" s="97"/>
    </row>
    <row r="111" spans="1:13" x14ac:dyDescent="0.25">
      <c r="A111" s="97"/>
      <c r="B111" s="97"/>
      <c r="J111" s="97"/>
      <c r="K111" s="97"/>
      <c r="L111" s="97"/>
      <c r="M111" s="97"/>
    </row>
    <row r="112" spans="1:13" x14ac:dyDescent="0.25">
      <c r="A112" s="97"/>
      <c r="B112" s="97"/>
      <c r="J112" s="97"/>
      <c r="K112" s="97"/>
      <c r="L112" s="97"/>
      <c r="M112" s="97"/>
    </row>
    <row r="113" spans="1:13" x14ac:dyDescent="0.25">
      <c r="A113" s="97"/>
      <c r="B113" s="97"/>
      <c r="J113" s="97"/>
      <c r="K113" s="97"/>
      <c r="L113" s="97"/>
      <c r="M113" s="97"/>
    </row>
    <row r="114" spans="1:13" x14ac:dyDescent="0.25">
      <c r="A114" s="97"/>
      <c r="B114" s="97"/>
      <c r="J114" s="97"/>
      <c r="K114" s="97"/>
      <c r="L114" s="97"/>
      <c r="M114" s="97"/>
    </row>
    <row r="115" spans="1:13" x14ac:dyDescent="0.25">
      <c r="A115" s="97"/>
      <c r="B115" s="97"/>
      <c r="J115" s="97"/>
      <c r="K115" s="97"/>
      <c r="L115" s="97"/>
      <c r="M115" s="97"/>
    </row>
    <row r="116" spans="1:13" x14ac:dyDescent="0.25">
      <c r="A116" s="97"/>
      <c r="B116" s="97"/>
      <c r="J116" s="97"/>
      <c r="K116" s="97"/>
      <c r="L116" s="97"/>
      <c r="M116" s="97"/>
    </row>
    <row r="117" spans="1:13" x14ac:dyDescent="0.25">
      <c r="A117" s="97"/>
      <c r="B117" s="97"/>
      <c r="J117" s="97"/>
      <c r="K117" s="97"/>
      <c r="L117" s="97"/>
      <c r="M117" s="97"/>
    </row>
    <row r="118" spans="1:13" x14ac:dyDescent="0.25">
      <c r="A118" s="97"/>
      <c r="B118" s="97"/>
      <c r="J118" s="97"/>
      <c r="K118" s="97"/>
      <c r="L118" s="97"/>
      <c r="M118" s="97"/>
    </row>
    <row r="119" spans="1:13" x14ac:dyDescent="0.25">
      <c r="A119" s="97"/>
      <c r="B119" s="97"/>
      <c r="J119" s="97"/>
      <c r="K119" s="97"/>
      <c r="L119" s="97"/>
      <c r="M119" s="97"/>
    </row>
    <row r="120" spans="1:13" x14ac:dyDescent="0.25">
      <c r="B120" s="97"/>
      <c r="L120" s="97"/>
    </row>
  </sheetData>
  <mergeCells count="66">
    <mergeCell ref="C3:K3"/>
    <mergeCell ref="C4:K4"/>
    <mergeCell ref="C16:J16"/>
    <mergeCell ref="D8:E8"/>
    <mergeCell ref="D9:E9"/>
    <mergeCell ref="D10:E10"/>
    <mergeCell ref="D7:E7"/>
    <mergeCell ref="H7:I7"/>
    <mergeCell ref="H10:I10"/>
    <mergeCell ref="H9:I9"/>
    <mergeCell ref="H8:I8"/>
    <mergeCell ref="E13:J13"/>
    <mergeCell ref="E14:J14"/>
    <mergeCell ref="D12:K12"/>
    <mergeCell ref="F7:G7"/>
    <mergeCell ref="F8:G8"/>
    <mergeCell ref="F24:G24"/>
    <mergeCell ref="F23:G23"/>
    <mergeCell ref="F25:G25"/>
    <mergeCell ref="C31:J31"/>
    <mergeCell ref="D32:K39"/>
    <mergeCell ref="D23:E23"/>
    <mergeCell ref="D24:E24"/>
    <mergeCell ref="F9:G9"/>
    <mergeCell ref="F10:G10"/>
    <mergeCell ref="F22:G22"/>
    <mergeCell ref="D17:K20"/>
    <mergeCell ref="D22:E22"/>
    <mergeCell ref="H22:I22"/>
    <mergeCell ref="I59:K59"/>
    <mergeCell ref="H44:I44"/>
    <mergeCell ref="I54:K54"/>
    <mergeCell ref="I55:K55"/>
    <mergeCell ref="I56:K56"/>
    <mergeCell ref="I57:K57"/>
    <mergeCell ref="I58:K58"/>
    <mergeCell ref="E49:J49"/>
    <mergeCell ref="D44:E44"/>
    <mergeCell ref="H45:I45"/>
    <mergeCell ref="E48:J48"/>
    <mergeCell ref="C51:E51"/>
    <mergeCell ref="F45:G45"/>
    <mergeCell ref="D42:E42"/>
    <mergeCell ref="D45:E45"/>
    <mergeCell ref="H42:I42"/>
    <mergeCell ref="E28:J28"/>
    <mergeCell ref="E29:J29"/>
    <mergeCell ref="D43:E43"/>
    <mergeCell ref="H43:I43"/>
    <mergeCell ref="F42:G42"/>
    <mergeCell ref="D60:F60"/>
    <mergeCell ref="D61:F61"/>
    <mergeCell ref="C5:K5"/>
    <mergeCell ref="D55:F55"/>
    <mergeCell ref="D56:F56"/>
    <mergeCell ref="D57:F57"/>
    <mergeCell ref="D58:F58"/>
    <mergeCell ref="D59:F59"/>
    <mergeCell ref="D25:E25"/>
    <mergeCell ref="H23:I23"/>
    <mergeCell ref="H24:I24"/>
    <mergeCell ref="H25:I25"/>
    <mergeCell ref="D54:F54"/>
    <mergeCell ref="C43:C46"/>
    <mergeCell ref="F43:G43"/>
    <mergeCell ref="F44:G44"/>
  </mergeCells>
  <dataValidations count="6">
    <dataValidation type="list" allowBlank="1" showInputMessage="1" showErrorMessage="1" sqref="F44:G45 F9:G10 F24:G25" xr:uid="{68D3A8B5-6F92-46AD-933B-202ECA4D99DF}">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2 J42" xr:uid="{1B9734F0-50A7-479D-ABFE-1CB451E9E6F9}"/>
    <dataValidation allowBlank="1" showInputMessage="1" showErrorMessage="1" prompt="Refers to the progress expected to be reached at project finalization. " sqref="H7:I7 H22:I22 H42:I42" xr:uid="{796D07AB-DB36-4395-BBDF-F15569F365CC}"/>
    <dataValidation allowBlank="1" showInputMessage="1" showErrorMessage="1" prompt="Please use the drop-down menu to fill this section" sqref="F7:G7 F22:G22 F42:G42" xr:uid="{DBE09938-904E-475E-B929-C73798B23CCA}"/>
    <dataValidation allowBlank="1" showInputMessage="1" showErrorMessage="1" prompt="Report the project components/outcomes as in the project document " sqref="D7:E7 D22:E22 D42:E42" xr:uid="{DC1DFBE9-63D6-4B24-9A8E-F739A97F9FBC}"/>
    <dataValidation type="list" allowBlank="1" showInputMessage="1" showErrorMessage="1" prompt="Please use drop down menu to enter data " sqref="F8:G8 F43:G43 F23:G23" xr:uid="{C63439B7-344C-4846-A679-5884668B3792}">
      <formula1>"Outcome 1, Outcome 2, Outcome 3, Outcome 4, Outcome 5, Outcome 6, Outcome 7, Outcome 8"</formula1>
    </dataValidation>
  </dataValidations>
  <hyperlinks>
    <hyperlink ref="E14" r:id="rId1" xr:uid="{03F20578-1FCE-492C-A1E9-6D23B58126B7}"/>
  </hyperlinks>
  <pageMargins left="0.19685039370078741" right="0.19685039370078741" top="0.15748031496062992" bottom="0.15748031496062992" header="0.15748031496062992" footer="0.15748031496062992"/>
  <pageSetup scale="6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33"/>
  <sheetViews>
    <sheetView topLeftCell="A3" zoomScale="93" zoomScaleNormal="100" workbookViewId="0">
      <selection activeCell="D20" sqref="D20:E20"/>
    </sheetView>
  </sheetViews>
  <sheetFormatPr defaultColWidth="8.85546875" defaultRowHeight="12.75" x14ac:dyDescent="0.2"/>
  <cols>
    <col min="1" max="1" width="1.42578125" style="470" customWidth="1"/>
    <col min="2" max="2" width="1.85546875" style="470" customWidth="1"/>
    <col min="3" max="3" width="8.140625" style="470" customWidth="1"/>
    <col min="4" max="4" width="11.42578125" style="470" customWidth="1"/>
    <col min="5" max="5" width="15.5703125" style="470" customWidth="1"/>
    <col min="6" max="6" width="19.140625" style="470" customWidth="1"/>
    <col min="7" max="7" width="78.85546875" style="470" customWidth="1"/>
    <col min="8" max="8" width="43.140625" style="470" customWidth="1"/>
    <col min="9" max="9" width="9.85546875" style="470" customWidth="1"/>
    <col min="10" max="10" width="1.85546875" style="470" customWidth="1"/>
    <col min="11" max="16384" width="8.85546875" style="470"/>
  </cols>
  <sheetData>
    <row r="1" spans="2:9" ht="13.5" thickBot="1" x14ac:dyDescent="0.25"/>
    <row r="2" spans="2:9" ht="13.5" thickBot="1" x14ac:dyDescent="0.25">
      <c r="B2" s="472"/>
      <c r="C2" s="473"/>
      <c r="D2" s="474"/>
      <c r="E2" s="474"/>
      <c r="F2" s="474"/>
      <c r="G2" s="474"/>
      <c r="H2" s="474"/>
      <c r="I2" s="475"/>
    </row>
    <row r="3" spans="2:9" ht="13.5" thickBot="1" x14ac:dyDescent="0.25">
      <c r="B3" s="476"/>
      <c r="C3" s="884" t="s">
        <v>235</v>
      </c>
      <c r="D3" s="885"/>
      <c r="E3" s="885"/>
      <c r="F3" s="885"/>
      <c r="G3" s="885"/>
      <c r="H3" s="886"/>
      <c r="I3" s="477"/>
    </row>
    <row r="4" spans="2:9" ht="11.1" customHeight="1" x14ac:dyDescent="0.2">
      <c r="B4" s="478"/>
      <c r="C4" s="887" t="s">
        <v>236</v>
      </c>
      <c r="D4" s="887"/>
      <c r="E4" s="887"/>
      <c r="F4" s="887"/>
      <c r="G4" s="887"/>
      <c r="H4" s="887"/>
      <c r="I4" s="479"/>
    </row>
    <row r="5" spans="2:9" ht="2.85" hidden="1" customHeight="1" x14ac:dyDescent="0.2">
      <c r="B5" s="478"/>
      <c r="C5" s="888"/>
      <c r="D5" s="888"/>
      <c r="E5" s="888"/>
      <c r="F5" s="888"/>
      <c r="G5" s="888"/>
      <c r="H5" s="888"/>
      <c r="I5" s="479"/>
    </row>
    <row r="6" spans="2:9" ht="24.6" customHeight="1" thickBot="1" x14ac:dyDescent="0.25">
      <c r="B6" s="478"/>
      <c r="C6" s="893" t="s">
        <v>237</v>
      </c>
      <c r="D6" s="893"/>
      <c r="E6" s="898"/>
      <c r="F6" s="898"/>
      <c r="G6" s="898"/>
      <c r="H6" s="898"/>
      <c r="I6" s="899"/>
    </row>
    <row r="7" spans="2:9" ht="30" customHeight="1" thickBot="1" x14ac:dyDescent="0.25">
      <c r="B7" s="478"/>
      <c r="C7" s="480" t="s">
        <v>234</v>
      </c>
      <c r="D7" s="889" t="s">
        <v>233</v>
      </c>
      <c r="E7" s="890"/>
      <c r="F7" s="481" t="s">
        <v>232</v>
      </c>
      <c r="G7" s="482" t="s">
        <v>261</v>
      </c>
      <c r="H7" s="481" t="s">
        <v>267</v>
      </c>
      <c r="I7" s="479"/>
    </row>
    <row r="8" spans="2:9" ht="38.25" customHeight="1" x14ac:dyDescent="0.2">
      <c r="B8" s="483"/>
      <c r="C8" s="878" t="s">
        <v>855</v>
      </c>
      <c r="D8" s="891" t="s">
        <v>856</v>
      </c>
      <c r="E8" s="892"/>
      <c r="F8" s="516">
        <v>0.70199999999999996</v>
      </c>
      <c r="G8" s="894" t="s">
        <v>1065</v>
      </c>
      <c r="H8" s="484" t="s">
        <v>955</v>
      </c>
      <c r="I8" s="485"/>
    </row>
    <row r="9" spans="2:9" ht="285.60000000000002" customHeight="1" thickBot="1" x14ac:dyDescent="0.25">
      <c r="B9" s="483"/>
      <c r="C9" s="879"/>
      <c r="D9" s="896" t="s">
        <v>857</v>
      </c>
      <c r="E9" s="897"/>
      <c r="F9" s="517" t="s">
        <v>966</v>
      </c>
      <c r="G9" s="895"/>
      <c r="H9" s="486"/>
      <c r="I9" s="485"/>
    </row>
    <row r="10" spans="2:9" ht="109.5" customHeight="1" x14ac:dyDescent="0.2">
      <c r="B10" s="483"/>
      <c r="C10" s="878" t="s">
        <v>858</v>
      </c>
      <c r="D10" s="902" t="s">
        <v>859</v>
      </c>
      <c r="E10" s="903"/>
      <c r="F10" s="516">
        <v>0.309</v>
      </c>
      <c r="G10" s="880" t="s">
        <v>1100</v>
      </c>
      <c r="H10" s="900" t="s">
        <v>860</v>
      </c>
      <c r="I10" s="485"/>
    </row>
    <row r="11" spans="2:9" ht="151.35" customHeight="1" x14ac:dyDescent="0.2">
      <c r="B11" s="483"/>
      <c r="C11" s="879"/>
      <c r="D11" s="871" t="s">
        <v>861</v>
      </c>
      <c r="E11" s="872"/>
      <c r="F11" s="517">
        <v>63</v>
      </c>
      <c r="G11" s="881"/>
      <c r="H11" s="901"/>
      <c r="I11" s="485"/>
    </row>
    <row r="12" spans="2:9" ht="24.75" customHeight="1" x14ac:dyDescent="0.2">
      <c r="B12" s="483"/>
      <c r="C12" s="873" t="s">
        <v>862</v>
      </c>
      <c r="D12" s="907" t="s">
        <v>961</v>
      </c>
      <c r="E12" s="908"/>
      <c r="F12" s="517"/>
      <c r="G12" s="570"/>
      <c r="H12" s="910" t="s">
        <v>863</v>
      </c>
      <c r="I12" s="485"/>
    </row>
    <row r="13" spans="2:9" ht="42.75" customHeight="1" x14ac:dyDescent="0.2">
      <c r="B13" s="483"/>
      <c r="C13" s="874"/>
      <c r="D13" s="907" t="s">
        <v>963</v>
      </c>
      <c r="E13" s="908"/>
      <c r="F13" s="516">
        <v>0.36099999999999999</v>
      </c>
      <c r="G13" s="882" t="s">
        <v>1066</v>
      </c>
      <c r="H13" s="911"/>
      <c r="I13" s="485"/>
    </row>
    <row r="14" spans="2:9" ht="41.25" customHeight="1" x14ac:dyDescent="0.2">
      <c r="B14" s="483"/>
      <c r="C14" s="874"/>
      <c r="D14" s="907" t="s">
        <v>964</v>
      </c>
      <c r="E14" s="908"/>
      <c r="F14" s="516">
        <v>3.2500000000000001E-2</v>
      </c>
      <c r="G14" s="882"/>
      <c r="H14" s="911"/>
      <c r="I14" s="485"/>
    </row>
    <row r="15" spans="2:9" ht="35.25" customHeight="1" x14ac:dyDescent="0.2">
      <c r="B15" s="483"/>
      <c r="C15" s="874"/>
      <c r="D15" s="907" t="s">
        <v>965</v>
      </c>
      <c r="E15" s="908"/>
      <c r="F15" s="516">
        <v>0.628</v>
      </c>
      <c r="G15" s="882"/>
      <c r="H15" s="911"/>
      <c r="I15" s="485"/>
    </row>
    <row r="16" spans="2:9" ht="230.1" customHeight="1" thickBot="1" x14ac:dyDescent="0.25">
      <c r="B16" s="483"/>
      <c r="C16" s="875"/>
      <c r="D16" s="906" t="s">
        <v>962</v>
      </c>
      <c r="E16" s="906"/>
      <c r="F16" s="513" t="s">
        <v>1072</v>
      </c>
      <c r="G16" s="883"/>
      <c r="H16" s="900"/>
      <c r="I16" s="485"/>
    </row>
    <row r="17" spans="2:9" ht="187.5" customHeight="1" x14ac:dyDescent="0.2">
      <c r="B17" s="483"/>
      <c r="C17" s="515" t="s">
        <v>864</v>
      </c>
      <c r="D17" s="876" t="s">
        <v>865</v>
      </c>
      <c r="E17" s="877"/>
      <c r="F17" s="490" t="s">
        <v>967</v>
      </c>
      <c r="G17" s="571" t="s">
        <v>1067</v>
      </c>
      <c r="H17" s="484" t="s">
        <v>866</v>
      </c>
      <c r="I17" s="485"/>
    </row>
    <row r="18" spans="2:9" ht="155.1" customHeight="1" x14ac:dyDescent="0.2">
      <c r="B18" s="483"/>
      <c r="C18" s="487" t="s">
        <v>867</v>
      </c>
      <c r="D18" s="906" t="s">
        <v>928</v>
      </c>
      <c r="E18" s="906"/>
      <c r="F18" s="488" t="s">
        <v>868</v>
      </c>
      <c r="G18" s="571" t="s">
        <v>1021</v>
      </c>
      <c r="H18" s="489" t="s">
        <v>869</v>
      </c>
      <c r="I18" s="485"/>
    </row>
    <row r="19" spans="2:9" ht="166.5" customHeight="1" x14ac:dyDescent="0.2">
      <c r="B19" s="483"/>
      <c r="C19" s="487" t="s">
        <v>870</v>
      </c>
      <c r="D19" s="906" t="s">
        <v>925</v>
      </c>
      <c r="E19" s="906"/>
      <c r="F19" s="489" t="s">
        <v>926</v>
      </c>
      <c r="G19" s="511" t="s">
        <v>1051</v>
      </c>
      <c r="H19" s="489" t="s">
        <v>935</v>
      </c>
      <c r="I19" s="485"/>
    </row>
    <row r="20" spans="2:9" ht="105" customHeight="1" x14ac:dyDescent="0.2">
      <c r="B20" s="483"/>
      <c r="C20" s="487" t="s">
        <v>871</v>
      </c>
      <c r="D20" s="906" t="s">
        <v>927</v>
      </c>
      <c r="E20" s="906"/>
      <c r="F20" s="491" t="s">
        <v>872</v>
      </c>
      <c r="G20" s="569" t="s">
        <v>1028</v>
      </c>
      <c r="H20" s="491" t="s">
        <v>934</v>
      </c>
      <c r="I20" s="485"/>
    </row>
    <row r="21" spans="2:9" ht="253.35" customHeight="1" x14ac:dyDescent="0.2">
      <c r="B21" s="483"/>
      <c r="C21" s="487" t="s">
        <v>873</v>
      </c>
      <c r="D21" s="906" t="s">
        <v>929</v>
      </c>
      <c r="E21" s="906"/>
      <c r="F21" s="489" t="s">
        <v>930</v>
      </c>
      <c r="G21" s="569" t="s">
        <v>1068</v>
      </c>
      <c r="H21" s="489" t="s">
        <v>874</v>
      </c>
      <c r="I21" s="485"/>
    </row>
    <row r="22" spans="2:9" ht="145.5" customHeight="1" x14ac:dyDescent="0.2">
      <c r="B22" s="483"/>
      <c r="C22" s="487" t="s">
        <v>875</v>
      </c>
      <c r="D22" s="906" t="s">
        <v>932</v>
      </c>
      <c r="E22" s="906"/>
      <c r="F22" s="489" t="s">
        <v>931</v>
      </c>
      <c r="G22" s="572" t="s">
        <v>1043</v>
      </c>
      <c r="H22" s="489" t="s">
        <v>933</v>
      </c>
      <c r="I22" s="485"/>
    </row>
    <row r="23" spans="2:9" ht="314.25" customHeight="1" x14ac:dyDescent="0.2">
      <c r="B23" s="483"/>
      <c r="C23" s="487" t="s">
        <v>876</v>
      </c>
      <c r="D23" s="906" t="s">
        <v>877</v>
      </c>
      <c r="E23" s="906"/>
      <c r="F23" s="489" t="s">
        <v>878</v>
      </c>
      <c r="G23" s="573" t="s">
        <v>1024</v>
      </c>
      <c r="H23" s="491" t="s">
        <v>879</v>
      </c>
      <c r="I23" s="485"/>
    </row>
    <row r="24" spans="2:9" ht="242.1" customHeight="1" x14ac:dyDescent="0.2">
      <c r="B24" s="483"/>
      <c r="C24" s="487" t="s">
        <v>880</v>
      </c>
      <c r="D24" s="906" t="s">
        <v>881</v>
      </c>
      <c r="E24" s="906"/>
      <c r="F24" s="492" t="s">
        <v>882</v>
      </c>
      <c r="G24" s="623" t="s">
        <v>1101</v>
      </c>
      <c r="H24" s="489" t="s">
        <v>946</v>
      </c>
      <c r="I24" s="485"/>
    </row>
    <row r="25" spans="2:9" ht="38.25" customHeight="1" x14ac:dyDescent="0.2">
      <c r="B25" s="483"/>
      <c r="C25" s="487"/>
      <c r="D25" s="907" t="s">
        <v>968</v>
      </c>
      <c r="E25" s="908"/>
      <c r="F25" s="493" t="s">
        <v>972</v>
      </c>
      <c r="G25" s="912" t="s">
        <v>1052</v>
      </c>
      <c r="H25" s="910" t="s">
        <v>884</v>
      </c>
      <c r="I25" s="485"/>
    </row>
    <row r="26" spans="2:9" ht="96.75" customHeight="1" x14ac:dyDescent="0.2">
      <c r="B26" s="483"/>
      <c r="C26" s="487"/>
      <c r="D26" s="907" t="s">
        <v>970</v>
      </c>
      <c r="E26" s="908"/>
      <c r="F26" s="493" t="s">
        <v>971</v>
      </c>
      <c r="G26" s="913"/>
      <c r="H26" s="911"/>
      <c r="I26" s="485"/>
    </row>
    <row r="27" spans="2:9" ht="33" customHeight="1" thickBot="1" x14ac:dyDescent="0.25">
      <c r="B27" s="483"/>
      <c r="C27" s="487" t="s">
        <v>883</v>
      </c>
      <c r="D27" s="906" t="s">
        <v>969</v>
      </c>
      <c r="E27" s="906"/>
      <c r="F27" s="493">
        <v>25</v>
      </c>
      <c r="G27" s="914"/>
      <c r="H27" s="900"/>
      <c r="I27" s="485"/>
    </row>
    <row r="28" spans="2:9" ht="197.25" customHeight="1" thickBot="1" x14ac:dyDescent="0.25">
      <c r="B28" s="483"/>
      <c r="C28" s="487" t="s">
        <v>885</v>
      </c>
      <c r="D28" s="907" t="s">
        <v>886</v>
      </c>
      <c r="E28" s="908"/>
      <c r="F28" s="491" t="s">
        <v>939</v>
      </c>
      <c r="G28" s="507" t="s">
        <v>1069</v>
      </c>
      <c r="H28" s="491" t="s">
        <v>942</v>
      </c>
      <c r="I28" s="485"/>
    </row>
    <row r="29" spans="2:9" ht="155.25" customHeight="1" thickBot="1" x14ac:dyDescent="0.25">
      <c r="B29" s="483"/>
      <c r="C29" s="494" t="s">
        <v>887</v>
      </c>
      <c r="D29" s="909" t="s">
        <v>888</v>
      </c>
      <c r="E29" s="909"/>
      <c r="F29" s="495" t="s">
        <v>889</v>
      </c>
      <c r="G29" s="600" t="s">
        <v>1053</v>
      </c>
      <c r="H29" s="495" t="s">
        <v>941</v>
      </c>
      <c r="I29" s="485"/>
    </row>
    <row r="30" spans="2:9" ht="287.10000000000002" customHeight="1" x14ac:dyDescent="0.2">
      <c r="B30" s="483"/>
      <c r="C30" s="487" t="s">
        <v>890</v>
      </c>
      <c r="D30" s="904" t="s">
        <v>891</v>
      </c>
      <c r="E30" s="905"/>
      <c r="F30" s="499" t="s">
        <v>938</v>
      </c>
      <c r="G30" s="624" t="s">
        <v>1093</v>
      </c>
      <c r="H30" s="489" t="s">
        <v>940</v>
      </c>
      <c r="I30" s="485"/>
    </row>
    <row r="31" spans="2:9" ht="131.1" customHeight="1" x14ac:dyDescent="0.2">
      <c r="B31" s="483"/>
      <c r="C31" s="494" t="s">
        <v>892</v>
      </c>
      <c r="D31" s="904" t="s">
        <v>936</v>
      </c>
      <c r="E31" s="905"/>
      <c r="F31" s="500" t="s">
        <v>893</v>
      </c>
      <c r="G31" s="601" t="s">
        <v>1054</v>
      </c>
      <c r="H31" s="489" t="s">
        <v>894</v>
      </c>
      <c r="I31" s="485"/>
    </row>
    <row r="32" spans="2:9" ht="234.6" customHeight="1" x14ac:dyDescent="0.2">
      <c r="B32" s="483"/>
      <c r="C32" s="487" t="s">
        <v>895</v>
      </c>
      <c r="D32" s="904" t="s">
        <v>937</v>
      </c>
      <c r="E32" s="905"/>
      <c r="F32" s="499" t="s">
        <v>896</v>
      </c>
      <c r="G32" s="571" t="s">
        <v>1070</v>
      </c>
      <c r="H32" s="489" t="s">
        <v>897</v>
      </c>
      <c r="I32" s="485"/>
    </row>
    <row r="33" spans="2:9" ht="22.5" customHeight="1" thickBot="1" x14ac:dyDescent="0.25">
      <c r="B33" s="496"/>
      <c r="C33" s="497"/>
      <c r="D33" s="497"/>
      <c r="E33" s="497"/>
      <c r="F33" s="497"/>
      <c r="G33" s="497"/>
      <c r="H33" s="497"/>
      <c r="I33" s="498"/>
    </row>
  </sheetData>
  <mergeCells count="41">
    <mergeCell ref="H25:H27"/>
    <mergeCell ref="D12:E12"/>
    <mergeCell ref="D13:E13"/>
    <mergeCell ref="D14:E14"/>
    <mergeCell ref="D15:E15"/>
    <mergeCell ref="G25:G27"/>
    <mergeCell ref="D16:E16"/>
    <mergeCell ref="D18:E18"/>
    <mergeCell ref="H12:H16"/>
    <mergeCell ref="H10:H11"/>
    <mergeCell ref="D10:E10"/>
    <mergeCell ref="D32:E32"/>
    <mergeCell ref="D22:E22"/>
    <mergeCell ref="D27:E27"/>
    <mergeCell ref="D28:E28"/>
    <mergeCell ref="D24:E24"/>
    <mergeCell ref="D31:E31"/>
    <mergeCell ref="D23:E23"/>
    <mergeCell ref="D25:E25"/>
    <mergeCell ref="D26:E26"/>
    <mergeCell ref="D29:E29"/>
    <mergeCell ref="D30:E30"/>
    <mergeCell ref="D20:E20"/>
    <mergeCell ref="D19:E19"/>
    <mergeCell ref="D21:E21"/>
    <mergeCell ref="C3:H3"/>
    <mergeCell ref="C4:H4"/>
    <mergeCell ref="C5:H5"/>
    <mergeCell ref="D7:E7"/>
    <mergeCell ref="D8:E8"/>
    <mergeCell ref="C6:D6"/>
    <mergeCell ref="C8:C9"/>
    <mergeCell ref="G8:G9"/>
    <mergeCell ref="D9:E9"/>
    <mergeCell ref="E6:I6"/>
    <mergeCell ref="D11:E11"/>
    <mergeCell ref="C12:C16"/>
    <mergeCell ref="D17:E17"/>
    <mergeCell ref="C10:C11"/>
    <mergeCell ref="G10:G11"/>
    <mergeCell ref="G13:G16"/>
  </mergeCells>
  <pageMargins left="0.25" right="0.25" top="0.17" bottom="0.17" header="0.17" footer="0.17"/>
  <pageSetup scale="68"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1:E40"/>
  <sheetViews>
    <sheetView topLeftCell="C22" zoomScale="92" zoomScaleNormal="92" workbookViewId="0">
      <selection activeCell="D51" sqref="D51"/>
    </sheetView>
  </sheetViews>
  <sheetFormatPr defaultColWidth="8.85546875" defaultRowHeight="15" x14ac:dyDescent="0.25"/>
  <cols>
    <col min="1" max="1" width="1.140625" customWidth="1"/>
    <col min="2" max="2" width="2" customWidth="1"/>
    <col min="3" max="3" width="37.140625" customWidth="1"/>
    <col min="4" max="4" width="106.85546875" customWidth="1"/>
    <col min="5" max="5" width="22.140625" customWidth="1"/>
    <col min="6" max="6" width="1.42578125" customWidth="1"/>
  </cols>
  <sheetData>
    <row r="1" spans="2:5" ht="15.75" thickBot="1" x14ac:dyDescent="0.3"/>
    <row r="2" spans="2:5" ht="15.75" thickBot="1" x14ac:dyDescent="0.3">
      <c r="B2" s="113"/>
      <c r="C2" s="65"/>
      <c r="D2" s="65"/>
      <c r="E2" s="66"/>
    </row>
    <row r="3" spans="2:5" ht="19.5" thickBot="1" x14ac:dyDescent="0.35">
      <c r="B3" s="114"/>
      <c r="C3" s="917" t="s">
        <v>247</v>
      </c>
      <c r="D3" s="918"/>
      <c r="E3" s="115"/>
    </row>
    <row r="4" spans="2:5" x14ac:dyDescent="0.25">
      <c r="B4" s="114"/>
      <c r="C4" s="116"/>
      <c r="D4" s="116"/>
      <c r="E4" s="115"/>
    </row>
    <row r="5" spans="2:5" ht="15.75" thickBot="1" x14ac:dyDescent="0.3">
      <c r="B5" s="114"/>
      <c r="C5" s="117" t="s">
        <v>282</v>
      </c>
      <c r="D5" s="116"/>
      <c r="E5" s="115"/>
    </row>
    <row r="6" spans="2:5" ht="29.25" thickBot="1" x14ac:dyDescent="0.3">
      <c r="B6" s="114"/>
      <c r="C6" s="127" t="s">
        <v>248</v>
      </c>
      <c r="D6" s="128" t="s">
        <v>249</v>
      </c>
      <c r="E6" s="115"/>
    </row>
    <row r="7" spans="2:5" ht="339.6" customHeight="1" thickBot="1" x14ac:dyDescent="0.3">
      <c r="B7" s="114"/>
      <c r="C7" s="118" t="s">
        <v>286</v>
      </c>
      <c r="D7" s="620" t="s">
        <v>1098</v>
      </c>
      <c r="E7" s="115"/>
    </row>
    <row r="8" spans="2:5" ht="69.599999999999994" customHeight="1" thickBot="1" x14ac:dyDescent="0.3">
      <c r="B8" s="114"/>
      <c r="C8" s="120" t="s">
        <v>287</v>
      </c>
      <c r="D8" s="121" t="s">
        <v>1055</v>
      </c>
      <c r="E8" s="115"/>
    </row>
    <row r="9" spans="2:5" ht="60.75" thickBot="1" x14ac:dyDescent="0.3">
      <c r="B9" s="114"/>
      <c r="C9" s="431" t="s">
        <v>761</v>
      </c>
      <c r="D9" s="123" t="s">
        <v>898</v>
      </c>
      <c r="E9" s="115"/>
    </row>
    <row r="10" spans="2:5" ht="60.75" thickBot="1" x14ac:dyDescent="0.3">
      <c r="B10" s="114"/>
      <c r="C10" s="385" t="s">
        <v>755</v>
      </c>
      <c r="D10" s="119" t="s">
        <v>1012</v>
      </c>
      <c r="E10" s="115"/>
    </row>
    <row r="11" spans="2:5" ht="199.5" customHeight="1" thickBot="1" x14ac:dyDescent="0.3">
      <c r="B11" s="114"/>
      <c r="C11" s="118" t="s">
        <v>756</v>
      </c>
      <c r="D11" s="568" t="s">
        <v>1092</v>
      </c>
      <c r="E11" s="115"/>
    </row>
    <row r="12" spans="2:5" ht="40.35" customHeight="1" x14ac:dyDescent="0.25">
      <c r="B12" s="114"/>
      <c r="C12" s="916" t="s">
        <v>762</v>
      </c>
      <c r="D12" s="916"/>
      <c r="E12" s="115"/>
    </row>
    <row r="13" spans="2:5" x14ac:dyDescent="0.25">
      <c r="B13" s="114"/>
      <c r="C13" s="116"/>
      <c r="D13" s="116"/>
      <c r="E13" s="115"/>
    </row>
    <row r="14" spans="2:5" ht="15.75" thickBot="1" x14ac:dyDescent="0.3">
      <c r="B14" s="114"/>
      <c r="C14" s="919" t="s">
        <v>283</v>
      </c>
      <c r="D14" s="919"/>
      <c r="E14" s="115"/>
    </row>
    <row r="15" spans="2:5" ht="15.75" thickBot="1" x14ac:dyDescent="0.3">
      <c r="B15" s="114"/>
      <c r="C15" s="129" t="s">
        <v>250</v>
      </c>
      <c r="D15" s="129" t="s">
        <v>249</v>
      </c>
      <c r="E15" s="115"/>
    </row>
    <row r="16" spans="2:5" ht="15.75" thickBot="1" x14ac:dyDescent="0.3">
      <c r="B16" s="114"/>
      <c r="C16" s="915" t="s">
        <v>284</v>
      </c>
      <c r="D16" s="915"/>
      <c r="E16" s="115"/>
    </row>
    <row r="17" spans="2:5" ht="272.10000000000002" customHeight="1" thickBot="1" x14ac:dyDescent="0.3">
      <c r="B17" s="114"/>
      <c r="C17" s="122" t="s">
        <v>288</v>
      </c>
      <c r="D17" s="122" t="s">
        <v>1097</v>
      </c>
      <c r="E17" s="115"/>
    </row>
    <row r="18" spans="2:5" ht="311.85000000000002" customHeight="1" thickBot="1" x14ac:dyDescent="0.3">
      <c r="B18" s="114"/>
      <c r="C18" s="122" t="s">
        <v>289</v>
      </c>
      <c r="D18" s="602" t="s">
        <v>1036</v>
      </c>
      <c r="E18" s="603"/>
    </row>
    <row r="19" spans="2:5" ht="15.75" thickBot="1" x14ac:dyDescent="0.3">
      <c r="B19" s="114"/>
      <c r="C19" s="922" t="s">
        <v>656</v>
      </c>
      <c r="D19" s="923"/>
      <c r="E19" s="115"/>
    </row>
    <row r="20" spans="2:5" ht="106.5" customHeight="1" thickBot="1" x14ac:dyDescent="0.3">
      <c r="B20" s="114"/>
      <c r="C20" s="264" t="s">
        <v>654</v>
      </c>
      <c r="D20" s="576" t="s">
        <v>908</v>
      </c>
      <c r="E20" s="115"/>
    </row>
    <row r="21" spans="2:5" ht="134.25" customHeight="1" thickBot="1" x14ac:dyDescent="0.3">
      <c r="B21" s="114"/>
      <c r="C21" s="264" t="s">
        <v>655</v>
      </c>
      <c r="D21" s="622" t="s">
        <v>908</v>
      </c>
      <c r="E21" s="115"/>
    </row>
    <row r="22" spans="2:5" ht="15.75" thickBot="1" x14ac:dyDescent="0.3">
      <c r="B22" s="114"/>
      <c r="C22" s="920" t="s">
        <v>285</v>
      </c>
      <c r="D22" s="921"/>
      <c r="E22" s="115"/>
    </row>
    <row r="23" spans="2:5" ht="121.5" customHeight="1" thickBot="1" x14ac:dyDescent="0.3">
      <c r="B23" s="114"/>
      <c r="C23" s="122" t="s">
        <v>290</v>
      </c>
      <c r="D23" s="621" t="s">
        <v>1075</v>
      </c>
      <c r="E23" s="115"/>
    </row>
    <row r="24" spans="2:5" ht="198.6" customHeight="1" thickBot="1" x14ac:dyDescent="0.3">
      <c r="B24" s="114"/>
      <c r="C24" s="122" t="s">
        <v>281</v>
      </c>
      <c r="D24" s="122" t="s">
        <v>1023</v>
      </c>
      <c r="E24" s="115"/>
    </row>
    <row r="25" spans="2:5" ht="15.75" thickBot="1" x14ac:dyDescent="0.3">
      <c r="B25" s="114"/>
      <c r="C25" s="920" t="s">
        <v>251</v>
      </c>
      <c r="D25" s="921"/>
      <c r="E25" s="115"/>
    </row>
    <row r="26" spans="2:5" ht="68.099999999999994" customHeight="1" thickBot="1" x14ac:dyDescent="0.3">
      <c r="B26" s="114"/>
      <c r="C26" s="125" t="s">
        <v>252</v>
      </c>
      <c r="D26" s="125" t="s">
        <v>1056</v>
      </c>
      <c r="E26" s="115"/>
    </row>
    <row r="27" spans="2:5" ht="50.1" customHeight="1" thickBot="1" x14ac:dyDescent="0.3">
      <c r="B27" s="114"/>
      <c r="C27" s="125" t="s">
        <v>253</v>
      </c>
      <c r="D27" s="125" t="s">
        <v>1073</v>
      </c>
      <c r="E27" s="115"/>
    </row>
    <row r="28" spans="2:5" ht="32.1" customHeight="1" thickBot="1" x14ac:dyDescent="0.3">
      <c r="B28" s="114"/>
      <c r="C28" s="125" t="s">
        <v>254</v>
      </c>
      <c r="D28" s="125" t="s">
        <v>1037</v>
      </c>
      <c r="E28" s="115"/>
    </row>
    <row r="29" spans="2:5" ht="15.75" thickBot="1" x14ac:dyDescent="0.3">
      <c r="B29" s="114"/>
      <c r="C29" s="915" t="s">
        <v>255</v>
      </c>
      <c r="D29" s="915"/>
      <c r="E29" s="115"/>
    </row>
    <row r="30" spans="2:5" ht="55.35" customHeight="1" thickBot="1" x14ac:dyDescent="0.3">
      <c r="B30" s="114"/>
      <c r="C30" s="122" t="s">
        <v>291</v>
      </c>
      <c r="D30" s="575" t="s">
        <v>1039</v>
      </c>
      <c r="E30" s="115"/>
    </row>
    <row r="31" spans="2:5" ht="104.85" customHeight="1" thickBot="1" x14ac:dyDescent="0.3">
      <c r="B31" s="114"/>
      <c r="C31" s="264" t="s">
        <v>757</v>
      </c>
      <c r="D31" s="574" t="s">
        <v>1038</v>
      </c>
      <c r="E31" s="115"/>
    </row>
    <row r="32" spans="2:5" ht="105.75" thickBot="1" x14ac:dyDescent="0.3">
      <c r="B32" s="114"/>
      <c r="C32" s="264" t="s">
        <v>758</v>
      </c>
      <c r="D32" s="616" t="s">
        <v>1099</v>
      </c>
      <c r="E32" s="115"/>
    </row>
    <row r="33" spans="2:5" ht="32.1" customHeight="1" thickBot="1" x14ac:dyDescent="0.3">
      <c r="B33" s="114"/>
      <c r="C33" s="122" t="s">
        <v>292</v>
      </c>
      <c r="D33" s="431" t="s">
        <v>1040</v>
      </c>
      <c r="E33" s="115"/>
    </row>
    <row r="34" spans="2:5" ht="90.75" thickBot="1" x14ac:dyDescent="0.3">
      <c r="B34" s="114"/>
      <c r="C34" s="122" t="s">
        <v>256</v>
      </c>
      <c r="D34" s="606" t="s">
        <v>1041</v>
      </c>
      <c r="E34" s="115"/>
    </row>
    <row r="35" spans="2:5" ht="60.75" thickBot="1" x14ac:dyDescent="0.3">
      <c r="B35" s="114"/>
      <c r="C35" s="122" t="s">
        <v>293</v>
      </c>
      <c r="D35" s="605" t="s">
        <v>908</v>
      </c>
      <c r="E35" s="115"/>
    </row>
    <row r="36" spans="2:5" ht="15.75" thickBot="1" x14ac:dyDescent="0.3">
      <c r="B36" s="114"/>
      <c r="C36" s="915" t="s">
        <v>759</v>
      </c>
      <c r="D36" s="915"/>
      <c r="E36" s="115"/>
    </row>
    <row r="37" spans="2:5" ht="15.75" thickBot="1" x14ac:dyDescent="0.3">
      <c r="B37" s="114"/>
      <c r="C37" s="915" t="s">
        <v>760</v>
      </c>
      <c r="D37" s="915"/>
      <c r="E37" s="115"/>
    </row>
    <row r="38" spans="2:5" ht="45.6" customHeight="1" thickBot="1" x14ac:dyDescent="0.3">
      <c r="B38" s="114"/>
      <c r="C38" s="430" t="s">
        <v>827</v>
      </c>
      <c r="D38" s="124"/>
      <c r="E38" s="115"/>
    </row>
    <row r="39" spans="2:5" ht="30.75" thickBot="1" x14ac:dyDescent="0.3">
      <c r="B39" s="114"/>
      <c r="C39" s="430" t="s">
        <v>826</v>
      </c>
      <c r="D39" s="415"/>
      <c r="E39" s="115"/>
    </row>
    <row r="40" spans="2:5" ht="15.75" thickBot="1" x14ac:dyDescent="0.3">
      <c r="B40" s="160"/>
      <c r="C40" s="126"/>
      <c r="D40" s="126"/>
      <c r="E40" s="161"/>
    </row>
  </sheetData>
  <mergeCells count="10">
    <mergeCell ref="C36:D36"/>
    <mergeCell ref="C37:D37"/>
    <mergeCell ref="C12:D12"/>
    <mergeCell ref="C29:D29"/>
    <mergeCell ref="C3:D3"/>
    <mergeCell ref="C14:D14"/>
    <mergeCell ref="C16:D16"/>
    <mergeCell ref="C22:D22"/>
    <mergeCell ref="C25:D25"/>
    <mergeCell ref="C19:D19"/>
  </mergeCells>
  <hyperlinks>
    <hyperlink ref="D32" r:id="rId1" display="https://eur03.safelinks.protection.outlook.com/?url=https%3A%2F%2Fwfp.sharepoint.com%2F%3Af%3A%2Fs%2FNPCOProgramme%2FEqcGEdWHibJCklOLX47AWgwBKv0PFyhfewRpQxohmGIXtQ%3Fe%3Db4eVVB&amp;data=04%7C01%7Cpragati.sharma%40wfp.org%7C01e9b5f51b114bf2528f08d9b48e3b16%7C462ad9aed7d94206b87471b1e079776f%7C0%7C0%7C637739345247316073%7CUnknown%7CTWFpbGZsb3d8eyJWIjoiMC4wLjAwMDAiLCJQIjoiV2luMzIiLCJBTiI6Ik1haWwiLCJXVCI6Mn0%3D%7C3000&amp;sdata=jh3jM1Rf2tsB4PveVOW9wlzgsPSxCdFrSDiqprkQNUg%3D&amp;reserved=0" xr:uid="{67EC638A-12C0-48B0-BED1-41C47A2627D7}"/>
  </hyperlinks>
  <pageMargins left="0.23622047244094491" right="0.23622047244094491" top="0.19685039370078741" bottom="0.15748031496062992" header="0.15748031496062992" footer="0.15748031496062992"/>
  <pageSetup scale="7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 r:id="rId5" name="Check Box 4">
              <controlPr defaultSize="0" autoFill="0" autoLine="0" autoPict="0">
                <anchor moveWithCells="1" sizeWithCells="1">
                  <from>
                    <xdr:col>2</xdr:col>
                    <xdr:colOff>2476500</xdr:colOff>
                    <xdr:row>37</xdr:row>
                    <xdr:rowOff>0</xdr:rowOff>
                  </from>
                  <to>
                    <xdr:col>3</xdr:col>
                    <xdr:colOff>590550</xdr:colOff>
                    <xdr:row>37</xdr:row>
                    <xdr:rowOff>333375</xdr:rowOff>
                  </to>
                </anchor>
              </controlPr>
            </control>
          </mc:Choice>
        </mc:AlternateContent>
        <mc:AlternateContent xmlns:mc="http://schemas.openxmlformats.org/markup-compatibility/2006">
          <mc:Choice Requires="x14">
            <control shapeId="3" r:id="rId6" name="Check Box 5">
              <controlPr defaultSize="0" autoFill="0" autoLine="0" autoPict="0">
                <anchor moveWithCells="1" sizeWithCells="1">
                  <from>
                    <xdr:col>3</xdr:col>
                    <xdr:colOff>628650</xdr:colOff>
                    <xdr:row>37</xdr:row>
                    <xdr:rowOff>0</xdr:rowOff>
                  </from>
                  <to>
                    <xdr:col>3</xdr:col>
                    <xdr:colOff>1219200</xdr:colOff>
                    <xdr:row>37</xdr:row>
                    <xdr:rowOff>333375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43</ProjectId>
    <ReportingPeriod xmlns="dc9b7735-1e97-4a24-b7a2-47bf824ab39e" xsi:nil="true"/>
    <WBDocsDocURL xmlns="dc9b7735-1e97-4a24-b7a2-47bf824ab39e">https://spfilesapi.worldbank.org/services?I4_SERVICE=VC&amp;I4_KEY=TF069013&amp;I4_DOCID=38cfc7f1-df4e-4d8d-8ed1-42c8d4587040</WBDocsDocURL>
    <WBDocsDocURLPublicOnly xmlns="dc9b7735-1e97-4a24-b7a2-47bf824ab39e">https://spxdocs.worldbank.org/en/081042207052231995/43_Nepal 3rd PPR revised_9Jun2022 - for 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Props1.xml><?xml version="1.0" encoding="utf-8"?>
<ds:datastoreItem xmlns:ds="http://schemas.openxmlformats.org/officeDocument/2006/customXml" ds:itemID="{967B5331-1DCD-457B-B037-ED8358CEBFB2}"/>
</file>

<file path=customXml/itemProps2.xml><?xml version="1.0" encoding="utf-8"?>
<ds:datastoreItem xmlns:ds="http://schemas.openxmlformats.org/officeDocument/2006/customXml" ds:itemID="{F9ACC846-615C-4967-A43F-29ACD9B99522}">
  <ds:schemaRefs>
    <ds:schemaRef ds:uri="http://schemas.microsoft.com/sharepoint/v3/contenttype/forms"/>
  </ds:schemaRefs>
</ds:datastoreItem>
</file>

<file path=customXml/itemProps3.xml><?xml version="1.0" encoding="utf-8"?>
<ds:datastoreItem xmlns:ds="http://schemas.openxmlformats.org/officeDocument/2006/customXml" ds:itemID="{41CA9E52-2BD4-484D-953D-62DE6BA88B35}">
  <ds:schemaRefs>
    <ds:schemaRef ds:uri="http://schemas.microsoft.com/office/2006/documentManagement/types"/>
    <ds:schemaRef ds:uri="http://purl.org/dc/terms/"/>
    <ds:schemaRef ds:uri="http://schemas.microsoft.com/office/2006/metadata/properties"/>
    <ds:schemaRef ds:uri="83135053-af89-4c53-abf0-aa3c7c483e15"/>
    <ds:schemaRef ds:uri="http://www.w3.org/XML/1998/namespace"/>
    <ds:schemaRef ds:uri="http://purl.org/dc/elements/1.1/"/>
    <ds:schemaRef ds:uri="http://schemas.microsoft.com/office/infopath/2007/PartnerControls"/>
    <ds:schemaRef ds:uri="http://schemas.openxmlformats.org/package/2006/metadata/core-properties"/>
    <ds:schemaRef ds:uri="12c7cff5-538e-40c9-93ab-062a0919aa4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Hugo</cp:lastModifiedBy>
  <cp:lastPrinted>2022-04-17T07:56:10Z</cp:lastPrinted>
  <dcterms:created xsi:type="dcterms:W3CDTF">2010-11-30T14:15:01Z</dcterms:created>
  <dcterms:modified xsi:type="dcterms:W3CDTF">2022-06-09T11:06:56Z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f6a3f0-4cc4-4d5d-aa69-6fb71447a264_Enabled">
    <vt:lpwstr>True</vt:lpwstr>
  </property>
  <property fmtid="{D5CDD505-2E9C-101B-9397-08002B2CF9AE}" pid="3" name="MSIP_Label_2bf6a3f0-4cc4-4d5d-aa69-6fb71447a264_SiteId">
    <vt:lpwstr>462ad9ae-d7d9-4206-b874-71b1e079776f</vt:lpwstr>
  </property>
  <property fmtid="{D5CDD505-2E9C-101B-9397-08002B2CF9AE}" pid="4" name="MSIP_Label_2bf6a3f0-4cc4-4d5d-aa69-6fb71447a264_Owner">
    <vt:lpwstr>pragati.sharma@wfp.org</vt:lpwstr>
  </property>
  <property fmtid="{D5CDD505-2E9C-101B-9397-08002B2CF9AE}" pid="5" name="MSIP_Label_2bf6a3f0-4cc4-4d5d-aa69-6fb71447a264_SetDate">
    <vt:lpwstr>2019-10-31T09:32:32.8257221Z</vt:lpwstr>
  </property>
  <property fmtid="{D5CDD505-2E9C-101B-9397-08002B2CF9AE}" pid="6" name="MSIP_Label_2bf6a3f0-4cc4-4d5d-aa69-6fb71447a264_Name">
    <vt:lpwstr>General</vt:lpwstr>
  </property>
  <property fmtid="{D5CDD505-2E9C-101B-9397-08002B2CF9AE}" pid="7" name="MSIP_Label_2bf6a3f0-4cc4-4d5d-aa69-6fb71447a264_Application">
    <vt:lpwstr>Microsoft Azure Information Protection</vt:lpwstr>
  </property>
  <property fmtid="{D5CDD505-2E9C-101B-9397-08002B2CF9AE}" pid="8" name="MSIP_Label_2bf6a3f0-4cc4-4d5d-aa69-6fb71447a264_Extended_MSFT_Method">
    <vt:lpwstr>Automatic</vt:lpwstr>
  </property>
  <property fmtid="{D5CDD505-2E9C-101B-9397-08002B2CF9AE}" pid="9" name="Sensitivity">
    <vt:lpwstr>General</vt:lpwstr>
  </property>
  <property fmtid="{D5CDD505-2E9C-101B-9397-08002B2CF9AE}" pid="10" name="ContentTypeId">
    <vt:lpwstr>0x010100688D7BE4FD85FC419648F9890A9530D0</vt:lpwstr>
  </property>
  <property fmtid="{D5CDD505-2E9C-101B-9397-08002B2CF9AE}" pid="11"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