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drawings/drawing3.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ink/ink1.xml" ContentType="application/inkml+xml"/>
  <Override PartName="/xl/comments1.xml" ContentType="application/vnd.openxmlformats-officedocument.spreadsheetml.comments+xml"/>
  <Override PartName="/xl/drawings/drawing4.xml" ContentType="application/vnd.openxmlformats-officedocument.drawing+xml"/>
  <Override PartName="/xl/ctrlProps/ctrlProp144.xml" ContentType="application/vnd.ms-excel.controlproperties+xml"/>
  <Override PartName="/xl/ctrlProps/ctrlProp145.xml" ContentType="application/vnd.ms-excel.controlproperties+xml"/>
  <Override PartName="/xl/drawings/drawing5.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Solomon Islands/PPR 3/"/>
    </mc:Choice>
  </mc:AlternateContent>
  <xr:revisionPtr revIDLastSave="0" documentId="8_{346937C1-8814-4D67-A9F2-6D5C1E57D43A}" xr6:coauthVersionLast="47" xr6:coauthVersionMax="47" xr10:uidLastSave="{00000000-0000-0000-0000-000000000000}"/>
  <bookViews>
    <workbookView xWindow="-110" yWindow="-110" windowWidth="19420" windowHeight="10420"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 r:id="rId13"/>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Tracker'!$E$143:$E$145</definedName>
    <definedName name="info">'Results Tracker'!$E$162:$E$164</definedName>
    <definedName name="Month">[1]Dropdowns!$G$2:$G$13</definedName>
    <definedName name="overalleffect">'Results Tracker'!$D$162:$D$164</definedName>
    <definedName name="physicalassets">'Results Tracker'!$J$162:$J$170</definedName>
    <definedName name="quality">'Results Tracker'!$B$153:$B$157</definedName>
    <definedName name="question">'Results Tracker'!$F$153:$F$155</definedName>
    <definedName name="responses">'Results Tracker'!$C$153:$C$157</definedName>
    <definedName name="state">'Results Tracker'!$I$157:$I$159</definedName>
    <definedName name="type1" localSheetId="1">'[2]Results Tracker'!$G$146:$G$149</definedName>
    <definedName name="type1">'Results Tracker'!$G$153:$G$156</definedName>
    <definedName name="Year">[1]Dropdowns!$H$2:$H$36</definedName>
    <definedName name="yesno">'Results Tracker'!$E$149:$E$150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56" i="11" l="1"/>
  <c r="E56" i="11"/>
  <c r="O21" i="11"/>
  <c r="K23" i="11"/>
  <c r="I21" i="11"/>
  <c r="N77" i="15" l="1"/>
  <c r="N30" i="15"/>
  <c r="N28" i="15"/>
  <c r="AL77" i="15" l="1"/>
  <c r="AL45" i="15"/>
  <c r="AD77" i="15"/>
  <c r="AD45" i="15"/>
  <c r="V77" i="15" l="1"/>
  <c r="F77" i="15"/>
  <c r="V45" i="15"/>
  <c r="N45" i="15"/>
  <c r="F45"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SG</author>
  </authors>
  <commentList>
    <comment ref="G42" authorId="0" shapeId="0" xr:uid="{FA193684-1B41-C445-BF4E-41A20F1C8D48}">
      <text>
        <r>
          <rPr>
            <b/>
            <sz val="9"/>
            <color rgb="FF000000"/>
            <rFont val="Tahoma"/>
            <family val="2"/>
          </rPr>
          <t>SG:</t>
        </r>
        <r>
          <rPr>
            <sz val="9"/>
            <color rgb="FF000000"/>
            <rFont val="Tahoma"/>
            <family val="2"/>
          </rPr>
          <t xml:space="preserve">
</t>
        </r>
        <r>
          <rPr>
            <sz val="9"/>
            <color rgb="FF000000"/>
            <rFont val="Tahoma"/>
            <family val="2"/>
          </rPr>
          <t>I refer to mayor updates related with RMIT missions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SG</author>
  </authors>
  <commentList>
    <comment ref="I21" authorId="0" shapeId="0" xr:uid="{AB166059-A513-AE46-AA34-2A151F174EE5}">
      <text>
        <r>
          <rPr>
            <b/>
            <sz val="9"/>
            <color rgb="FF000000"/>
            <rFont val="Tahoma"/>
            <family val="2"/>
          </rPr>
          <t>SG:</t>
        </r>
        <r>
          <rPr>
            <sz val="9"/>
            <color rgb="FF000000"/>
            <rFont val="Tahoma"/>
            <family val="2"/>
          </rPr>
          <t xml:space="preserve">
</t>
        </r>
        <r>
          <rPr>
            <sz val="9"/>
            <color rgb="FF000000"/>
            <rFont val="Tahoma"/>
            <family val="2"/>
          </rPr>
          <t>estimation in 2015, SINSO 2011 Population Housing Census for all this column</t>
        </r>
      </text>
    </comment>
    <comment ref="I22" authorId="0" shapeId="0" xr:uid="{A572F1DA-93D4-CD41-85AD-E9561B02E833}">
      <text>
        <r>
          <rPr>
            <b/>
            <sz val="9"/>
            <color rgb="FF000000"/>
            <rFont val="Tahoma"/>
            <family val="2"/>
          </rPr>
          <t>SG:</t>
        </r>
        <r>
          <rPr>
            <sz val="9"/>
            <color rgb="FF000000"/>
            <rFont val="Tahoma"/>
            <family val="2"/>
          </rPr>
          <t xml:space="preserve">
</t>
        </r>
        <r>
          <rPr>
            <sz val="9"/>
            <color rgb="FF000000"/>
            <rFont val="Tahoma"/>
            <family val="2"/>
          </rPr>
          <t>% for HCC based on 2009 housing census</t>
        </r>
      </text>
    </comment>
    <comment ref="I23" authorId="0" shapeId="0" xr:uid="{9210846B-5F30-5C4A-AEF3-AAF9E804E846}">
      <text>
        <r>
          <rPr>
            <b/>
            <sz val="9"/>
            <color indexed="81"/>
            <rFont val="Tahoma"/>
            <family val="2"/>
          </rPr>
          <t>SG:</t>
        </r>
        <r>
          <rPr>
            <sz val="9"/>
            <color indexed="81"/>
            <rFont val="Tahoma"/>
            <family val="2"/>
          </rPr>
          <t xml:space="preserve">
% for HCC based on 2009 housing census. Youth here defined as less than 24</t>
        </r>
      </text>
    </comment>
    <comment ref="E56" authorId="0" shapeId="0" xr:uid="{9EB65B65-083A-C546-A2FD-5AF772C63EA4}">
      <text>
        <r>
          <rPr>
            <b/>
            <sz val="9"/>
            <color indexed="81"/>
            <rFont val="Tahoma"/>
            <family val="2"/>
          </rPr>
          <t>SG:</t>
        </r>
        <r>
          <rPr>
            <sz val="9"/>
            <color indexed="81"/>
            <rFont val="Tahoma"/>
            <family val="2"/>
          </rPr>
          <t xml:space="preserve">
4 HCC, 12 ward councilors, 4MLHS</t>
        </r>
      </text>
    </comment>
    <comment ref="I56" authorId="0" shapeId="0" xr:uid="{FE7D8F62-61A3-584E-ADE4-2435F2F6A045}">
      <text>
        <r>
          <rPr>
            <b/>
            <sz val="9"/>
            <color indexed="81"/>
            <rFont val="Tahoma"/>
            <family val="2"/>
          </rPr>
          <t>SG:</t>
        </r>
        <r>
          <rPr>
            <sz val="9"/>
            <color indexed="81"/>
            <rFont val="Tahoma"/>
            <family val="2"/>
          </rPr>
          <t xml:space="preserve">
4 HCC, 12 ward councilors, 4MLHS</t>
        </r>
      </text>
    </comment>
  </commentList>
</comments>
</file>

<file path=xl/sharedStrings.xml><?xml version="1.0" encoding="utf-8"?>
<sst xmlns="http://schemas.openxmlformats.org/spreadsheetml/2006/main" count="2661" uniqueCount="1141">
  <si>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</si>
  <si>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</si>
  <si>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</si>
  <si>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</si>
  <si>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</si>
  <si>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</si>
  <si>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</si>
  <si>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</si>
  <si>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</si>
  <si>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</si>
  <si>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</si>
  <si>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</si>
  <si>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</si>
  <si>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</si>
  <si>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</si>
  <si>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</si>
  <si>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</si>
  <si>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</si>
  <si>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</si>
  <si>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</si>
  <si>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</si>
  <si>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</si>
  <si>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</si>
  <si>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</si>
  <si>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</si>
  <si>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</si>
  <si>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</si>
  <si>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</si>
  <si>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</si>
  <si>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</si>
  <si>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</si>
  <si>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</si>
  <si>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</si>
  <si>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</si>
  <si>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</si>
  <si>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</si>
  <si>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</si>
  <si>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</si>
  <si>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</si>
  <si>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</si>
  <si>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</si>
  <si>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</si>
  <si>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</si>
  <si>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</si>
  <si>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</si>
  <si>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</si>
  <si>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</si>
  <si>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</si>
  <si>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</si>
  <si>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</si>
  <si>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</si>
  <si>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</si>
  <si>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</si>
  <si>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</si>
  <si>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</si>
  <si>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</si>
  <si>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</si>
  <si>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</si>
  <si>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</si>
  <si>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</si>
  <si>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</si>
  <si>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</si>
  <si>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</si>
  <si>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</si>
  <si>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</si>
  <si>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</si>
  <si>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</si>
  <si>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</si>
  <si>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</si>
  <si>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</si>
  <si>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</si>
  <si>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</si>
  <si>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</si>
  <si>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</si>
  <si>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</si>
  <si>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</si>
  <si>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</si>
  <si>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</si>
  <si>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</si>
  <si>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</si>
  <si>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</si>
  <si>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</si>
  <si>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</si>
  <si>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</si>
  <si>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</si>
  <si>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</si>
  <si>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</si>
  <si>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</si>
  <si>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</si>
  <si>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</si>
  <si>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</si>
  <si>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</si>
  <si>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</si>
  <si>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</si>
  <si>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</si>
  <si>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</si>
  <si>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</si>
  <si>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</si>
  <si>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</si>
  <si>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</si>
  <si>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</si>
  <si>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</si>
  <si>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</si>
  <si>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</si>
  <si>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</si>
  <si>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</si>
  <si>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</si>
  <si>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</si>
  <si>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</si>
  <si>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</si>
  <si>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</si>
  <si>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</si>
  <si>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</si>
  <si>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</si>
  <si>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</si>
  <si>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</si>
  <si>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</si>
  <si>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</si>
  <si>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</si>
  <si>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</si>
  <si>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</si>
  <si>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</si>
  <si>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</si>
  <si>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</si>
  <si>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</si>
  <si>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</si>
  <si>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</si>
  <si>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</si>
  <si>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</si>
  <si>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</si>
  <si>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</si>
  <si>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</si>
  <si>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</si>
  <si>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</si>
  <si>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</si>
  <si>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</si>
  <si>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</si>
  <si>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</si>
  <si>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</si>
  <si>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</si>
  <si>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</si>
  <si>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</si>
  <si>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</si>
  <si>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</si>
  <si>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</si>
  <si>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</si>
  <si>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</si>
  <si>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</si>
  <si>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</si>
  <si>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</si>
  <si>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</si>
  <si>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</si>
  <si>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</si>
  <si>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</si>
  <si>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</si>
  <si>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</si>
  <si>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</si>
  <si>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</si>
  <si>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</si>
  <si>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</si>
  <si>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</si>
  <si>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</si>
  <si>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</si>
  <si>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</si>
  <si>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</si>
  <si>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</si>
  <si>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</si>
  <si>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</si>
  <si>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</si>
  <si>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</si>
  <si>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</si>
  <si>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</si>
  <si>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</si>
  <si>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</si>
  <si>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</si>
  <si>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</si>
  <si>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</si>
  <si>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</si>
  <si>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</si>
  <si>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</si>
  <si>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</si>
  <si>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</si>
  <si>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</si>
  <si>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</si>
  <si>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</si>
  <si>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</si>
  <si>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</si>
  <si>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</si>
  <si>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</si>
  <si>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</si>
  <si>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</si>
  <si>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</si>
  <si>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</si>
  <si>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</si>
  <si>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</si>
  <si>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</si>
  <si>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</si>
  <si>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</si>
  <si>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</si>
  <si>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</si>
  <si>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</si>
  <si>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</si>
  <si>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</si>
  <si>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</si>
  <si>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</si>
  <si>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</si>
  <si>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</si>
  <si>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</si>
  <si>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</si>
  <si>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</si>
  <si>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</si>
  <si>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</si>
  <si>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</si>
  <si>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</si>
  <si>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</si>
  <si>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</si>
  <si>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</si>
  <si>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</si>
  <si>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</si>
  <si>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</si>
  <si>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</si>
  <si>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</si>
  <si>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</si>
  <si>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</si>
  <si>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</si>
  <si>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</si>
  <si>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</si>
  <si>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</si>
  <si>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</si>
  <si>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</si>
  <si>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</si>
  <si>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</si>
  <si>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</si>
  <si>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</si>
  <si>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</si>
  <si>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</si>
  <si>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</si>
  <si>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</si>
  <si>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</si>
  <si>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</si>
  <si>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</si>
  <si>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</si>
  <si>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</si>
  <si>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</si>
  <si>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</si>
  <si>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</si>
  <si>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</si>
  <si>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</si>
  <si>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</si>
  <si>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</si>
  <si>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</si>
  <si>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</si>
  <si>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</si>
  <si>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</si>
  <si>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</si>
  <si>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</si>
  <si>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</si>
  <si>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</si>
  <si>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</si>
  <si>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</si>
  <si>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</si>
  <si>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</si>
  <si>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</si>
  <si>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</si>
  <si>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</si>
  <si>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</si>
  <si>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</si>
  <si>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</si>
  <si>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</si>
  <si>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</si>
  <si>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</si>
  <si>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</si>
  <si>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</si>
  <si>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</si>
  <si>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</si>
  <si>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</si>
  <si>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</si>
  <si>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</si>
  <si>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</si>
  <si>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</si>
  <si>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</si>
  <si>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</si>
  <si>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</si>
  <si>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</si>
  <si>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</si>
  <si>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</si>
  <si>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</si>
  <si>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</si>
  <si>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</si>
  <si>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</si>
  <si>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</si>
  <si>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</si>
  <si>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</si>
  <si>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</si>
  <si>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</si>
  <si>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</si>
  <si>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</si>
  <si>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</si>
  <si>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</si>
  <si>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</si>
  <si>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</si>
  <si>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</si>
  <si>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</si>
  <si>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</si>
  <si>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</si>
  <si>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</si>
  <si>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</si>
  <si>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</si>
  <si>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</si>
  <si>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</si>
  <si>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</si>
  <si>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</si>
  <si>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</si>
  <si>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</si>
  <si>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</si>
  <si>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</si>
  <si>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</si>
  <si>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</si>
  <si>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</si>
  <si>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</si>
  <si>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</si>
  <si>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</si>
  <si>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</si>
  <si>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</si>
  <si>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</si>
  <si>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</si>
  <si>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</si>
  <si>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</si>
  <si>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</si>
  <si>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</si>
  <si>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</si>
  <si>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</si>
  <si>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</si>
  <si>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</si>
  <si>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</si>
  <si>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</si>
  <si>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</si>
  <si>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</si>
  <si>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</si>
  <si>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</si>
  <si>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</si>
  <si>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</si>
  <si>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</si>
  <si>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</si>
  <si>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</si>
  <si>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</si>
  <si>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</si>
  <si>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</si>
  <si>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</si>
  <si>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</si>
  <si>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</si>
  <si>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</si>
  <si>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</si>
  <si>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</si>
  <si>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</si>
  <si>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</si>
  <si>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</si>
  <si>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</si>
  <si>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</si>
  <si>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</si>
  <si>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</si>
  <si>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</si>
  <si>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</si>
  <si>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</si>
  <si>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</si>
  <si>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</si>
  <si>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</si>
  <si>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</si>
  <si>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</si>
  <si>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</si>
  <si>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</si>
  <si>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</si>
  <si>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</si>
  <si>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</si>
  <si>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</si>
  <si>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</si>
  <si>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</si>
  <si>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</si>
  <si>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</si>
  <si>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</si>
  <si>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</si>
  <si>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</si>
  <si>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</si>
  <si>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</si>
  <si>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</si>
  <si>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</si>
  <si>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</si>
  <si>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</si>
  <si>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</si>
  <si>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</si>
  <si>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</si>
  <si>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</si>
  <si>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</si>
  <si>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</si>
  <si>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</si>
  <si>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</si>
  <si>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</si>
  <si>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</si>
  <si>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</si>
  <si>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</si>
  <si>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</si>
  <si>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</si>
  <si>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</si>
  <si>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</si>
  <si>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</si>
  <si>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</si>
  <si>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</si>
  <si>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</si>
  <si>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</si>
  <si>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</si>
  <si>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</si>
  <si>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</si>
  <si>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</si>
  <si>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</si>
  <si>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</si>
  <si>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</si>
  <si>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</si>
  <si>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</si>
  <si>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</si>
  <si>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</si>
  <si>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</si>
  <si>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</si>
  <si>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</si>
  <si>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</si>
  <si>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</si>
  <si>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</si>
  <si>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</si>
  <si>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</si>
  <si>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</si>
  <si>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</si>
  <si>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</si>
  <si>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</si>
  <si>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</si>
  <si>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</si>
  <si>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</si>
  <si>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</si>
  <si>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</si>
  <si>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</si>
  <si>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</si>
  <si>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</si>
  <si>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</si>
  <si>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</si>
  <si>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</si>
  <si>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</si>
  <si>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</si>
  <si>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</si>
  <si>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</si>
  <si>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</si>
  <si>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</si>
  <si>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</si>
  <si>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</si>
  <si>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</si>
  <si>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</si>
  <si>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</si>
  <si>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</si>
  <si>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</si>
  <si>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</si>
  <si>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</si>
  <si>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</si>
  <si>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</si>
  <si>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</si>
  <si>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</si>
  <si>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</si>
  <si>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</si>
  <si>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</si>
  <si>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</si>
  <si>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</si>
  <si>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</si>
  <si>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</si>
  <si>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</si>
  <si>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</si>
  <si>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</si>
  <si>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</si>
  <si>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</si>
  <si>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</si>
  <si>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</si>
  <si>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</si>
  <si>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</si>
  <si>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</si>
  <si>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</si>
  <si>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</si>
  <si>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</si>
  <si>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</si>
  <si>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</si>
  <si>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</si>
  <si>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</si>
  <si>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</si>
  <si>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</si>
  <si>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</si>
  <si>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</si>
  <si>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</si>
  <si>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</si>
  <si>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</si>
  <si>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</si>
  <si>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</si>
  <si>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</si>
  <si>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</si>
  <si>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</si>
  <si>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</si>
  <si>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</si>
  <si>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</si>
  <si>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</si>
  <si>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</si>
  <si>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</si>
  <si>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</si>
  <si>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</si>
  <si>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</si>
  <si>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</si>
  <si>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</si>
  <si>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</si>
  <si>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</si>
  <si>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</si>
  <si>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</si>
  <si>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</si>
  <si>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</si>
  <si>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</si>
  <si>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</si>
  <si>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</si>
  <si>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</si>
  <si>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</si>
  <si>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</si>
  <si>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</si>
  <si>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</si>
  <si>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</si>
  <si>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</si>
  <si>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</si>
  <si>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</si>
  <si>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</si>
  <si>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</si>
  <si>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</si>
  <si>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</si>
  <si>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</si>
  <si>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</si>
  <si>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</si>
  <si>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</si>
  <si>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</si>
  <si>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</si>
  <si>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</si>
  <si>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</si>
  <si>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</si>
  <si>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</si>
  <si>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</si>
  <si>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</si>
  <si>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</si>
  <si>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</si>
  <si>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</si>
  <si>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</si>
  <si>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</si>
  <si>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</si>
  <si>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</si>
  <si>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</si>
  <si>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</si>
  <si>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</si>
  <si>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</si>
  <si>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</si>
  <si>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</si>
  <si>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</si>
  <si>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</si>
  <si>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</si>
  <si>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</si>
  <si>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</si>
  <si>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</si>
  <si>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</si>
  <si>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</si>
  <si>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</si>
  <si>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</si>
  <si>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</si>
  <si>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</si>
  <si>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</si>
  <si>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</si>
  <si>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</si>
  <si>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</si>
  <si>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</si>
  <si>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</si>
  <si>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</si>
  <si>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</si>
  <si>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</si>
  <si>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</si>
  <si>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</si>
  <si>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</si>
  <si>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</si>
  <si>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</si>
  <si>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</si>
  <si>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</si>
  <si>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</si>
  <si>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</si>
  <si>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</si>
  <si>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</si>
  <si>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</si>
  <si>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</si>
  <si>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</si>
  <si>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</si>
  <si>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</si>
  <si>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</si>
  <si>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</si>
  <si>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</si>
  <si>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</si>
  <si>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</si>
  <si>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</si>
  <si>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</si>
  <si>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</si>
  <si>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</si>
  <si>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</si>
  <si>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</si>
  <si>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</si>
  <si>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</si>
  <si>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</si>
  <si>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</si>
  <si>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</si>
  <si>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</si>
  <si>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</si>
  <si>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</si>
  <si>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</si>
  <si>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</si>
  <si>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</si>
  <si>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</si>
  <si>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</si>
  <si>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</si>
  <si>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</si>
  <si>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</si>
  <si>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</si>
  <si>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</si>
  <si>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</si>
  <si>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</si>
  <si>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</si>
  <si>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</si>
  <si>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</si>
  <si>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</si>
  <si>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</si>
  <si>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</si>
  <si>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</si>
  <si>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</si>
  <si>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</si>
  <si>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</si>
  <si>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</si>
  <si>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</si>
  <si>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</si>
  <si>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</si>
  <si>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</si>
  <si>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</si>
  <si>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</si>
  <si>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</si>
  <si>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</si>
  <si>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</si>
  <si>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</si>
  <si>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</si>
  <si>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</si>
  <si>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</si>
  <si>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</si>
  <si>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</si>
  <si>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</si>
  <si>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</si>
  <si>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</si>
  <si>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</si>
  <si>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</si>
  <si>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</si>
  <si>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</si>
  <si>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</si>
  <si>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</si>
  <si>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</si>
  <si>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</si>
  <si>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</si>
  <si>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</si>
  <si>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</si>
  <si>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</si>
  <si>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</si>
  <si>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</si>
  <si>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</si>
  <si>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</si>
  <si>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</si>
  <si>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</si>
  <si>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</si>
  <si>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</si>
  <si>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</si>
  <si>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</si>
  <si>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</si>
  <si>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</si>
  <si>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</si>
  <si>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</si>
  <si>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</si>
  <si>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</si>
  <si>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</si>
  <si>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</si>
  <si>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</si>
  <si>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</si>
  <si>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</si>
  <si>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</si>
  <si>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</si>
  <si>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</si>
  <si>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</si>
  <si>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</si>
  <si>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</si>
  <si>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</si>
  <si>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</si>
  <si>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</si>
  <si>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</si>
  <si>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</si>
  <si>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</si>
  <si>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</si>
  <si>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</si>
  <si>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</si>
  <si>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</si>
  <si>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</si>
  <si>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</si>
  <si>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</si>
  <si>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</si>
  <si>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</si>
  <si>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</si>
  <si>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</si>
  <si>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</si>
  <si>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</si>
  <si>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</si>
  <si>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</si>
  <si>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</si>
  <si>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</si>
  <si>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</si>
  <si>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</si>
  <si>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</si>
  <si>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</si>
  <si>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</si>
  <si>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</si>
  <si>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</si>
  <si>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</si>
  <si>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</si>
  <si>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</si>
  <si>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</si>
  <si>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</si>
  <si>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</si>
  <si>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</si>
  <si>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</si>
  <si>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</si>
  <si>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</si>
  <si>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</si>
  <si>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</si>
  <si>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</si>
  <si>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</si>
  <si>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</si>
  <si>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</si>
  <si>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</si>
  <si>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</si>
  <si>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</si>
  <si>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</si>
  <si>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</si>
  <si>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</si>
  <si>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</si>
  <si>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</si>
  <si>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</si>
  <si>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</si>
  <si>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</si>
  <si>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</si>
  <si>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</si>
  <si>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</si>
  <si>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</si>
  <si>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</si>
  <si>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</si>
  <si>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</si>
  <si>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</si>
  <si>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</si>
  <si>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</si>
  <si>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</si>
  <si>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</si>
  <si>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</si>
  <si>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</si>
  <si>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</si>
  <si>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</si>
  <si>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</si>
  <si>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</si>
  <si>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</si>
  <si>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</si>
  <si>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</si>
  <si>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</si>
  <si>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</si>
  <si>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</si>
  <si>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</si>
  <si>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</si>
  <si>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</si>
  <si>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</si>
  <si>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</si>
  <si>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</si>
  <si>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</si>
  <si>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</si>
  <si>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</si>
  <si>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</si>
  <si>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</si>
  <si>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</si>
  <si>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</si>
  <si>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</si>
  <si>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</si>
  <si>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</si>
  <si>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</si>
  <si>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</si>
  <si>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</si>
  <si>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</si>
  <si>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</si>
  <si>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</si>
  <si>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</si>
  <si>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</si>
  <si>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</si>
  <si>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</si>
  <si>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</si>
  <si>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</si>
  <si>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</si>
  <si>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</si>
  <si>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</si>
  <si>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</si>
  <si>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</si>
  <si>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</si>
  <si>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</si>
  <si>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</si>
  <si>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</si>
  <si>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</si>
  <si>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</si>
  <si>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</si>
  <si>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</si>
  <si>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</si>
  <si>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</si>
  <si>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</si>
  <si>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</si>
  <si>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</si>
  <si>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</si>
  <si>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</si>
  <si>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</si>
  <si>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</si>
  <si>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</si>
  <si>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</si>
  <si>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</si>
  <si>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</si>
  <si>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</si>
  <si>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</si>
  <si>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</si>
  <si>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</si>
  <si>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</si>
  <si>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</si>
  <si>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</si>
  <si>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</si>
  <si>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</si>
  <si>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</si>
  <si>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</si>
  <si>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</si>
  <si>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</si>
  <si>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</si>
  <si>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</si>
  <si>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28/06/2020 - 27/06/2021</t>
  </si>
  <si>
    <t>Enhancing urban resilience to climate change impacts and natural disasters: Honiara</t>
  </si>
  <si>
    <t>The project focuses on strengthening the resilience of Honiara to external shocks and stresses, building on the strong knowledge platform that has already been established by a climate vulnerability assessment for the city (UN-Habitat, 2014)  and the subsequent Honiara Urban Resilience and Climate Action Plan (HURCAP). 
Concrete actions that target reductions in exposure and sensitivity to climate-related impacts are  proposed at the community, ward, and city scale through a multi-actor, multi-level approach to resilience building by the different phases of participatory development of the adaptation plan. 
In line with and in support of the HURCAP, the overarching goal of this project is to enhance the resilience of Honiara and its inhabitants to current and future climate impacts and natural disasters, with a particular focus on pro-poor adaptation actions that involve and benefit the most vulnerable communities in the city. 
Components: 
1. Community-level actions and 2. Community level capacity strengthening to support the implementation of prioritized resilience actions in vulnerability hotspot communities and strengthen the capacity of local communities to respond to climate change and natural hazards through awareness raising and capacity development training.
3. Ward-level actions and 4. Ward level capacity strengthening to to support the implementation of resilience actions that target women, youth, urban agriculture and food security, and disaster risk reduction and strengthen the capacity of ward officials / councils to lead climate change adaptation and DRR planning activity, in support of increased urban resilience.
5. City-wide governance and capacity strengthening to strengthen institutional arrangements at the city-level to respond to climate change and natural disasters through mainstreaming and improved partnership 
6. Knowledge Management and Advocacy</t>
  </si>
  <si>
    <t>SLB/MIE/Urban/2016/1</t>
  </si>
  <si>
    <t>United Nations Human Settlements Programme</t>
  </si>
  <si>
    <t>Multi-lateral</t>
  </si>
  <si>
    <t>The city of Honiara and its 12 Wards, with particular focus on 5 informal settlements: Fishing Village, Ontong Java, White River, Gilbert Camp, Aekafo</t>
  </si>
  <si>
    <t>12-13 October 2017</t>
  </si>
  <si>
    <t>28 June 2018 (inception workshop)</t>
  </si>
  <si>
    <t>Extension request submitted alongside this PPR3, (requested end date: December 2023, 18 months extension)</t>
  </si>
  <si>
    <t>Inception Report (submitted July 2018)
Mid-term Evaluation Report (submitted February 2021)
18 month no cost extension request, submitted along with this PPR 3</t>
  </si>
  <si>
    <t>Twitter account: https://twitter.com/Rhoniara
Facebook page: https://www.facebook.com/Climate-Resilient-Honiara-590844857955469/?modal=admin_todo_tour</t>
  </si>
  <si>
    <t>Inga Korte</t>
  </si>
  <si>
    <t>inga.korte@un.org</t>
  </si>
  <si>
    <t>Chanel Iroi</t>
  </si>
  <si>
    <t>c.iroi@met.gov.sb</t>
  </si>
  <si>
    <t>Bernhard Barth, UN-Habitat</t>
  </si>
  <si>
    <t>bernhard.barth@un.rog</t>
  </si>
  <si>
    <t>Stanley Waleanisia, PS Ministry of Lands, Housing and Survey</t>
  </si>
  <si>
    <t>SWaleanisia@mlhs.gov.sb</t>
  </si>
  <si>
    <t>Darryn McEvoy, Professor at Royal Melbourne Institute of Technology (RMIT)</t>
  </si>
  <si>
    <t>darryn.mcevoy@rmit.edu.au</t>
  </si>
  <si>
    <t xml:space="preserve">1.1 In addition to existing community action plans developed as part of the HURCAP process, complete community climate action plans for White River and Tuvaruhu informal settlements </t>
  </si>
  <si>
    <t xml:space="preserve">1.2. In-depth community profiling for the hotspot communities </t>
  </si>
  <si>
    <t>1.3. Scoping and feasibility studies of prioritized local actions for each hotspot community</t>
  </si>
  <si>
    <t>1.4. Implementation of screened / agreed resilience actions in each hotspot community</t>
  </si>
  <si>
    <t>2.1. Training on conducting community profile self-assessment and monitoring</t>
  </si>
  <si>
    <t>2.2 Awareness and capacity development support, including workshops relating to key issues (CCA/Community Early Warning/DRR/Health)</t>
  </si>
  <si>
    <t>3.1. To develop a women-focused climate risk communications programme</t>
  </si>
  <si>
    <t>3.2. To integrate climate change into educational programs for youth and children</t>
  </si>
  <si>
    <t>3.3 Ecosystem-based adaptation options, in particular for food security, sustainable livelihoods, flood mgt. etc. implemented</t>
  </si>
  <si>
    <t xml:space="preserve">3.4. Climate resilient community spaces developed, including productive open spaces and community evacuation centres </t>
  </si>
  <si>
    <t>4.1. Provide ‘Planning for Climate Change’ training for nominated ‘resilience officers’ in each of Honiara’s wards, and integrate training with DRR knowledge (what to do and where to go)</t>
  </si>
  <si>
    <t>4.2. Pilot best practice participatory approach to city government, NGO, and community collaboration in climate planning and enhance the understanding of adaptation pathways</t>
  </si>
  <si>
    <t>4.3. Assess locally appropriate land administration options for peri-urban settlements, and households, around Ngossi and Panatina wards</t>
  </si>
  <si>
    <t>5.1. Capacity development needs assessment to be conducted in Honiara with focal Ministries and HCC</t>
  </si>
  <si>
    <t>5.2. Develop and run capacity development workshops for planners and other urban and related professionals in support of urban resilience: planning, land administration and GIS risk mapping</t>
  </si>
  <si>
    <t>5.3. Employ a climate adaptation and resilience officer, and constitute a multi-stakeholder steering group and provide support for regular meetings</t>
  </si>
  <si>
    <t>5.4. Develop and support more effective partnership networks, including for cross-border issues, and provide support for increased participation</t>
  </si>
  <si>
    <t>5.5. Policy and stakeholder mapping, and a whole-of-govt. review to identify areas for mainstreaming of climate change considerations across urban policy (including land use plans and building codes)</t>
  </si>
  <si>
    <t>6.1 Climate change training and knowledge exchange</t>
  </si>
  <si>
    <t xml:space="preserve">6.2. Advocacy materials </t>
  </si>
  <si>
    <t>6.3. Knowledge sharing platform</t>
  </si>
  <si>
    <t>6.4. Project learning mechanism</t>
  </si>
  <si>
    <t>none</t>
  </si>
  <si>
    <t xml:space="preserve">A first kick-off Agreement of Cooperation with the Ministry of Lands, Housing and Survey (MLHS) was signed on 30 November 2018 (see procurement) over USD 24,010. A follow up AoC with same entity is currently being prepared. 
An AoC has also been signed with the Royal Melbourne Institute of Technology (RMIT) on 10 January 2019 over USD 372,176.
Overall the project expenditure is below the projected amounts, mostly due to insecurity conditions related with the national, provincial and municipal elections.
The project implementation (and related expenditure) is currently reaching a satisfactory level at the date of submission of this report, with the restarting of all planned activities. Payments' requests are being processed for the two EE, for a total amount of 126,299 USD.
The implementing capacity of the national EE has also been hampered, partly by the above-mentioned transition. Additional resources were thus allocated to RMIT. All activities are closely monitored and implementation is put back on track. </t>
  </si>
  <si>
    <t xml:space="preserve">None </t>
  </si>
  <si>
    <t>Financial information PPR 1:  cumulative from project start to 30 June 2019</t>
  </si>
  <si>
    <t>Financial information PPR 2:  cumulative from project start to 30 June 2020</t>
  </si>
  <si>
    <t>Estimated cumulative total disbursement as of July 2020</t>
  </si>
  <si>
    <t>Estimated cumulative total disbursement as of July 2019</t>
  </si>
  <si>
    <t>Financial information PPR 3:  cumulative from project start to 30 June 2021</t>
  </si>
  <si>
    <t>Estimated cumulative total disbursement as of July 2021</t>
  </si>
  <si>
    <t>1. Environmental/social:
Current climate and seasonal variability and/or hazard events result in infrastructure construction delays or undermine confidence in adaptation measures by local communities</t>
  </si>
  <si>
    <t xml:space="preserve"> - N/A for construction works
 - Criteria for the selection of infrastructure projects at the community level will provide incentives for communities to cooperate towards long-term resilience because they are based on the outcomes of the climate change vulnerability and disaster risk assessments which look especially at long-term trends and impacts.</t>
  </si>
  <si>
    <t>2. Institutional:
Loss of government support (at all levels) for the project (activities and outputs) may result in lack of prioritization of AF project activities.</t>
  </si>
  <si>
    <t xml:space="preserve">-Project implementaiton slowed down from the beginning of 2019 due to campaigning and care taker government arrangements. During the 2 months mostly affected by elections (May and June 2019), field activities had to be put on hold and project team has focused on preparation of next implementation phases; engagement of institutional stakeholders is facilitated by the presence of project team within Ministry and City Council premises
-The roject team conducted a Rapid Assesment of COVID-19 on informal settlements to highlight how existing vulnerabilities are exacerbated by COVID-19, further supporting the imporatnce of the CRH project.  </t>
  </si>
  <si>
    <t>3. Institutional:
Capacity constraints of local institutions may limit the effective implementation of interventions</t>
  </si>
  <si>
    <t xml:space="preserve"> - The project has a strong capacity building and training component, designed to promote effectiveness and sustainability at the community and the district, province and national government levels.
 - The project is deliberately designed to work on the national level (institutionally) at the city, ward and community level, as the lack of institutional capacity has been identified as a key challenge for effective resilience building. Without institutional capacity development at the higher level, local resilience planning is not possible.</t>
  </si>
  <si>
    <t>4. Institutional/social
Lack of commitment/buy-in from local communities may result in delay at intervention sites.</t>
  </si>
  <si>
    <t>A bottom-up approach to detailed planning (including further vulnerability assessments and action planning and prioritizations)  is followed and will continue during all the phases of implementation (including through community infrastructure implementation directly by the communities) and community-level monitoring.</t>
  </si>
  <si>
    <t>5. Institutional/social:
Disagreement amongst stakeholders with regards to adaptation measures (infrastructure) and site selection.</t>
  </si>
  <si>
    <t>Community consultations are done in a way that none is left behind and views all all participants are heard. In the 3 communities where consultations have been organized, the priority needs were recognized by all participants</t>
  </si>
  <si>
    <t>6. Institutional:
Communities may not adopt activities during or after the AF project, including infrastructure maintenance</t>
  </si>
  <si>
    <t xml:space="preserve"> - Solution design considers the sustainability aspects in terms of future management and gives priority to low-tech and low-maintenance solutions. 
- The interventions will be institutionalized within the ministries, Honiara City Council and communities to ensure sustainable delivery of (post-) project implementation, including formal agreements for infrastructure maintenance through communities, HCC and MID as well as service/infrastructure user fees where applicable (e.g. provision of water).
 - Capacity building and training of communities will be undertaken to improve their awareness and understanding of the benefits of the activities, including infrastructure maintenance.
 - Communities are involved in project implementation/decision making throughout the project.</t>
  </si>
  <si>
    <t>7. Financial: 
Complexity of financial management and procurement. Certain administrative processes could delay the project execution or could lack integrity</t>
  </si>
  <si>
    <t>UN-Habitat’s control framework, under the financial rules and regulations of the UN secretariat, ensures documentation of clearly defined roles and responsibilities for management, internal auditors, the governing body, other personnel and demonstrates prove of payment / disbursement. Furthermore, financial training has been provided to project staff. A project administrator is being recruited and will be trained to comply with the reporting requirements.</t>
  </si>
  <si>
    <t>8. Institutional: 
Delays in project implementation, and particularly in the development of infrastructure interventions</t>
  </si>
  <si>
    <t>N/A</t>
  </si>
  <si>
    <t>9. Institutional:
A lack of coordination between and within national government Ministries and Departments.</t>
  </si>
  <si>
    <t>Apart during the months affected by elections and when country was on lockdown due to COVID-19, weekly meetings are organized within the staff placed in the Ministry and the one in the City Council, ensuring a constant exchange of information and smooth follow up</t>
  </si>
  <si>
    <t>Social unrest and insecurity</t>
  </si>
  <si>
    <t>Project activities are continuously screened for potential security risks; when the social situation is tense the field activities are suspended and preparation of other tasks is prioritized. A lot of flexibility is required by all project team in switching priorities and continuously adapting the planning.</t>
  </si>
  <si>
    <t>Delayed start up of field activities</t>
  </si>
  <si>
    <t xml:space="preserve">Adaptation of planning is done constantly, merging activities when possible in order to optimize the available resources and time. Holistic re-planning should allow to absorb the initial delay during the next phases of implementation. In particular the reallocation of tasks to RMIT whilst capacities of the local and national government partners are being built will (and has) helped to catch up on some activities.  
Delays in contracting with RMIT were overcome; a very good cooperation between the operational teams in UN-Habitat and RMIT has emerged. 
</t>
  </si>
  <si>
    <t>Outbreak of the global COVID-19 pandemic and related restrictions</t>
  </si>
  <si>
    <t>- the lockdown and movement restrictions were imposed right before the household surveys were planned to take place. All HH surveys are currently on hold until further notice. The project team is discussing ways to gather necessaryz baseline data without conducting HH surveys (extraction from census data, analysis of existing maps, FGD, etc)
- The necessary project staff will need to e recruited form the pool of experts that is currently available in Honiara, or bilaeral exeptions will need to e negiotiated between the united Nations and the Govenrment of Honiara to allow project staff entry into the country. 
- Some project components heavily depend on engagement with the communities in the field. Should Solomon Islands experience another breakout of community transmissions (and related restrictions), the project will need to revise work plans as trainings and site assessments/ physical works cannot be conducted remotely. 
- Some actitvies can be conducted remotely by RMIT, and meetings (including OMC meetings) are scheduled to take place virtually. However, given the low capacities of counterpatrts and challenging internet connectin in Honiara this will remain challenging</t>
  </si>
  <si>
    <t xml:space="preserve">Bureoratic procedures </t>
  </si>
  <si>
    <t xml:space="preserve">UN-Habitat has supported the MLHS procurement processes and through a NZ volunteer has strenghtened capacities of national and local government. RMIT has taken over several responsiblities from MLS in order not to compromise the overall project implemenatation too much. Furthermore, small scale Agreements of Cooperations between UN-Habitat and MLHS ensured that continued prject implementation support by MLHS was guaranteed.  
</t>
  </si>
  <si>
    <t>In general, the project has been designed based on a deep understanding of local context and potential risks. Solutions and mitigation strategies are embedded in the design; a constant monitoring of the implementation progress, security trends and flexibility in adapting the planning help ensuring the progression of activities.</t>
  </si>
  <si>
    <t xml:space="preserve">Neither during the project development phase nor during the implementation (when all activities were screened again prior to commencement) impacts were identified. 
However, initially the principle was triggered to ensure that the screening at the USP level is fully ensured. </t>
  </si>
  <si>
    <t>n/a to be assessed for all USP</t>
  </si>
  <si>
    <t>n/a</t>
  </si>
  <si>
    <t xml:space="preserve">Neither during the project development phase nor during the implementation (when all activities were screened again prior to commencement) impacts were identified.
However, initially the principle was triggered to ensure that the screeing at the USP level as well as other activities is fully ensured. 
Whilst impacts were not identified risks could not be excluded. The screening prior to the first Project Management Committee resulted in the identification of the following potential risks.
Risk: Equal and meaningful participation in all planning and capacity development activities is critical to ensure optimal project outcomes and with regard to avoidance of other ESGY related risks.
Opportunity: The project has the opportunity to empower marginalized groups with benefits beyond those intended by the project. 
</t>
  </si>
  <si>
    <t>Project Manager and task manager to work in cooperation with communities, CSO and knowable stakeholders to ensure representative participation which includes women, youth, people with disabilities, elderly, representatives of all communities.</t>
  </si>
  <si>
    <t>1. Percentage of women participants (target 50% of total participants)
2. Percentage of Youths participants (target: 25% of total participants are below the age of 26)
3. Percentage of people with disabilities (target: 75% of people with disabilities in target location participate if possible)
4. Percentage of participants above the age of 52 (target 15% of total participants)
5. All ethnic, religious and otherwise self-identified groups participate (target: at least one member)</t>
  </si>
  <si>
    <t>0
0
0
0
0</t>
  </si>
  <si>
    <t>1. Joint Risk Assessment of all outcome areas 1 to 6 for potential risks as per ESS and presentation to and endorsement of ESMP by Project Management Committee.
2. Training of all key project stakeholders (information sessions at PMCs, workshop at Inception Workshop) 
3. Training of all communities
4. Posters for communities 
5. Integration of ESS in compliance mechanisms of all Agreements of Cooperation and activities as per indicators.
6. Reporting on ESS to each PMC.</t>
  </si>
  <si>
    <t>Neither during the project development phase nor during the implementation (when all activities were screened again prior to commencement) impacts were identified.
However, initially the principle was triggered to ensure that the screeing at the USP level as well as other activities is fully ensured. 
Whilst impacts were not identified risks could not be excluded. The screening prior to the first Project Management Committee resulted in the identification of the following potential risks.
The outcome of the planning activities  could adversely affect vulnerable and marginalized groups 
If well designed, the activity could contribute to the participation of and specific environmental and social development gains for vulnerable and marginalized groups beyond the expectations of the project.</t>
  </si>
  <si>
    <t xml:space="preserve">Design of planning processes and assurance of adequate engagement of stakeholders (see above).
Every outcome (plans, consultations, training design) will be reviewed against this principle (all principles) by the task manager, the project manager and in certain cases UN-Habitat’s regional office.
Project Manager and task manager to ensure that capacity development, land and governance issues are designed to take all ESGY principles into consideration. </t>
  </si>
  <si>
    <t>1. Each plan, design, workshop/ consultation outcome screened against potential negative implications for people in vulnerable situations. 
2. Percentage of theatre, radio, educational and capacity development related activities that comprehensively mitigates negative implications for people in vulnerable situations.
3. Percentage of theatre, radio, educational and capacity development related activities that promote the empowerment of people in vulnerable situations and seize other ESGY-related opportunities. 
4. Percentage of women participants (target 50% of total participants)
5. Percentage of Youths participants (target: 25% of total participants are below the age of 26)
6. Percentage of curricula that include comprehensive reference to ESGY principles
7. Percentage of assessments that fully integrate ESGY principles. 
8. Percentage of local governance systems that actively promote ESGY opportunities.</t>
  </si>
  <si>
    <t xml:space="preserve">Neither during the project development phase nor during the implementation (when all activities were screened again prior to commencement) impacts were identified.
However, initially the principle was triggered to ensure that the screening at the USP level as well as other activities is fully ensured. 
Whilst impacts were not identified risks could not be excluded. The screening prior to the first Project Management Committee resulted in the identification of the following potential risks.
Whilst at the planning stage land rights will not be directly affected, this risk was triggered to ensure that all planning fully considers potential implications. If not done carefully the planning process may affect land tenure arrangements and/or community-based property rights/customary rights to land, territories and/or resources
</t>
  </si>
  <si>
    <t xml:space="preserve">Land rights will be assessed as part of the vulnerability assessment. Potential risks will be openly discussed with communities and experts. </t>
  </si>
  <si>
    <t>1. Vulnerability Assessment methodology incorporates land rights
2. Number of assessment reports that include land-rights (target: all)</t>
  </si>
  <si>
    <t>as above</t>
  </si>
  <si>
    <t xml:space="preserve">Neither during the project development phase nor during the implementation (when all activities were screened again prior to commencement) impacts were identified.
However, initially the principle was triggered to ensure that the screening at the USP level as well as other activities is fully ensured. 
Whilst impacts were not identified risks could not be excluded. The screening prior to the first Project Management Committee resulted in the identification of the following potential risks.
Whilst the project design should ensure that women are fully participating and are empowered this principle was triggered to ensure that women and youth are fully participating in design of project activities and thus would also participate in implementation and benefit from and have access to opportunities and benefits
</t>
  </si>
  <si>
    <t>Meaningful participation of women will be ensured (see above).
Gender experts will support the process. 
Community planners will be trained to ensure gender and youth aware processes. 
Gender disaggregated data will be collected.</t>
  </si>
  <si>
    <t xml:space="preserve">1. Number of community planners trained in gender and youth aware planning. 
2. Number of assessments that include comprehensive disaggregated (gender, youth) data sets.
3. Number of KMAC team members trained in ESGY strategy
4. Percentage of KMAC materials screened against the relevant ESGY principles.
5. Percentage of KMAC materials that actively promote gender equality and empowerment of women and youth
6. Number of Women in HCC that benefit from the project
7. Number of Women, Youth, people with disabilities in HCC leadership roles 
</t>
  </si>
  <si>
    <t>0
0
0
0
0</t>
  </si>
  <si>
    <t xml:space="preserve">Neither during the project development phase nor during the implementation (when all activities were screened again prior to commencement) impacts were identified. 
However, initially the principle was triggered to ensure that the screeing at the USP level is fully ensured. </t>
  </si>
  <si>
    <t xml:space="preserve">Neither during the project development phase nor during the implementation (when all activities were screened again prior to commencement) impacts were identified. 
However, initially the principle was triggered to ensure that the screening at the USP level is fully ensured. 
Whilst there are no indigenous peoples as such in the area, the term has been applied to include traditional landowners which are of critically important in the peri-urban areas and along the seashore. </t>
  </si>
  <si>
    <t>Meaning full participation of landowners and their representatives (where applicable)</t>
  </si>
  <si>
    <t xml:space="preserve">1. Number or assessments and plans that fully recognize traditional lanndowners, their rights and concerns </t>
  </si>
  <si>
    <t xml:space="preserve">Neither during the project development phase nor during the implementation (when all activities were screened again prior to commencement) impacts were identified. 
However, initially the principle was triggered to ensure that the screeing at the USP level is fully ensured. 
However, this is seen as a precautionary action only as involuntary resettlement can be excluded but voluntary (in site or near site) resettlments as part of / or consequence of the project is potentially possible. 
The screening (prior to the first Project Management Committee) however concluded that unvoluntary resettement is not triggered for ongoing outputs. Screeing of USPs remains critical. </t>
  </si>
  <si>
    <t xml:space="preserve">Neither during the project development phase nor during the implementation (when all activities were screened again prior to commencement) impacts were identified. 
However, initially the principle was triggered to ensure that the screening at the USP level is fully ensured. 
This principle is fully supported by the planned activities to restore ecosystems. 
</t>
  </si>
  <si>
    <t xml:space="preserve">Neither during the project development phase nor during the implementation (when all activities were screened again prior to commencement) impacts were identified. 
However, initially the principle was triggered to ensure that the screeing at the USP level is fully ensured. </t>
  </si>
  <si>
    <t xml:space="preserve">Neither during the project development phase nor during the implementation (when all activities were screened again prior to commencement) impacts were identified. This principle was triggered due to he outbreak of the global pandemic, While all members of society are affected, the pandemic has exacerbated  existing vunerabilities, hence the project's target beneficiaries are disproportionately affected bz health and socio-economic impacts. </t>
  </si>
  <si>
    <t xml:space="preserve">The outbreak of COVID-19 significantly altered the assessment of Priniciple 13, Public Health. Guidelines on physical distancing as and safe hygiene are followed by all project staff, and awareness raising on those were delivered to all communities. Project staff has access to PPE (hand sanitizer and masks and gloves). Govenrment guidelines onmeetings and movement restrictions are strictly followed. </t>
  </si>
  <si>
    <t xml:space="preserve">1. number of communities that receive awareness raising on COVID-19 and safe hygiene 
2. Number of Assessments conducted to gain insight on the impact of COVID-19 on informal settlements 
</t>
  </si>
  <si>
    <t>0
0</t>
  </si>
  <si>
    <t>all communities have received substantial awareness raising on COVID-19 symtions and preventive measures
A Rapid Assessment on the impact of COVID-19 on informal settlements has been carried out</t>
  </si>
  <si>
    <t xml:space="preserve">Yes, executing entities, project team members, local government and other partners and most importantly community members have regularly engaged on the ESP and its principles. All Executing Entities'  deliverables are monitored against the ESP. </t>
  </si>
  <si>
    <t>no</t>
  </si>
  <si>
    <t xml:space="preserve">We have developed the interim ESPM management plan. As no risks have currently been observed, no further actions ahve been taken. 
Currently no impacts have been observed. However, in order to implement the ESMP of the project capactiy development, monitoring and promotion of redress mechanisms have been widely shared. </t>
  </si>
  <si>
    <t>yes . However, more emphasis will be placed on hiring MLHS staff fully dedicated  to the project and receive special ESS training. 
The inception report included a revised Environmental and Social Management Report, https://www.dropbox.com/s/i4frbg46df16lnf/04%20Annex%204%20ESGY%20Strategy.pdf?dl=0 and the First Programme Management Committee Report included varous annexes for approval of the board (https://www.dropbox.com/s/hz5ld5ri368zd6j/02%20Annex%202%20PMC%20Fiji%20consolidated%20report.pdf?dl=0). 
In addition in July 2019 a further update was issued (https://www.dropbox.com/s/rn2u6zzqyn8lgsc/ESGY%20Scoping%20and%20Intermin%20Management%20Report%20-%20Fiji%20Jul%202019.pdf?dl=0). We apologize for not submitting this in line with the Board decision.  
Please note that both documents are significantly advanced from the document which was part of the Project Document. We do not have a version with track change.</t>
  </si>
  <si>
    <t>MLHS, MECDM, RMIT: have received and subsequently provided training to partners and beneficiaries and ensure that the redress mechanisms are fully understood.</t>
  </si>
  <si>
    <t>yes</t>
  </si>
  <si>
    <t xml:space="preserve">At this stage the overall ESMP role remains with the Project Manager (IP). The EEs have designated focal points. The Project Managmement Committee provides general oversight. </t>
  </si>
  <si>
    <t xml:space="preserve">USPs have not been identified. However an update was undertaken providing a greater overview of the the project sites and communities. </t>
  </si>
  <si>
    <t>na</t>
  </si>
  <si>
    <t>Output 1.1: In addition to existing community action plans developed as part of the HURCAP process, complete community climate action plans for White River (Wind Valley) and Tuvaruhu (Jabros) informal settlements</t>
  </si>
  <si>
    <t xml:space="preserve">Output </t>
  </si>
  <si>
    <t>Roles and responsibilities of women are identified in each plan</t>
  </si>
  <si>
    <t>good (very active engagement of all community members, in particular women)</t>
  </si>
  <si>
    <t>Output 2.1: Training on conducting community profile self-assessment and monitoring (also for compliance with ESMP)</t>
  </si>
  <si>
    <t>Output</t>
  </si>
  <si>
    <t>No of trainings that are positively evaluated and % of women trained</t>
  </si>
  <si>
    <t>Expected Accomplishment 2
Strengthened awareness and ownership of adaptation and climate risk reduction processes and capacity to implement at local level</t>
  </si>
  <si>
    <t>Outcome</t>
  </si>
  <si>
    <t>A majority of community members (including women and youth) are empowered to directly contribute to local resilience building</t>
  </si>
  <si>
    <t>Output 3.1: To develop a women-focused climate risk communications programme</t>
  </si>
  <si>
    <t>No of women-focused communication programmes</t>
  </si>
  <si>
    <t>good (training programmes for women successfully conducted,  communicaton is being developed)</t>
  </si>
  <si>
    <t xml:space="preserve">An integrated Environmenat and Social Safeguards, Gender and Youth Strategy (ESGY) has been developed and Executing Entities have been trained. The project manager oversees project implemetation and ensures that the policy is upheld and outputs comply with the requirements. Furthermore, the project's participatory approach includes guidelines on how to adopt a gender based appraoch in the design and implementation of field actitives (including conduction of workshops, etc.) and checklists are developed for the filed staff to ensure representation of marginalized groups in all meetinsg and workshops. </t>
  </si>
  <si>
    <t xml:space="preserve">The Executing Entities have to comply with the ESGY strategy, ensure to collect gender disaggreated data, ensure women's representation and that the gender dimension of climate change is integrated in their work packages. </t>
  </si>
  <si>
    <t xml:space="preserve">yes, whilst compliance has been ensured, it has been critical that the project manager constantly ensures quality control, including compliance with the ESGY strategy. </t>
  </si>
  <si>
    <t>1.1.1 Identification of key issues and prioritisation of actions for two additional hotspot case studies (Nggosi and Panatina wards)</t>
  </si>
  <si>
    <t>1.2.1 In-depth profiling of all hotspot communities</t>
  </si>
  <si>
    <t>1.3.1 Carry out scoping and feasibility study (community level)</t>
  </si>
  <si>
    <t>2.1.1: Training on surveys, data recording, and data management</t>
  </si>
  <si>
    <t>2.2.1: Awareness and capacity building activity relating to key community issues</t>
  </si>
  <si>
    <t>3.1.2: Work with women’s groups in Honiara to determine the most effective means of communication about climate risk strategies</t>
  </si>
  <si>
    <t>3.3.2 Translate/apply the Climate Change Child-Centred Adaptation approach to schools and youth programmes in Honiara</t>
  </si>
  <si>
    <t>3.3.1 Conducting training and piloting of closed-loop organic waste and urban food production activities, and reducing climate vulnerability through ecosystem services</t>
  </si>
  <si>
    <t>3.4.1 Engage with HCC to identify and promote climate resilient public space, planting trees to combat heat stress, evacuation centres</t>
  </si>
  <si>
    <t>4.1.1 Training of resilience officers in both CC adaptation and DRR, and provide a platform for whole of city regular meetings and capacity building</t>
  </si>
  <si>
    <t>4.3.1 Assess appropriate land administration options</t>
  </si>
  <si>
    <t>5.1.1 Capacity development needs assessment in Honiara (planning, GIS risk mapping, land administration, engineering, data management, climate change adaptation, media and communications)</t>
  </si>
  <si>
    <t>5.2.1 Initiate new MoU’s between Government departments, Solomon Islands National University (SINU), and RMIT University/UN-Habitat</t>
  </si>
  <si>
    <t>5.2.2 Development of tailored capacity building workshops for professional staff to build knowledge and required skill sets (HCC and focal Ministries) at RMIT University</t>
  </si>
  <si>
    <t>5.3.1 Employ a Climate Adaptation and Resilience Officer for HCC, and constitute a multi-stakeholder steering group for implementation of the project.</t>
  </si>
  <si>
    <t>5.4.1 Develop a formal mechanism for managing cross-boundary urban resilience issues between Guadalcanal Province and HCC</t>
  </si>
  <si>
    <t>5.5.1 Map and assess linkages between relevant stakeholders and initiatives for improved governance and institutional response to CC impacts and natural disasters</t>
  </si>
  <si>
    <t>5.5.2 Conduct a whole-of-government policy review to identify areas for mainstreaming of climate change considerations across urban policy</t>
  </si>
  <si>
    <t>6.1.1 Develop climate change adaptation training and knowledge exchange programmes between HCC staff and ward councillors</t>
  </si>
  <si>
    <t>6.2.1 Advocacy materials</t>
  </si>
  <si>
    <t>6.3.1 Develop and maintain a knowledge sharing mechanism at the city-wide scale, in close collaboration with HCC and the two key ministries</t>
  </si>
  <si>
    <t>6.4.1 Conduct and record a participatory joint learning event based on annual review of activities and make available project findings and recommendations</t>
  </si>
  <si>
    <t>Complete by month 12</t>
  </si>
  <si>
    <t>Ongoing (completion planned for month 24)</t>
  </si>
  <si>
    <t>First stage complete by month 12; 2 additional stages planned over next 2 years</t>
  </si>
  <si>
    <t>Preparation stage complete by month 12; implementation planned over next 2 years</t>
  </si>
  <si>
    <t>Ongoing (completion planned for month 36)</t>
  </si>
  <si>
    <t>Hiring process complete by month 9</t>
  </si>
  <si>
    <t>Continuous</t>
  </si>
  <si>
    <t xml:space="preserve">Completed  </t>
  </si>
  <si>
    <t>Completed</t>
  </si>
  <si>
    <t>Draft Scoping Report completed</t>
  </si>
  <si>
    <t>New survey developed and tested and surveyor team trained; However, the outbreak of COVID-19 made finalization impossible</t>
  </si>
  <si>
    <t>First stage completd; next trainings possible once travel and meeting restrictions are lifted</t>
  </si>
  <si>
    <t>Ongoing; strategy and key stakeholders identified and pre-mobilized; experts mission required once travel possible</t>
  </si>
  <si>
    <t>Ongoing; strategy definition in final phase; meetings with potential partners; experts mission required once travel possible</t>
  </si>
  <si>
    <t>Ongoing; expertise has been mobilized and potential solutions and partners identified; synergies with other initiatives in the Pacific currently under examination. experts mission required once travel possible</t>
  </si>
  <si>
    <t>Ongoing; exchanges with HCC and Ward councillors and all communities have started. Potential initiatives are identified and need aproval from PMC</t>
  </si>
  <si>
    <t xml:space="preserve">Training package is in development and a basic training has been provided as part of the post-election induction for new councillors. RO can only be hired once bank account is established. </t>
  </si>
  <si>
    <t xml:space="preserve">Completed. </t>
  </si>
  <si>
    <t>Complete: Agreements are signed within UN-Habitat and RMIT; UN-H and MLHS/HCC; RMIT and SINU</t>
  </si>
  <si>
    <t>Ongoing; capacity needs assessment is fainlized and one workshop delivered. However, one training course was planned to be delivered in Honiara and had to e postponed due to COVID-19</t>
  </si>
  <si>
    <t xml:space="preserve">Shortlisting of RO completed; New Zealand Volunteer joined HCC and project team as Urban Planning and Resilience Advisor and will support project for 2 years.  RO can only be hired once bank account is established. </t>
  </si>
  <si>
    <t>Ongoing; first land administration workshop completed; stakeholders identified and mobilized, follow up planned over the next months</t>
  </si>
  <si>
    <t>Ongoing; newly elected officials will be trained during the next months and network will be built; other actors such as international agencies and donors have been met and potential synergies identified</t>
  </si>
  <si>
    <t>Ongoing with support of NZ volunteer (see 5.3.1) and RMIT</t>
  </si>
  <si>
    <t>Different formats (brochures, posters, banners and presentations) were developed to share information on project acvitities, implementation and safeguard strategies targeting different kind of stakeholders from community members to academia and officials.</t>
  </si>
  <si>
    <t xml:space="preserve">Ongoing: weekly meetings organized within staff of HCC and MLHS. However, due to COVID-19 meetings are limited and communication is digitzed. </t>
  </si>
  <si>
    <t>Ongoing; lessons learnt are continuously captured and influence planning, also at regional level (particularly from the Fiji "sister" project)</t>
  </si>
  <si>
    <t>MS</t>
  </si>
  <si>
    <t>HS</t>
  </si>
  <si>
    <t>Outcome 7</t>
  </si>
  <si>
    <t>Outcome 8</t>
  </si>
  <si>
    <t>Outcome 6</t>
  </si>
  <si>
    <t xml:space="preserve">inga.korte@org </t>
  </si>
  <si>
    <t xml:space="preserve">Rating takes into account the severe impact hat the outbreak of the global COVID-19 pandemic had on the project implementation and oversight. Most severely, travle restrictions on RMIT severelz slow down project impelementation as field visits are impossible. Furthermore, Project management oversight by the project manager from Suva is severely impacted ue to the travel restrictions. In addition, the restrictions related to gatherings of community members further hinder the implementation of project activities. 
Despite the severe restrictions outlined above, the project has made significnt progress at community level with the finalizationof all community profiles and draft actions plans. Community buy in is ensured through transparent project implemenaation, training actiivties and inclusive, bottom up implementation approach. 
Multi-expertise teams have been mobilized to highlight potential synergic actions whenever possible. For instance, strategies for solid waste management are developed taking into account environmental and health consideration, the reduction of flood levels (reduction of drain blockages), governance implication at local and town level, but also climate change mitigation, livelihood and food security (transformation of green waste into energy and compost used by youth groups for urban agriculture projects). 
Rated as less positive are the delays associated with the lack of a project bank account and hence extremelz limited implemenattion capacity of the MLHS. This has for example made it impossible to date to hire Resilience Officers to support the projetc at the ward level. Even though a NZ volunteer has taken over some of he responsiblities, there are still several limitations on project implementation.  </t>
  </si>
  <si>
    <t>Bernhard Barth</t>
  </si>
  <si>
    <t>Bernhard.Barth@un.org</t>
  </si>
  <si>
    <t xml:space="preserve">1.4.1 Implementation of screened activities </t>
  </si>
  <si>
    <t>Ongoing (completion planned for month 48)</t>
  </si>
  <si>
    <t xml:space="preserve">4.2.1 Pilot best practice approach o city govenrment, NGO and comunity collaboration in climate acton planning </t>
  </si>
  <si>
    <t>Ongoing</t>
  </si>
  <si>
    <t>Engineering Report completed, otherwise not started yet</t>
  </si>
  <si>
    <t>Project component 1: Community level actions</t>
  </si>
  <si>
    <r>
      <rPr>
        <b/>
        <sz val="11"/>
        <color indexed="8"/>
        <rFont val="Times New Roman"/>
        <family val="1"/>
      </rPr>
      <t>Outcome 1</t>
    </r>
    <r>
      <rPr>
        <sz val="11"/>
        <color indexed="8"/>
        <rFont val="Times New Roman"/>
        <family val="1"/>
      </rPr>
      <t xml:space="preserve"> Reduced vulnerability of hotspot communities to climate-related hazards and threats</t>
    </r>
  </si>
  <si>
    <t>Number of hotspot communities whose physical infrastructure has been improved to enhance climate resilience with particular emphasis on the poorest, women, youth, elderly and other vulnerable households.</t>
  </si>
  <si>
    <t>Output 1.1</t>
  </si>
  <si>
    <t>Community action plans as foundation for concrete adaptation action available.</t>
  </si>
  <si>
    <t>Roles and responsibilities of women are identified in the plans</t>
  </si>
  <si>
    <t>Output 1.2</t>
  </si>
  <si>
    <t>Detailed base-line data (including for monitoring of environmental and social risks) available for selected hotspot communities (ensuring gender and age disaggregation of data and detailed assessment of household level vulnerability)</t>
  </si>
  <si>
    <t>Output 1.3</t>
  </si>
  <si>
    <t>Action plans and detailed proposals for prioritized community level concrete climate action are available</t>
  </si>
  <si>
    <t>Output 1.4</t>
  </si>
  <si>
    <t>Concrete climate actions implemented</t>
  </si>
  <si>
    <t>Project component 2: Community level capacity strengthening</t>
  </si>
  <si>
    <r>
      <t>Outcome 2</t>
    </r>
    <r>
      <rPr>
        <sz val="11"/>
        <color indexed="8"/>
        <rFont val="Times New Roman"/>
        <family val="1"/>
      </rPr>
      <t xml:space="preserve"> Strengthened awareness and ownership of adaptation and climate risk reduction processes and capacity to implement at local level</t>
    </r>
  </si>
  <si>
    <t>Output 2.1</t>
  </si>
  <si>
    <t xml:space="preserve">5
At least 50% women
</t>
  </si>
  <si>
    <t>Output 2.2</t>
  </si>
  <si>
    <t>No of workshops</t>
  </si>
  <si>
    <t>Project component 3: Ward level actions</t>
  </si>
  <si>
    <r>
      <t xml:space="preserve">Outcome 3 </t>
    </r>
    <r>
      <rPr>
        <sz val="11"/>
        <color indexed="8"/>
        <rFont val="Times New Roman"/>
        <family val="1"/>
      </rPr>
      <t>Increased ward-level climate, disaster and ecosystem resilience in response to climate change and variability-induced stress</t>
    </r>
  </si>
  <si>
    <t>Ward-level and community (with particular emphasis on women and youth) capacity strengthened in support of ecosystems-based adaptation and public space</t>
  </si>
  <si>
    <t>Output 3.1</t>
  </si>
  <si>
    <t>Output 3.2</t>
  </si>
  <si>
    <t>No of children and youth educational programmes</t>
  </si>
  <si>
    <t>Output 3.3</t>
  </si>
  <si>
    <t>No of ecosystem-based adaptation initiatives (participation of women)</t>
  </si>
  <si>
    <t xml:space="preserve">2
At least 50% women
</t>
  </si>
  <si>
    <t>Output 3.4</t>
  </si>
  <si>
    <t>No of community / public spaces developed</t>
  </si>
  <si>
    <t>Project component 4: Ward level capacity strengthening…</t>
  </si>
  <si>
    <r>
      <t xml:space="preserve">Outcome 4 </t>
    </r>
    <r>
      <rPr>
        <sz val="11"/>
        <color indexed="8"/>
        <rFont val="Times New Roman"/>
        <family val="1"/>
      </rPr>
      <t>Strengthened institutional capacity to reduce risks associated with climate-induced socioeconomic and environmental losses</t>
    </r>
  </si>
  <si>
    <t xml:space="preserve">No of ward development plans that fully mainstream climate change </t>
  </si>
  <si>
    <t>Output 4.1</t>
  </si>
  <si>
    <t>No of training events and % of women trained</t>
  </si>
  <si>
    <t>1 
(30% women)</t>
  </si>
  <si>
    <t>2
At least 50% women</t>
  </si>
  <si>
    <t>Output 4.2</t>
  </si>
  <si>
    <t>No of ward level structure established</t>
  </si>
  <si>
    <t>Output 4.3</t>
  </si>
  <si>
    <t>No of ward level land administration options developed</t>
  </si>
  <si>
    <t>Project component 5: City-wide governance and capacity strengthening</t>
  </si>
  <si>
    <r>
      <t xml:space="preserve">Outcome 5 </t>
    </r>
    <r>
      <rPr>
        <sz val="11"/>
        <color indexed="8"/>
        <rFont val="Times New Roman"/>
        <family val="1"/>
      </rPr>
      <t>Strengthened institutional capacity to reduce risks associated with climate-induced socioeconomic and environmental losses</t>
    </r>
  </si>
  <si>
    <t xml:space="preserve">Capacities of Honiara City Council (and the national government institutions supporting HCC) strengthened as expressed in the HCC corporate plan </t>
  </si>
  <si>
    <t>Output 5.1</t>
  </si>
  <si>
    <t>No of capacity needs assessments</t>
  </si>
  <si>
    <t>Output 5.2</t>
  </si>
  <si>
    <t xml:space="preserve">No. of capacity development workshops </t>
  </si>
  <si>
    <t>Output 5.3</t>
  </si>
  <si>
    <t>Resilience officer employed</t>
  </si>
  <si>
    <t>No of stakeholder meetings</t>
  </si>
  <si>
    <t>Output 5.4</t>
  </si>
  <si>
    <t>Set up resilience working group with HCC and Guadalcanal Province</t>
  </si>
  <si>
    <t>Output 5.5</t>
  </si>
  <si>
    <t>No of policy reviews</t>
  </si>
  <si>
    <t>Project component 6: Knowledge Management and Advocacy</t>
  </si>
  <si>
    <r>
      <t xml:space="preserve">Outcome 6 </t>
    </r>
    <r>
      <rPr>
        <sz val="11"/>
        <color indexed="8"/>
        <rFont val="Times New Roman"/>
        <family val="1"/>
      </rPr>
      <t>Project implementation is fully transparent. All stakeholders are informed of products and results and have access to these for replication</t>
    </r>
  </si>
  <si>
    <t>All stakeholders are well aware of programme as documented through pre and post project survey</t>
  </si>
  <si>
    <t>Output 6.1</t>
  </si>
  <si>
    <t>Knowledge exchange mechanism is established</t>
  </si>
  <si>
    <t>Output 6.2</t>
  </si>
  <si>
    <t>No of newsletters and web updates</t>
  </si>
  <si>
    <t>Output 6.3</t>
  </si>
  <si>
    <t>No of website updates</t>
  </si>
  <si>
    <t>Output 6.4</t>
  </si>
  <si>
    <t xml:space="preserve">No of lessons learnt documentation </t>
  </si>
  <si>
    <t xml:space="preserve">The diversity and complementarity of expertise offered by the "task force" mobilized by the RMIT, and the smooth and good interaction with the project team in Honiara has a great potential for delivering a project of the highest quality, going further the expected results. This is also due to the team members and their personality and natural holistic approach, willing to multiply interlinkages and sharing of data and lessons learnt.   
The project requires on-site project oversight as well as frequent missions by the main implementing partner. Without a physical presence, project implementation is severely impacted. This lesson learnt has and will continue to result in the recruitment of more project staff in Honiara to provide on site support. 
Bureocratic government procedures take extremly long (eg setting up of a project bank account). This has to be taken into consideration when designing the implementation modalities for the coming 2 years. For example, outsorcing of the implementation of some infrastrcture projects, or partnernig with the World Bank CAUSE project, are potential solutions. </t>
  </si>
  <si>
    <t>There is a severe delay in project implementation, mostly due to 2 different factors: The first is related with relatively complex bureocratic and administrative  processes for establishing a project bank account by MLHS, resuting in limited implementation capacities. 
The main cause of delay is the outbreak of the COVID-19 pandemic and resulting travel restrictions of the main implementing oartner RMIT as well as the project manager whi is based in Suva, Fiji. A larger team needs to be recrited to be based in Honiara to assist with project implementation once MLHS has established the bank account and can receive larger project funds. 
Nevertheless, implementing partners have made a constant and significant effort to adjust initial planning, conduct several activities remotely and come up with creative solutions for field work implementation.</t>
  </si>
  <si>
    <t xml:space="preserve">The main highlight is the extra-mile effort put in synergic actions within different activities and project components (thus increasing the level of processes and planning complexity but with expected extra benefits for communities), but also the accent put on capacity building at all level, and willingness shared among partners to work with unskilled youth as an opportunity for providing good quality training and creating new capacities. </t>
  </si>
  <si>
    <t>Gender considerations are embedded in all project aspects, not only from a numeric perspective (ensure participation of women in consultations, trainings and workshops; gender balance considered in HR processes) but also from a social and psychological point of view. Women are culturally silent in presence of men, and not used to express their concerns in public especially if contradicting opinion of men or on sensitive subjects. Focus groups discussions are carried out giving the opportunity to women to express themselves as much as possible (women groups are directed by women to reduce the gap, women are invited to speak in an appropriate manner). Survey questionnaire has been screened to ensure gender sensitivity is reflected in it; survey teams are gender balanced; survey will be carried out during daytime: many respondents are expected to be female (men out at work)</t>
  </si>
  <si>
    <t>Planning for sufficient staff is of critical importance: the resources and capacities of implementing partners are extremely limited and procedures for recruitment take extremly long. Projects like this that reuqire constant community engagemenet and negotiations with several stakeholders require constant in person follow up. 
Thorough community mobilization and capacity building remains critical - most settlements do not have a formal govenrnace structure and requrie extensive support in order to set up community committees that can guide project implementation in a tranparent and inclusive way. 
Climate resilience in Honiara is very situational and requries individual solutions for each settleemnt/ household. Howevr, the CRH project tries to identify synergies with other proejcts as well as identifying solutions that are applicable at a larger scale and could be easily contextualized for future prorgammmes</t>
  </si>
  <si>
    <t>The potential remains substantial. 
Already in the assessment and design phase the project has a srtong focus on implementing interventions that can be scaled up later on. 
For all measures that are related to capacity building, there is huge potential for replication as the training materials and methodology are available to MLHS and can easily implemented in other communities.</t>
  </si>
  <si>
    <t xml:space="preserve">no adaptation interventions have been undertaken yet (the implementation of physical works projects is yet to start). However, already in the assessment and design phase the project has a srtong focus on implementing interventions that can be scaled up later on in other communities/ settlements. </t>
  </si>
  <si>
    <r>
      <t xml:space="preserve">- </t>
    </r>
    <r>
      <rPr>
        <b/>
        <sz val="11"/>
        <color theme="1"/>
        <rFont val="Times New Roman"/>
        <family val="1"/>
      </rPr>
      <t>Communtity Governance</t>
    </r>
    <r>
      <rPr>
        <sz val="11"/>
        <color theme="1"/>
        <rFont val="Times New Roman"/>
        <family val="1"/>
      </rPr>
      <t xml:space="preserve">: Community organization has drastically improved, leading to incrased social coherence
- </t>
    </r>
    <r>
      <rPr>
        <b/>
        <sz val="11"/>
        <color theme="1"/>
        <rFont val="Times New Roman"/>
        <family val="1"/>
      </rPr>
      <t>Linkages</t>
    </r>
    <r>
      <rPr>
        <sz val="11"/>
        <color theme="1"/>
        <rFont val="Times New Roman"/>
        <family val="1"/>
      </rPr>
      <t xml:space="preserve">: Connecting target communities with municipalities as well as national government has been important for the target communities. In several cases, issues are now being addressed more easily and faster (for example trash collection, water pollution, local disputes) with the help of Resilience Officers. 
- </t>
    </r>
    <r>
      <rPr>
        <b/>
        <sz val="11"/>
        <color theme="1"/>
        <rFont val="Times New Roman"/>
        <family val="1"/>
      </rPr>
      <t>Climate Resilient Assets</t>
    </r>
    <r>
      <rPr>
        <sz val="11"/>
        <color theme="1"/>
        <rFont val="Times New Roman"/>
        <family val="1"/>
      </rPr>
      <t xml:space="preserve">: Building community assets that are urgently needed
- </t>
    </r>
    <r>
      <rPr>
        <b/>
        <sz val="11"/>
        <color theme="1"/>
        <rFont val="Times New Roman"/>
        <family val="1"/>
      </rPr>
      <t>Advocacy</t>
    </r>
    <r>
      <rPr>
        <sz val="11"/>
        <color theme="1"/>
        <rFont val="Times New Roman"/>
        <family val="1"/>
      </rPr>
      <t xml:space="preserve">: The project highlights the importance of incremental informal settlements upgrading to a wide range of stakeholers through continued advocacy, potentialy leading to an increase in programming targeted specifically at infromal settlements 
- </t>
    </r>
    <r>
      <rPr>
        <b/>
        <sz val="11"/>
        <color theme="1"/>
        <rFont val="Times New Roman"/>
        <family val="1"/>
      </rPr>
      <t>Increased awareness</t>
    </r>
    <r>
      <rPr>
        <sz val="11"/>
        <color theme="1"/>
        <rFont val="Times New Roman"/>
        <family val="1"/>
      </rPr>
      <t>: thorugh continued engagement and capacity development, communities haev benefitted extensively from awareness raising actitvies on a range of topics, including COVID-19 and health related isssues, impacts of climate, and DRR</t>
    </r>
  </si>
  <si>
    <t xml:space="preserve">- strong focus on capacity building/ knowledge transfer to communities 
- strong focus on improving community organization to improve governance structures
- strong alignment with national policies and NAP 
- implementation modality that ensures strong invovlement of MHCD: instead of outsorcing various tasks to local executing agencies (such as Live and Learn, or egngineering subcontractors), a team from within MHCD will take lead in engineeering as well as capacity building activities. This approach will allow for more technical and managerial oversight as well as more timely implementation, and will directly impact sustainability.  </t>
  </si>
  <si>
    <t>The project follows a sound methodology to assess climate vulnerabilties and priority interventions.
So far, the project has made very soud progress toward its desired results. The training to communities is being rolled out and a lot of  emphasis is being placed on organising/ mobilizing communities. However, the project now faces the risk of delay, so future programming may need to be mindful of potential for delays</t>
  </si>
  <si>
    <t xml:space="preserve">For project formulation, the comprehensive experience of UN-Habitat in the region and Fiji as well as that of the EE and the NDA provided the foundation. Extensive consultations and literature reviews supplemented this. UN-Habitat actively engages in the United Nations Outcome Group on Climate Cange and DRR sharing project experience and reeceiving feedback. The project works with a wide range of government and civil society partneres for accurate data and information. 
For project implementation, the latest census data (2017) was used to provide context for VAAPs and will directly feed into the city level analysis. </t>
  </si>
  <si>
    <t>newlsetters, presentations at local and regioanl conferences</t>
  </si>
  <si>
    <t xml:space="preserve">10 learning objectives were established, and the project is on track to meet them. 
- 3 learning objectives have been met (2.2.1. autonomous replication in other communities possible,  2.1.2 improved understanding community vulnerabilities, and 2.1.3 improved climate change sensitive community planning). 
- 3 learning objectives are well underway to be met and activities are still ongoing (2.1.4 improved climate change awareness of comunities, 2.1.5 improved awareenss of community livelihood opportunities, 4.1.1 sharing of lessons learnt and best practices)
- 4 learning objectives are only partially met as activities are delayed/ have only partially started (1.1.1 improved understanding of local vulnerabilities at city level, 1.1.2 improved awareness of geography of hazard risks, 1.1.3 improved climate change sensitive planning at city level, 3.1.1 imrpoved knowledge of resilient community and housing development)
</t>
  </si>
  <si>
    <t xml:space="preserve">The project deals with large data sets (related to the hazard mapping. Vulnerability Assessment Reports,  as well as the comunity household survey). Sharing large datasets with the local resilience officers has been challlenging, especially when internet access is slow and limited. The project makes use of a variedty of different platforms to share data (depending on feasibility of each municipality), and include dropbox, WeTransfer, googledrive, as well as external hard discs for storage and backups. </t>
  </si>
  <si>
    <t xml:space="preserve">Yes absolutely. For example, the understanding of communities' vulenrabilities provided the basis for development of inclusive and sustainable climate action plans and hence directly contributed to the project outcomes. </t>
  </si>
  <si>
    <t>Performance at mid-term/ PPR3</t>
  </si>
  <si>
    <t>Urban Policy</t>
  </si>
  <si>
    <t>2: Physical asset (produced/improved/strenghtened)</t>
  </si>
  <si>
    <t>1: Health and Social Infrastructure (developed/improved)</t>
  </si>
  <si>
    <t>27//06/2022</t>
  </si>
  <si>
    <t>10 (73% women)</t>
  </si>
  <si>
    <t>RMIT Ocean Cities Studio (https://www.tracevisual.com.au/ocean-cities-studio-2020/)</t>
  </si>
  <si>
    <t>-Remote scientific support for local teams supporting workshops and engagement
-Integration of science and traditional ecological knowledge.
-Student design studios</t>
  </si>
  <si>
    <r>
      <t xml:space="preserve">Infrastructure construction has not started yet; identification of sub-projects still in scoping stage
</t>
    </r>
    <r>
      <rPr>
        <sz val="11"/>
        <color rgb="FFC00000"/>
        <rFont val="Times New Roman"/>
        <family val="1"/>
      </rPr>
      <t>Current risk level: low</t>
    </r>
  </si>
  <si>
    <r>
      <t xml:space="preserve">3 levels of elections (national, procincial and municipal) with related tense social situation have diverted attetion of officials from project implementation
With the outbreak of COVID-19, government priorities may slightly shift to pubic health and socio-economic stability. 
</t>
    </r>
    <r>
      <rPr>
        <sz val="11"/>
        <color rgb="FFC00000"/>
        <rFont val="Times New Roman"/>
        <family val="1"/>
      </rPr>
      <t>Current risk level: medium</t>
    </r>
  </si>
  <si>
    <r>
      <t xml:space="preserve">This aspect is considered in the project design; through the trainings and capacity building this negative impact is meant to decrease during the implementation period
</t>
    </r>
    <r>
      <rPr>
        <sz val="11"/>
        <color rgb="FFC00000"/>
        <rFont val="Times New Roman"/>
        <family val="1"/>
      </rPr>
      <t>Current risk level: high</t>
    </r>
  </si>
  <si>
    <r>
      <t xml:space="preserve">Not encountered so far: communities have shown a lot of interest and have massively involved in consultations
</t>
    </r>
    <r>
      <rPr>
        <sz val="11"/>
        <color rgb="FFC00000"/>
        <rFont val="Times New Roman"/>
        <family val="1"/>
      </rPr>
      <t>Current risk level: low</t>
    </r>
  </si>
  <si>
    <r>
      <t xml:space="preserve">Not encountered so far
</t>
    </r>
    <r>
      <rPr>
        <sz val="11"/>
        <color rgb="FFC00000"/>
        <rFont val="Times New Roman"/>
        <family val="1"/>
      </rPr>
      <t>Current risk level: low</t>
    </r>
  </si>
  <si>
    <r>
      <t xml:space="preserve">Some difficulty is encountered by the local executing entity (Ministry) in compiling financial reports follwing requested formats
</t>
    </r>
    <r>
      <rPr>
        <sz val="11"/>
        <color rgb="FFC00000"/>
        <rFont val="Times New Roman"/>
        <family val="1"/>
      </rPr>
      <t>Current risk level: high</t>
    </r>
  </si>
  <si>
    <r>
      <t xml:space="preserve">Infrastructure construction has not started yet; identification of sub-projects still in scoping stage
</t>
    </r>
    <r>
      <rPr>
        <sz val="11"/>
        <color rgb="FFC00000"/>
        <rFont val="Times New Roman"/>
        <family val="1"/>
      </rPr>
      <t>Current risk level: high</t>
    </r>
  </si>
  <si>
    <r>
      <t xml:space="preserve">At this stage, the two main bodies involved are the Ministry of Lands, Housing and Survey  and Honiara City Council. Coordination has been good during the period
</t>
    </r>
    <r>
      <rPr>
        <sz val="11"/>
        <color rgb="FFC00000"/>
        <rFont val="Times New Roman"/>
        <family val="1"/>
      </rPr>
      <t>Current risk level: medium</t>
    </r>
  </si>
  <si>
    <r>
      <t xml:space="preserve">After two months of conflictual interaction within ethnic and political groups, situation seems getting back to normal now
</t>
    </r>
    <r>
      <rPr>
        <sz val="11"/>
        <color rgb="FFC00000"/>
        <rFont val="Times New Roman"/>
        <family val="1"/>
      </rPr>
      <t>Current risk level: low</t>
    </r>
  </si>
  <si>
    <r>
      <t xml:space="preserve">The beginning of implementation has been delayed for administrative and legal complex clearing processes 
Agreement with RMIT: The call for proposals was delayed due to new regulation within UN-Habitat. The negotiation of the Agreement took longer due to slow legal clearance by RMIT contracts division.
</t>
    </r>
    <r>
      <rPr>
        <sz val="11"/>
        <color rgb="FFC00000"/>
        <rFont val="Times New Roman"/>
        <family val="1"/>
      </rPr>
      <t xml:space="preserve">Current risk level: no longer relevant </t>
    </r>
  </si>
  <si>
    <r>
      <t xml:space="preserve">The following restrictions on movement and gatherings had/ have an impact on CRH project implementation: 
- Government issues State of Emergency in March 2020 
- no public gatherings allowed 
- work related meetings may take place but require prior approval by Ministry of Health and venues are stricly assessed (eg requirement of ventilation and bathrooms)
- international travel restrictions, borders are closed and no international staff allowed into the country
</t>
    </r>
    <r>
      <rPr>
        <sz val="11"/>
        <color rgb="FFC00000"/>
        <rFont val="Times New Roman"/>
        <family val="1"/>
      </rPr>
      <t>Current risk level: high</t>
    </r>
  </si>
  <si>
    <r>
      <t xml:space="preserve">The setting up of a designated project bank by the government counterpart MLHS in compliance with treasurey requirements has been extremely slow. A porject bank account is required for all larger scale projects. This has resuted in extremely limited implementing capacity by MLHS. The bank account is now expected to be established in January 2021. 
</t>
    </r>
    <r>
      <rPr>
        <sz val="11"/>
        <color rgb="FFC00000"/>
        <rFont val="Times New Roman"/>
        <family val="1"/>
      </rPr>
      <t>Current risk level: high</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</si>
</sst>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0"/>
      <color indexed="8"/>
      <name val="Times New Roman"/>
      <family val="1"/>
    </font>
    <font>
      <sz val="9"/>
      <color theme="1"/>
      <name val="Calibri"/>
      <family val="2"/>
      <scheme val="minor"/>
    </font>
    <font>
      <b/>
      <sz val="9"/>
      <color indexed="81"/>
      <name val="Tahoma"/>
      <family val="2"/>
    </font>
    <font>
      <sz val="9"/>
      <color indexed="81"/>
      <name val="Tahoma"/>
      <family val="2"/>
    </font>
    <font>
      <b/>
      <sz val="9"/>
      <color rgb="FF000000"/>
      <name val="Tahoma"/>
      <family val="2"/>
    </font>
    <font>
      <sz val="9"/>
      <color rgb="FF000000"/>
      <name val="Tahoma"/>
      <family val="2"/>
    </font>
    <font>
      <sz val="8"/>
      <name val="Calibri"/>
      <family val="2"/>
      <scheme val="minor"/>
    </font>
    <font>
      <sz val="11"/>
      <color rgb="FFC00000"/>
      <name val="Times New Roman"/>
      <family val="1"/>
    </font>
    <font>
      <sz val="8"/>
      <color rgb="FF000000"/>
      <name val="Segoe UI"/>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7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top style="thin">
        <color auto="1"/>
      </top>
      <bottom/>
      <diagonal/>
    </border>
    <border>
      <left/>
      <right style="medium">
        <color auto="1"/>
      </right>
      <top style="thin">
        <color auto="1"/>
      </top>
      <bottom/>
      <diagonal/>
    </border>
    <border>
      <left/>
      <right/>
      <top/>
      <bottom style="thin">
        <color auto="1"/>
      </bottom>
      <diagonal/>
    </border>
    <border>
      <left/>
      <right style="medium">
        <color auto="1"/>
      </right>
      <top/>
      <bottom style="thin">
        <color auto="1"/>
      </bottom>
      <diagonal/>
    </border>
  </borders>
  <cellStyleXfs count="5">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cellStyleXfs>
  <cellXfs count="978">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5"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1"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7" xfId="0" applyFont="1" applyFill="1" applyBorder="1" applyAlignment="1">
      <alignment vertical="top" wrapText="1"/>
    </xf>
    <xf numFmtId="0" fontId="25" fillId="0" borderId="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33"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18"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29"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6"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35" fillId="8" borderId="11" xfId="4" applyFont="1"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9"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60" xfId="0" applyFont="1" applyFill="1" applyBorder="1" applyAlignment="1" applyProtection="1">
      <alignment horizontal="center" vertical="center" wrapText="1"/>
    </xf>
    <xf numFmtId="0" fontId="38" fillId="11" borderId="44" xfId="0" applyFont="1" applyFill="1" applyBorder="1" applyAlignment="1" applyProtection="1">
      <alignment horizontal="center" vertical="center" wrapText="1"/>
    </xf>
    <xf numFmtId="0" fontId="39" fillId="0" borderId="11" xfId="0" applyFont="1" applyFill="1" applyBorder="1" applyAlignment="1" applyProtection="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pplyProtection="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7" xfId="4"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5" fillId="8" borderId="7" xfId="4" applyBorder="1" applyAlignment="1" applyProtection="1">
      <alignment vertical="center" wrapText="1"/>
      <protection locked="0"/>
    </xf>
    <xf numFmtId="0" fontId="35" fillId="12" borderId="7" xfId="4" applyFill="1" applyBorder="1" applyAlignment="1" applyProtection="1">
      <alignment vertical="center" wrapText="1"/>
      <protection locked="0"/>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0" fillId="10" borderId="1" xfId="0" applyFill="1" applyBorder="1" applyProtection="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21" fillId="0" borderId="7" xfId="0" applyFont="1" applyFill="1" applyBorder="1" applyAlignment="1">
      <alignment horizontal="left" vertical="top"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3" borderId="22" xfId="0" applyFont="1" applyFill="1" applyBorder="1" applyAlignment="1">
      <alignment horizontal="left" vertical="top"/>
    </xf>
    <xf numFmtId="0" fontId="21" fillId="13" borderId="0" xfId="0" applyFont="1" applyFill="1" applyBorder="1" applyAlignment="1">
      <alignment horizontal="left" vertical="top" wrapText="1"/>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21" fillId="0" borderId="0" xfId="0" applyFont="1" applyAlignment="1">
      <alignment horizontal="left" vertical="top"/>
    </xf>
    <xf numFmtId="0" fontId="21" fillId="0" borderId="0" xfId="0" applyFont="1" applyFill="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0" fillId="13" borderId="23"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applyProtection="1"/>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21" fillId="0" borderId="1" xfId="0" applyFont="1" applyBorder="1" applyAlignment="1">
      <alignment wrapText="1"/>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4" fontId="1" fillId="3" borderId="0" xfId="0" applyNumberFormat="1" applyFont="1" applyFill="1" applyBorder="1" applyAlignment="1" applyProtection="1">
      <alignment horizontal="left"/>
      <protection locked="0"/>
    </xf>
    <xf numFmtId="0" fontId="29" fillId="2" borderId="37"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21" fillId="0" borderId="1" xfId="0" applyFont="1" applyBorder="1"/>
    <xf numFmtId="0" fontId="10" fillId="3" borderId="0" xfId="0" applyFont="1" applyFill="1" applyBorder="1" applyAlignment="1" applyProtection="1">
      <alignment horizontal="left" vertical="center" wrapText="1"/>
    </xf>
    <xf numFmtId="0" fontId="10" fillId="2" borderId="17" xfId="0" applyFont="1" applyFill="1" applyBorder="1" applyAlignment="1" applyProtection="1">
      <alignment vertical="center" wrapText="1"/>
    </xf>
    <xf numFmtId="0" fontId="10" fillId="2" borderId="31" xfId="0" applyFont="1" applyFill="1" applyBorder="1" applyAlignment="1" applyProtection="1">
      <alignment vertical="center" wrapText="1"/>
    </xf>
    <xf numFmtId="0" fontId="17" fillId="2" borderId="43" xfId="0" applyFont="1" applyFill="1" applyBorder="1" applyAlignment="1" applyProtection="1">
      <alignment vertical="center" wrapText="1"/>
    </xf>
    <xf numFmtId="0" fontId="17" fillId="2" borderId="17" xfId="0" applyFont="1" applyFill="1" applyBorder="1" applyAlignment="1" applyProtection="1">
      <alignment vertical="center" wrapText="1"/>
    </xf>
    <xf numFmtId="0" fontId="29" fillId="2" borderId="23" xfId="0" applyFont="1" applyFill="1" applyBorder="1" applyAlignment="1" applyProtection="1">
      <alignment horizontal="left"/>
    </xf>
    <xf numFmtId="0" fontId="14" fillId="3" borderId="0" xfId="0" applyFont="1" applyFill="1" applyBorder="1" applyAlignment="1" applyProtection="1">
      <alignment horizontal="right"/>
    </xf>
    <xf numFmtId="0" fontId="45" fillId="2" borderId="50" xfId="0" applyFont="1" applyFill="1" applyBorder="1" applyAlignment="1" applyProtection="1">
      <alignment horizontal="lef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25" fillId="0" borderId="43" xfId="0" applyFont="1" applyFill="1" applyBorder="1"/>
    <xf numFmtId="0" fontId="53" fillId="2" borderId="8" xfId="0" applyFont="1" applyFill="1" applyBorder="1" applyAlignment="1" applyProtection="1">
      <alignment horizontal="right" wrapText="1"/>
    </xf>
    <xf numFmtId="0" fontId="53" fillId="2" borderId="5" xfId="0" applyFont="1" applyFill="1" applyBorder="1" applyAlignment="1" applyProtection="1">
      <alignment horizontal="right" wrapText="1"/>
    </xf>
    <xf numFmtId="0" fontId="53" fillId="2" borderId="6" xfId="0" applyFont="1" applyFill="1" applyBorder="1" applyAlignment="1" applyProtection="1">
      <alignment horizontal="right"/>
    </xf>
    <xf numFmtId="0" fontId="53"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3" xfId="0" applyFont="1" applyFill="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pplyProtection="1">
      <alignment horizontal="center" vertical="center" wrapText="1"/>
    </xf>
    <xf numFmtId="0" fontId="58" fillId="11" borderId="30" xfId="0" applyFont="1" applyFill="1" applyBorder="1" applyAlignment="1" applyProtection="1">
      <alignment horizontal="center" vertical="center" wrapText="1"/>
    </xf>
    <xf numFmtId="0" fontId="58" fillId="11" borderId="11" xfId="0" applyFont="1" applyFill="1" applyBorder="1" applyAlignment="1" applyProtection="1">
      <alignment horizontal="center" vertical="center" wrapText="1"/>
    </xf>
    <xf numFmtId="0" fontId="58" fillId="11" borderId="53" xfId="0" applyFont="1" applyFill="1" applyBorder="1" applyAlignment="1" applyProtection="1">
      <alignment horizontal="center" vertical="center" wrapText="1"/>
    </xf>
    <xf numFmtId="0" fontId="58" fillId="11" borderId="6" xfId="0" applyFont="1" applyFill="1" applyBorder="1" applyAlignment="1" applyProtection="1">
      <alignment horizontal="center" vertical="center" wrapText="1"/>
    </xf>
    <xf numFmtId="0" fontId="58" fillId="11" borderId="60" xfId="0" applyFont="1" applyFill="1" applyBorder="1" applyAlignment="1" applyProtection="1">
      <alignment horizontal="center" vertical="center"/>
    </xf>
    <xf numFmtId="0" fontId="58" fillId="11" borderId="8" xfId="0" applyFont="1" applyFill="1" applyBorder="1" applyAlignment="1" applyProtection="1">
      <alignment vertical="center"/>
    </xf>
    <xf numFmtId="0" fontId="58" fillId="11" borderId="49" xfId="0" applyFont="1" applyFill="1" applyBorder="1" applyAlignment="1" applyProtection="1">
      <alignment horizontal="center" vertical="center"/>
    </xf>
    <xf numFmtId="0" fontId="58" fillId="11" borderId="10" xfId="0" applyFont="1" applyFill="1" applyBorder="1" applyAlignment="1" applyProtection="1">
      <alignment horizontal="center" vertical="center"/>
    </xf>
    <xf numFmtId="0" fontId="58" fillId="11" borderId="41" xfId="0" applyFont="1" applyFill="1" applyBorder="1" applyAlignment="1" applyProtection="1">
      <alignment horizontal="center" vertical="center"/>
    </xf>
    <xf numFmtId="0" fontId="58" fillId="11" borderId="11" xfId="0" applyFont="1" applyFill="1" applyBorder="1" applyAlignment="1" applyProtection="1">
      <alignment horizontal="center" wrapText="1"/>
    </xf>
    <xf numFmtId="0" fontId="58" fillId="11" borderId="7"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35" fillId="12" borderId="60"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12" borderId="53" xfId="4" applyFill="1" applyBorder="1" applyAlignment="1" applyProtection="1">
      <alignment horizontal="center" vertical="center"/>
      <protection locked="0"/>
    </xf>
    <xf numFmtId="0" fontId="35" fillId="12" borderId="56"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protection locked="0"/>
    </xf>
    <xf numFmtId="1" fontId="1" fillId="2" borderId="3" xfId="0" applyNumberFormat="1" applyFont="1" applyFill="1" applyBorder="1" applyAlignment="1" applyProtection="1">
      <alignment horizontal="left" vertical="top"/>
      <protection locked="0"/>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vertical="top" wrapText="1"/>
      <protection locked="0"/>
    </xf>
    <xf numFmtId="15" fontId="1" fillId="2" borderId="3" xfId="0" applyNumberFormat="1" applyFont="1" applyFill="1" applyBorder="1" applyAlignment="1">
      <alignment horizontal="left" vertical="top"/>
    </xf>
    <xf numFmtId="0" fontId="1" fillId="2" borderId="3" xfId="0" applyFont="1" applyFill="1" applyBorder="1" applyAlignment="1">
      <alignment horizontal="left" vertical="top"/>
    </xf>
    <xf numFmtId="15" fontId="1" fillId="2" borderId="3" xfId="0" applyNumberFormat="1" applyFont="1" applyFill="1" applyBorder="1" applyAlignment="1" applyProtection="1">
      <alignment horizontal="left" vertical="top"/>
    </xf>
    <xf numFmtId="0" fontId="1" fillId="2" borderId="27" xfId="0" applyFont="1" applyFill="1" applyBorder="1" applyAlignment="1" applyProtection="1">
      <alignment horizontal="left" vertical="top"/>
    </xf>
    <xf numFmtId="15" fontId="1" fillId="2" borderId="27" xfId="0" applyNumberFormat="1" applyFont="1" applyFill="1" applyBorder="1" applyAlignment="1" applyProtection="1">
      <alignment horizontal="left" vertical="top"/>
    </xf>
    <xf numFmtId="0" fontId="14" fillId="3" borderId="22" xfId="0" applyFont="1" applyFill="1" applyBorder="1" applyAlignment="1" applyProtection="1">
      <alignment horizontal="right" vertical="top" wrapText="1"/>
    </xf>
    <xf numFmtId="0" fontId="14" fillId="3" borderId="0" xfId="0" applyFont="1" applyFill="1" applyBorder="1" applyAlignment="1" applyProtection="1">
      <alignment horizontal="right" vertical="top" wrapText="1"/>
    </xf>
    <xf numFmtId="0" fontId="13" fillId="3" borderId="22" xfId="0" applyFont="1" applyFill="1" applyBorder="1" applyAlignment="1" applyProtection="1">
      <alignment horizontal="right" vertical="top"/>
    </xf>
    <xf numFmtId="0" fontId="14" fillId="3" borderId="0" xfId="0" applyFont="1" applyFill="1" applyBorder="1" applyAlignment="1" applyProtection="1">
      <alignment horizontal="right" vertical="top"/>
    </xf>
    <xf numFmtId="0" fontId="14" fillId="3" borderId="23" xfId="0" applyFont="1" applyFill="1" applyBorder="1" applyAlignment="1" applyProtection="1">
      <alignment horizontal="right" vertical="top"/>
    </xf>
    <xf numFmtId="0" fontId="20" fillId="2" borderId="3" xfId="1" applyFill="1" applyBorder="1" applyAlignment="1" applyProtection="1">
      <protection locked="0"/>
    </xf>
    <xf numFmtId="0" fontId="1" fillId="2" borderId="2" xfId="0" applyFont="1" applyFill="1" applyBorder="1" applyAlignment="1" applyProtection="1">
      <alignment wrapText="1"/>
      <protection locked="0"/>
    </xf>
    <xf numFmtId="0" fontId="20" fillId="2" borderId="3" xfId="1" applyFill="1" applyBorder="1" applyAlignment="1" applyProtection="1">
      <alignment wrapText="1"/>
      <protection locked="0"/>
    </xf>
    <xf numFmtId="0" fontId="1" fillId="2" borderId="44" xfId="0" applyFont="1" applyFill="1" applyBorder="1" applyAlignment="1" applyProtection="1">
      <alignment vertical="top" wrapText="1"/>
    </xf>
    <xf numFmtId="0" fontId="1" fillId="2" borderId="8" xfId="0" applyFont="1" applyFill="1" applyBorder="1" applyAlignment="1">
      <alignment vertical="top" wrapText="1"/>
    </xf>
    <xf numFmtId="3" fontId="21" fillId="0" borderId="9" xfId="0" applyNumberFormat="1" applyFont="1" applyBorder="1" applyAlignment="1">
      <alignment vertical="top" wrapText="1"/>
    </xf>
    <xf numFmtId="0" fontId="1" fillId="2" borderId="6" xfId="0" applyFont="1" applyFill="1" applyBorder="1" applyAlignment="1">
      <alignment vertical="top" wrapText="1"/>
    </xf>
    <xf numFmtId="3" fontId="21" fillId="0" borderId="7" xfId="0" applyNumberFormat="1" applyFont="1" applyBorder="1" applyAlignment="1">
      <alignment vertical="top" wrapText="1"/>
    </xf>
    <xf numFmtId="0" fontId="1" fillId="2" borderId="34" xfId="0" applyFont="1" applyFill="1" applyBorder="1" applyAlignment="1">
      <alignment vertical="top" wrapText="1"/>
    </xf>
    <xf numFmtId="3" fontId="21" fillId="0" borderId="37" xfId="0" applyNumberFormat="1" applyFont="1" applyBorder="1" applyAlignment="1">
      <alignment vertical="top" wrapText="1"/>
    </xf>
    <xf numFmtId="0" fontId="1" fillId="2" borderId="15" xfId="0" applyFont="1" applyFill="1" applyBorder="1" applyAlignment="1" applyProtection="1">
      <alignment vertical="top" wrapText="1"/>
    </xf>
    <xf numFmtId="0" fontId="1" fillId="2" borderId="5" xfId="0" applyFont="1" applyFill="1" applyBorder="1" applyAlignment="1">
      <alignment vertical="top" wrapText="1"/>
    </xf>
    <xf numFmtId="3" fontId="21" fillId="2" borderId="10" xfId="0" applyNumberFormat="1" applyFont="1" applyFill="1" applyBorder="1" applyAlignment="1">
      <alignment vertical="top" wrapText="1"/>
    </xf>
    <xf numFmtId="14" fontId="1" fillId="2" borderId="9" xfId="0" applyNumberFormat="1" applyFont="1" applyFill="1" applyBorder="1" applyAlignment="1">
      <alignment vertical="top" wrapText="1"/>
    </xf>
    <xf numFmtId="3" fontId="21" fillId="2" borderId="11" xfId="0" applyNumberFormat="1" applyFont="1" applyFill="1" applyBorder="1" applyAlignment="1">
      <alignment vertical="top" wrapText="1"/>
    </xf>
    <xf numFmtId="14" fontId="1" fillId="2" borderId="7" xfId="0" applyNumberFormat="1" applyFont="1" applyFill="1" applyBorder="1" applyAlignment="1">
      <alignment vertical="top" wrapText="1"/>
    </xf>
    <xf numFmtId="3" fontId="21" fillId="2" borderId="13" xfId="0" applyNumberFormat="1" applyFont="1" applyFill="1" applyBorder="1" applyAlignment="1">
      <alignment vertical="top" wrapText="1"/>
    </xf>
    <xf numFmtId="14" fontId="1" fillId="2" borderId="14" xfId="0" applyNumberFormat="1" applyFont="1" applyFill="1" applyBorder="1" applyAlignment="1">
      <alignment vertical="top" wrapText="1"/>
    </xf>
    <xf numFmtId="3" fontId="21" fillId="2" borderId="36" xfId="0" applyNumberFormat="1" applyFont="1" applyFill="1" applyBorder="1" applyAlignment="1">
      <alignment vertical="top" wrapText="1"/>
    </xf>
    <xf numFmtId="3" fontId="21" fillId="0" borderId="44" xfId="0" applyNumberFormat="1" applyFont="1" applyBorder="1" applyAlignment="1">
      <alignment vertical="top" wrapText="1"/>
    </xf>
    <xf numFmtId="14" fontId="1" fillId="2" borderId="2" xfId="0" applyNumberFormat="1" applyFont="1" applyFill="1" applyBorder="1" applyAlignment="1">
      <alignment vertical="top" wrapText="1"/>
    </xf>
    <xf numFmtId="14" fontId="1" fillId="2" borderId="3" xfId="0" applyNumberFormat="1" applyFont="1" applyFill="1" applyBorder="1" applyAlignment="1">
      <alignment vertical="top" wrapText="1"/>
    </xf>
    <xf numFmtId="0" fontId="1" fillId="2" borderId="3" xfId="0" applyFont="1" applyFill="1" applyBorder="1" applyAlignment="1">
      <alignment vertical="top" wrapText="1"/>
    </xf>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6" fillId="3" borderId="24" xfId="0" applyFont="1" applyFill="1" applyBorder="1" applyAlignment="1">
      <alignment vertical="top" wrapText="1"/>
    </xf>
    <xf numFmtId="0" fontId="6" fillId="3" borderId="25" xfId="0" applyFont="1" applyFill="1" applyBorder="1" applyAlignment="1">
      <alignment vertical="top" wrapText="1"/>
    </xf>
    <xf numFmtId="0" fontId="6" fillId="3" borderId="26" xfId="0" applyFont="1" applyFill="1" applyBorder="1" applyAlignment="1">
      <alignment vertical="top" wrapText="1"/>
    </xf>
    <xf numFmtId="0" fontId="6" fillId="0" borderId="0" xfId="0" applyFont="1" applyAlignment="1">
      <alignment vertical="top" wrapText="1"/>
    </xf>
    <xf numFmtId="0" fontId="7" fillId="0" borderId="0" xfId="0" applyFont="1" applyAlignment="1">
      <alignment vertical="top" wrapText="1"/>
    </xf>
    <xf numFmtId="0" fontId="6" fillId="0" borderId="0" xfId="0" applyFont="1"/>
    <xf numFmtId="0" fontId="0" fillId="13" borderId="0" xfId="0" applyFill="1"/>
    <xf numFmtId="0" fontId="21" fillId="13" borderId="0" xfId="0" applyFont="1" applyFill="1" applyAlignment="1">
      <alignment horizontal="left" vertical="top"/>
    </xf>
    <xf numFmtId="0" fontId="28" fillId="13" borderId="0" xfId="0" applyFont="1" applyFill="1" applyAlignment="1">
      <alignment horizontal="left" vertical="top"/>
    </xf>
    <xf numFmtId="0" fontId="28" fillId="0" borderId="32"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6" xfId="0" applyFont="1" applyBorder="1" applyAlignment="1">
      <alignment horizontal="left" vertical="center" wrapText="1"/>
    </xf>
    <xf numFmtId="0" fontId="21" fillId="0" borderId="11" xfId="0" applyFont="1" applyBorder="1" applyAlignment="1">
      <alignment horizontal="left" vertical="center" wrapText="1"/>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60" fillId="0" borderId="11" xfId="0" applyFont="1" applyBorder="1" applyAlignment="1">
      <alignment horizontal="left" vertical="top" wrapText="1"/>
    </xf>
    <xf numFmtId="0" fontId="0" fillId="0" borderId="22" xfId="0" applyBorder="1" applyAlignment="1">
      <alignment horizontal="left" vertical="top"/>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21" fillId="0" borderId="13" xfId="0" applyFont="1" applyBorder="1" applyAlignment="1">
      <alignment horizontal="left" vertical="top" wrapText="1"/>
    </xf>
    <xf numFmtId="0" fontId="0" fillId="13" borderId="0" xfId="0" applyFill="1" applyAlignment="1">
      <alignment horizontal="left" vertical="top"/>
    </xf>
    <xf numFmtId="0" fontId="21" fillId="13" borderId="0" xfId="0" applyFont="1" applyFill="1" applyAlignment="1">
      <alignment horizontal="left" vertical="top" wrapText="1"/>
    </xf>
    <xf numFmtId="0" fontId="48" fillId="13" borderId="0" xfId="0" applyFont="1" applyFill="1" applyAlignment="1">
      <alignment horizontal="left" vertical="top"/>
    </xf>
    <xf numFmtId="0" fontId="28" fillId="13" borderId="0" xfId="0" applyFont="1" applyFill="1" applyAlignment="1">
      <alignment horizontal="left" vertical="top" wrapText="1"/>
    </xf>
    <xf numFmtId="0" fontId="48"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28" fillId="0" borderId="8" xfId="0" applyFont="1" applyBorder="1" applyAlignment="1">
      <alignment horizontal="left" vertical="center" wrapText="1"/>
    </xf>
    <xf numFmtId="0" fontId="21" fillId="0" borderId="11" xfId="0" applyFont="1" applyBorder="1" applyAlignment="1">
      <alignment horizontal="left" vertical="top"/>
    </xf>
    <xf numFmtId="0" fontId="0" fillId="0" borderId="12" xfId="0"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1" fillId="3" borderId="0" xfId="0" applyFont="1" applyFill="1" applyAlignment="1">
      <alignment horizontal="left" vertical="top" wrapText="1"/>
    </xf>
    <xf numFmtId="0" fontId="28" fillId="0" borderId="34" xfId="0" applyFont="1" applyBorder="1" applyAlignment="1">
      <alignment horizontal="center" vertical="center" wrapText="1"/>
    </xf>
    <xf numFmtId="0" fontId="21" fillId="0" borderId="40" xfId="0" applyFont="1" applyBorder="1" applyAlignment="1">
      <alignment horizontal="center" vertical="center"/>
    </xf>
    <xf numFmtId="0" fontId="21" fillId="0" borderId="34" xfId="0" applyFont="1" applyBorder="1" applyAlignment="1">
      <alignment horizontal="center" vertical="center" wrapText="1"/>
    </xf>
    <xf numFmtId="9" fontId="28" fillId="0" borderId="40" xfId="0" applyNumberFormat="1" applyFont="1" applyBorder="1" applyAlignment="1">
      <alignment horizontal="center" vertical="center"/>
    </xf>
    <xf numFmtId="0" fontId="1" fillId="5" borderId="28" xfId="0" applyFont="1" applyFill="1" applyBorder="1" applyAlignment="1" applyProtection="1">
      <alignment horizontal="left" vertical="center"/>
    </xf>
    <xf numFmtId="0" fontId="1" fillId="2" borderId="11" xfId="0" applyFont="1" applyFill="1" applyBorder="1" applyAlignment="1" applyProtection="1">
      <alignment horizontal="center" vertical="center" wrapText="1"/>
    </xf>
    <xf numFmtId="0" fontId="1" fillId="2" borderId="13" xfId="0" applyFont="1" applyFill="1" applyBorder="1" applyAlignment="1" applyProtection="1">
      <alignment horizontal="center" vertical="center" wrapText="1"/>
    </xf>
    <xf numFmtId="0" fontId="1" fillId="2" borderId="10" xfId="0" applyFont="1" applyFill="1" applyBorder="1" applyAlignment="1" applyProtection="1">
      <alignment horizontal="center" vertical="center" wrapText="1"/>
    </xf>
    <xf numFmtId="0" fontId="21" fillId="2" borderId="11" xfId="0" applyFont="1" applyFill="1" applyBorder="1" applyAlignment="1">
      <alignment vertical="center" wrapText="1"/>
    </xf>
    <xf numFmtId="0" fontId="21" fillId="2" borderId="10" xfId="0" applyFont="1" applyFill="1" applyBorder="1" applyAlignment="1">
      <alignment vertical="center" wrapText="1"/>
    </xf>
    <xf numFmtId="0" fontId="21" fillId="2" borderId="13" xfId="0" applyFont="1" applyFill="1" applyBorder="1" applyAlignment="1">
      <alignment vertical="center" wrapText="1"/>
    </xf>
    <xf numFmtId="0" fontId="21" fillId="2" borderId="9" xfId="0" applyFont="1" applyFill="1" applyBorder="1" applyAlignment="1">
      <alignment horizontal="center" vertical="center"/>
    </xf>
    <xf numFmtId="0" fontId="21" fillId="2" borderId="7" xfId="0" applyFont="1" applyFill="1" applyBorder="1" applyAlignment="1">
      <alignment horizontal="center" vertical="center"/>
    </xf>
    <xf numFmtId="0" fontId="21" fillId="2" borderId="14" xfId="0" applyFont="1" applyFill="1" applyBorder="1" applyAlignment="1">
      <alignment horizontal="center" vertical="center"/>
    </xf>
    <xf numFmtId="0" fontId="1" fillId="5" borderId="28" xfId="0" applyFont="1" applyFill="1" applyBorder="1" applyAlignment="1" applyProtection="1">
      <alignment horizontal="center" vertical="center"/>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2" fillId="3" borderId="23" xfId="0" applyFont="1" applyFill="1" applyBorder="1"/>
    <xf numFmtId="0" fontId="1" fillId="3" borderId="22" xfId="0" applyFont="1" applyFill="1" applyBorder="1"/>
    <xf numFmtId="0" fontId="1" fillId="3" borderId="23" xfId="0" applyFont="1" applyFill="1" applyBorder="1"/>
    <xf numFmtId="0" fontId="1" fillId="3" borderId="0" xfId="0" applyFont="1" applyFill="1"/>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2" xfId="0" applyFont="1" applyFill="1" applyBorder="1" applyAlignment="1">
      <alignment horizontal="left" vertical="center"/>
    </xf>
    <xf numFmtId="0" fontId="1" fillId="3" borderId="2" xfId="0" applyFont="1" applyFill="1" applyBorder="1" applyAlignment="1">
      <alignment vertical="center" wrapText="1"/>
    </xf>
    <xf numFmtId="0" fontId="2" fillId="2" borderId="16" xfId="0" applyFont="1" applyFill="1" applyBorder="1" applyAlignment="1">
      <alignment horizontal="center" vertical="center" wrapText="1"/>
    </xf>
    <xf numFmtId="0" fontId="2" fillId="0" borderId="2" xfId="0" applyFont="1" applyBorder="1" applyAlignment="1">
      <alignment horizontal="center" vertical="center" wrapText="1"/>
    </xf>
    <xf numFmtId="0" fontId="1" fillId="3" borderId="23" xfId="0" applyFont="1" applyFill="1" applyBorder="1" applyAlignment="1">
      <alignment horizontal="left" vertical="center"/>
    </xf>
    <xf numFmtId="0" fontId="2" fillId="2" borderId="3" xfId="0" applyFont="1" applyFill="1" applyBorder="1" applyAlignment="1">
      <alignment horizontal="center" vertical="center" wrapText="1"/>
    </xf>
    <xf numFmtId="0" fontId="2" fillId="0" borderId="3" xfId="0" applyFont="1" applyBorder="1" applyAlignment="1">
      <alignment horizontal="center" vertical="center" wrapText="1"/>
    </xf>
    <xf numFmtId="0" fontId="0" fillId="0" borderId="0" xfId="0" applyAlignment="1">
      <alignment wrapText="1"/>
    </xf>
    <xf numFmtId="0" fontId="2" fillId="3" borderId="3" xfId="0" applyFont="1" applyFill="1" applyBorder="1" applyAlignment="1">
      <alignment vertical="center" wrapText="1"/>
    </xf>
    <xf numFmtId="0" fontId="2" fillId="3" borderId="15" xfId="0" applyFont="1" applyFill="1" applyBorder="1" applyAlignment="1">
      <alignment vertical="center" wrapText="1"/>
    </xf>
    <xf numFmtId="9" fontId="2" fillId="2" borderId="15" xfId="0" applyNumberFormat="1" applyFont="1" applyFill="1" applyBorder="1" applyAlignment="1">
      <alignment horizontal="center" vertical="center" wrapText="1"/>
    </xf>
    <xf numFmtId="9" fontId="2" fillId="0" borderId="15" xfId="0" applyNumberFormat="1" applyFont="1" applyBorder="1" applyAlignment="1">
      <alignment horizontal="center" vertical="center" wrapText="1"/>
    </xf>
    <xf numFmtId="9" fontId="2" fillId="0" borderId="3" xfId="0" applyNumberFormat="1" applyFont="1" applyBorder="1" applyAlignment="1">
      <alignment horizontal="center" vertical="center" wrapText="1"/>
    </xf>
    <xf numFmtId="9" fontId="2" fillId="2" borderId="3"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5" fillId="0" borderId="26" xfId="0" applyFont="1" applyBorder="1" applyAlignment="1">
      <alignment vertical="top" wrapText="1"/>
    </xf>
    <xf numFmtId="0" fontId="25" fillId="0" borderId="23" xfId="0" applyFont="1" applyBorder="1" applyAlignment="1">
      <alignment vertical="top" wrapText="1"/>
    </xf>
    <xf numFmtId="0" fontId="25" fillId="0" borderId="31" xfId="0" applyFont="1" applyBorder="1" applyAlignment="1">
      <alignment vertical="top" wrapText="1"/>
    </xf>
    <xf numFmtId="0" fontId="25" fillId="0" borderId="1" xfId="0" applyFont="1" applyBorder="1" applyAlignment="1">
      <alignment vertical="top" wrapText="1"/>
    </xf>
    <xf numFmtId="0" fontId="21" fillId="0" borderId="1" xfId="0" quotePrefix="1" applyFont="1" applyBorder="1" applyAlignment="1">
      <alignment vertical="top" wrapText="1"/>
    </xf>
    <xf numFmtId="0" fontId="42" fillId="2" borderId="52" xfId="0" applyFont="1" applyFill="1" applyBorder="1" applyAlignment="1" applyProtection="1">
      <alignment vertical="center" wrapText="1"/>
    </xf>
    <xf numFmtId="0" fontId="35" fillId="12" borderId="37" xfId="4" applyFill="1" applyBorder="1" applyAlignment="1" applyProtection="1">
      <alignment wrapText="1"/>
      <protection locked="0"/>
    </xf>
    <xf numFmtId="0" fontId="39" fillId="0" borderId="56" xfId="0" applyFont="1" applyFill="1" applyBorder="1" applyAlignment="1" applyProtection="1">
      <alignment vertical="center" wrapText="1"/>
    </xf>
    <xf numFmtId="0" fontId="42" fillId="2" borderId="56" xfId="0" applyFont="1" applyFill="1" applyBorder="1" applyAlignment="1" applyProtection="1">
      <alignment vertical="center" wrapText="1"/>
    </xf>
    <xf numFmtId="0" fontId="35" fillId="12" borderId="60" xfId="4" applyFill="1" applyBorder="1" applyAlignment="1" applyProtection="1">
      <alignment horizontal="left" wrapText="1"/>
      <protection locked="0"/>
    </xf>
    <xf numFmtId="0" fontId="38" fillId="11" borderId="11" xfId="0" applyFont="1" applyFill="1" applyBorder="1" applyAlignment="1">
      <alignment horizontal="center" wrapText="1"/>
    </xf>
    <xf numFmtId="0" fontId="38" fillId="11" borderId="30"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8" fillId="11" borderId="30" xfId="0" applyFont="1" applyFill="1" applyBorder="1" applyAlignment="1">
      <alignment horizontal="center" vertical="center"/>
    </xf>
    <xf numFmtId="0" fontId="38" fillId="11" borderId="53" xfId="0" applyFont="1" applyFill="1" applyBorder="1" applyAlignment="1">
      <alignment horizontal="center" vertic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38" fillId="11" borderId="60" xfId="0" applyFont="1" applyFill="1" applyBorder="1" applyAlignment="1">
      <alignment horizontal="center" vertical="center"/>
    </xf>
    <xf numFmtId="0" fontId="38" fillId="11" borderId="44" xfId="0" applyFont="1" applyFill="1" applyBorder="1" applyAlignment="1">
      <alignment horizontal="center" vertical="center"/>
    </xf>
    <xf numFmtId="0" fontId="38" fillId="11" borderId="56" xfId="0" applyFont="1" applyFill="1" applyBorder="1" applyAlignment="1">
      <alignment horizontal="center" vertical="center" wrapText="1"/>
    </xf>
    <xf numFmtId="0" fontId="38" fillId="11" borderId="29" xfId="0" applyFont="1" applyFill="1" applyBorder="1" applyAlignment="1">
      <alignment horizontal="center" vertical="center"/>
    </xf>
    <xf numFmtId="0" fontId="38" fillId="11" borderId="52" xfId="0" applyFont="1" applyFill="1" applyBorder="1" applyAlignment="1">
      <alignment horizontal="center" vertical="center" wrapText="1"/>
    </xf>
    <xf numFmtId="0" fontId="38" fillId="11" borderId="6" xfId="0" applyFont="1" applyFill="1" applyBorder="1" applyAlignment="1">
      <alignment horizontal="center" vertical="center" wrapText="1"/>
    </xf>
    <xf numFmtId="0" fontId="38" fillId="11" borderId="9" xfId="0" applyFont="1" applyFill="1" applyBorder="1" applyAlignment="1">
      <alignment horizontal="center" vertical="center"/>
    </xf>
    <xf numFmtId="0" fontId="39" fillId="0" borderId="11" xfId="0" applyFont="1" applyBorder="1" applyAlignment="1">
      <alignment vertical="center" wrapText="1"/>
    </xf>
    <xf numFmtId="0" fontId="42" fillId="2" borderId="11" xfId="0" applyFont="1" applyFill="1" applyBorder="1" applyAlignment="1">
      <alignment vertical="center" wrapText="1"/>
    </xf>
    <xf numFmtId="9" fontId="43" fillId="12" borderId="7" xfId="4" applyNumberFormat="1" applyFon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3" fontId="21" fillId="0" borderId="41" xfId="0" applyNumberFormat="1" applyFont="1" applyBorder="1" applyAlignment="1">
      <alignment vertical="top" wrapText="1"/>
    </xf>
    <xf numFmtId="3" fontId="21" fillId="0" borderId="30" xfId="0" applyNumberFormat="1" applyFont="1" applyBorder="1" applyAlignment="1">
      <alignment vertical="top" wrapText="1"/>
    </xf>
    <xf numFmtId="0" fontId="2" fillId="2" borderId="16" xfId="0" applyFont="1" applyFill="1" applyBorder="1" applyAlignment="1" applyProtection="1">
      <alignment horizontal="center" vertical="center" wrapText="1"/>
    </xf>
    <xf numFmtId="0" fontId="1" fillId="2" borderId="12" xfId="0" applyFont="1" applyFill="1" applyBorder="1" applyAlignment="1" applyProtection="1">
      <alignment vertical="top" wrapText="1"/>
    </xf>
    <xf numFmtId="0" fontId="1" fillId="2" borderId="14" xfId="0" applyFont="1" applyFill="1" applyBorder="1" applyAlignment="1" applyProtection="1">
      <alignment vertical="top" wrapText="1"/>
    </xf>
    <xf numFmtId="0" fontId="1" fillId="2" borderId="4" xfId="0" applyFont="1" applyFill="1" applyBorder="1" applyAlignment="1" applyProtection="1">
      <alignment vertical="top" wrapText="1"/>
    </xf>
    <xf numFmtId="0" fontId="25" fillId="0" borderId="1" xfId="0" quotePrefix="1" applyFont="1" applyFill="1" applyBorder="1" applyAlignment="1">
      <alignment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2" xfId="0" applyFont="1" applyFill="1" applyBorder="1" applyAlignment="1" applyProtection="1">
      <alignment horizontal="right" vertical="top" wrapText="1"/>
    </xf>
    <xf numFmtId="0" fontId="14" fillId="3" borderId="23"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65" xfId="0" applyFont="1" applyFill="1" applyBorder="1" applyAlignment="1" applyProtection="1">
      <alignment horizontal="left" vertical="top"/>
    </xf>
    <xf numFmtId="0" fontId="1" fillId="2" borderId="24" xfId="0" applyFont="1" applyFill="1" applyBorder="1" applyAlignment="1" applyProtection="1">
      <alignment horizontal="left" vertical="top"/>
    </xf>
    <xf numFmtId="0" fontId="2" fillId="3" borderId="0" xfId="0" applyFont="1" applyFill="1" applyBorder="1" applyAlignment="1" applyProtection="1">
      <alignment horizontal="right" wrapText="1"/>
    </xf>
    <xf numFmtId="0" fontId="9" fillId="3" borderId="0" xfId="0" applyFont="1" applyFill="1" applyBorder="1" applyAlignment="1" applyProtection="1">
      <alignment horizontal="center"/>
    </xf>
    <xf numFmtId="0" fontId="2" fillId="3" borderId="0" xfId="0" applyFont="1" applyFill="1" applyBorder="1" applyAlignment="1" applyProtection="1">
      <alignment horizontal="left" vertical="center" wrapText="1"/>
    </xf>
    <xf numFmtId="0" fontId="12" fillId="2" borderId="43"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13"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22"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3" fontId="1" fillId="0" borderId="43" xfId="0" applyNumberFormat="1" applyFont="1" applyBorder="1" applyAlignment="1" applyProtection="1">
      <alignment horizontal="center" vertical="top" wrapText="1"/>
      <protection locked="0"/>
    </xf>
    <xf numFmtId="3" fontId="1" fillId="0" borderId="31" xfId="0" applyNumberFormat="1" applyFont="1" applyBorder="1" applyAlignment="1" applyProtection="1">
      <alignment horizontal="center" vertical="top" wrapText="1"/>
      <protection locked="0"/>
    </xf>
    <xf numFmtId="3" fontId="21" fillId="0" borderId="43" xfId="0" applyNumberFormat="1" applyFont="1" applyBorder="1" applyAlignment="1" applyProtection="1">
      <alignment horizontal="center" vertical="top" wrapText="1"/>
      <protection locked="0"/>
    </xf>
    <xf numFmtId="3" fontId="21" fillId="0" borderId="31" xfId="0" applyNumberFormat="1" applyFont="1" applyBorder="1" applyAlignment="1" applyProtection="1">
      <alignment horizontal="center" vertical="top"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59" fillId="0" borderId="43" xfId="0" applyFont="1" applyBorder="1" applyAlignment="1" applyProtection="1">
      <alignment horizontal="left" vertical="top" wrapText="1"/>
      <protection locked="0"/>
    </xf>
    <xf numFmtId="0" fontId="59" fillId="0" borderId="31" xfId="0" applyFont="1" applyBorder="1" applyAlignment="1" applyProtection="1">
      <alignment horizontal="left" vertical="top" wrapText="1"/>
      <protection locked="0"/>
    </xf>
    <xf numFmtId="0" fontId="4" fillId="3" borderId="0" xfId="0" applyFont="1" applyFill="1" applyBorder="1" applyAlignment="1" applyProtection="1">
      <alignment horizontal="left" vertical="center" wrapText="1"/>
    </xf>
    <xf numFmtId="0" fontId="2" fillId="2" borderId="43"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2" fillId="3" borderId="0" xfId="0" applyFont="1" applyFill="1" applyBorder="1" applyAlignment="1" applyProtection="1">
      <alignment horizontal="center" vertical="top"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Border="1" applyAlignment="1" applyProtection="1">
      <alignment vertical="top" wrapText="1"/>
    </xf>
    <xf numFmtId="3" fontId="1" fillId="3" borderId="0" xfId="0" applyNumberFormat="1" applyFont="1" applyFill="1" applyBorder="1" applyAlignment="1" applyProtection="1">
      <alignment vertical="top" wrapText="1"/>
      <protection locked="0"/>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9" fillId="0" borderId="0" xfId="0" applyFont="1" applyFill="1" applyBorder="1" applyAlignment="1" applyProtection="1">
      <alignment horizontal="left" vertical="center" wrapText="1"/>
    </xf>
    <xf numFmtId="0" fontId="1" fillId="3" borderId="0" xfId="0" applyFont="1" applyFill="1" applyBorder="1" applyAlignment="1" applyProtection="1">
      <alignment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7" fillId="0" borderId="0" xfId="0" applyFont="1" applyAlignment="1">
      <alignment vertical="top" wrapText="1"/>
    </xf>
    <xf numFmtId="0" fontId="6" fillId="0" borderId="0" xfId="0" applyFont="1" applyAlignment="1" applyProtection="1">
      <alignment vertical="top" wrapText="1"/>
      <protection locked="0"/>
    </xf>
    <xf numFmtId="0" fontId="6" fillId="0" borderId="0" xfId="0" applyFont="1" applyAlignment="1">
      <alignment vertical="top" wrapText="1"/>
    </xf>
    <xf numFmtId="0" fontId="13" fillId="2" borderId="6" xfId="0" applyFont="1" applyFill="1" applyBorder="1" applyAlignment="1">
      <alignment vertical="top" wrapText="1"/>
    </xf>
    <xf numFmtId="0" fontId="13" fillId="2" borderId="7" xfId="0" applyFont="1" applyFill="1" applyBorder="1" applyAlignment="1">
      <alignment vertical="top" wrapText="1"/>
    </xf>
    <xf numFmtId="0" fontId="28" fillId="3" borderId="0" xfId="0" applyFont="1" applyFill="1" applyAlignment="1">
      <alignment horizontal="left"/>
    </xf>
    <xf numFmtId="0" fontId="30" fillId="3" borderId="0" xfId="0" applyFont="1" applyFill="1" applyAlignment="1">
      <alignment horizontal="left"/>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2" borderId="48" xfId="0" applyFont="1" applyFill="1" applyBorder="1" applyAlignment="1">
      <alignment horizontal="left" vertical="top" wrapText="1"/>
    </xf>
    <xf numFmtId="0" fontId="13" fillId="2" borderId="50" xfId="0" applyFont="1" applyFill="1" applyBorder="1" applyAlignment="1">
      <alignment horizontal="left" vertical="top"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0" fillId="3" borderId="0" xfId="0" applyFont="1" applyFill="1" applyAlignment="1">
      <alignment horizontal="left" vertical="top" wrapText="1"/>
    </xf>
    <xf numFmtId="0" fontId="13" fillId="2" borderId="48" xfId="0" applyFont="1" applyFill="1" applyBorder="1" applyAlignment="1">
      <alignment vertical="top" wrapText="1"/>
    </xf>
    <xf numFmtId="0" fontId="13" fillId="2" borderId="50" xfId="0" applyFont="1" applyFill="1" applyBorder="1" applyAlignment="1">
      <alignment vertical="top" wrapText="1"/>
    </xf>
    <xf numFmtId="0" fontId="13" fillId="2" borderId="6" xfId="0" quotePrefix="1" applyFont="1" applyFill="1" applyBorder="1" applyAlignment="1">
      <alignment vertical="top" wrapText="1"/>
    </xf>
    <xf numFmtId="0" fontId="13" fillId="3" borderId="22" xfId="0" applyFont="1" applyFill="1" applyBorder="1" applyAlignment="1">
      <alignment horizontal="center" wrapText="1"/>
    </xf>
    <xf numFmtId="0" fontId="13" fillId="3" borderId="0" xfId="0" applyFont="1" applyFill="1" applyAlignment="1">
      <alignment horizontal="center" wrapText="1"/>
    </xf>
    <xf numFmtId="0" fontId="13" fillId="3" borderId="0" xfId="0" applyFont="1" applyFill="1" applyAlignment="1">
      <alignment horizontal="center"/>
    </xf>
    <xf numFmtId="0" fontId="14" fillId="3" borderId="0" xfId="0" applyFont="1" applyFill="1" applyAlignment="1">
      <alignment horizontal="left" vertical="top" wrapText="1"/>
    </xf>
    <xf numFmtId="0" fontId="28" fillId="3" borderId="0" xfId="0" applyFont="1" applyFill="1" applyAlignment="1">
      <alignment horizontal="left" wrapText="1"/>
    </xf>
    <xf numFmtId="0" fontId="13" fillId="2" borderId="43"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3" borderId="0" xfId="0" applyFont="1" applyFill="1" applyAlignment="1">
      <alignment horizontal="left" vertical="top" wrapText="1"/>
    </xf>
    <xf numFmtId="0" fontId="13" fillId="2" borderId="51" xfId="0" applyFont="1" applyFill="1" applyBorder="1" applyAlignment="1">
      <alignment horizontal="left" vertical="top" wrapText="1"/>
    </xf>
    <xf numFmtId="0" fontId="13" fillId="2" borderId="53" xfId="0" applyFont="1" applyFill="1" applyBorder="1" applyAlignment="1">
      <alignment horizontal="left" vertical="top" wrapText="1"/>
    </xf>
    <xf numFmtId="0" fontId="13" fillId="2" borderId="6" xfId="0" quotePrefix="1" applyFont="1" applyFill="1" applyBorder="1" applyAlignment="1">
      <alignment horizontal="left" vertical="top" wrapText="1"/>
    </xf>
    <xf numFmtId="0" fontId="13" fillId="2" borderId="7" xfId="0" applyFont="1" applyFill="1" applyBorder="1" applyAlignment="1">
      <alignment horizontal="left" vertical="top" wrapText="1"/>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8"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21" fillId="0" borderId="40" xfId="0" applyFont="1" applyBorder="1" applyAlignment="1">
      <alignment horizontal="left" vertical="top" wrapText="1"/>
    </xf>
    <xf numFmtId="0" fontId="0" fillId="0" borderId="60" xfId="0" applyBorder="1" applyAlignment="1">
      <alignment horizontal="left" vertical="top"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13" borderId="0" xfId="0" applyFont="1" applyFill="1" applyAlignment="1">
      <alignment horizontal="left" vertical="top"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0" borderId="41" xfId="0" applyBorder="1" applyAlignment="1">
      <alignment horizontal="left" vertical="center" wrapText="1"/>
    </xf>
    <xf numFmtId="0" fontId="0" fillId="0" borderId="49" xfId="0" applyBorder="1" applyAlignment="1">
      <alignment horizontal="left" vertical="center" wrapText="1"/>
    </xf>
    <xf numFmtId="0" fontId="0" fillId="0" borderId="50" xfId="0" applyBorder="1" applyAlignment="1">
      <alignment horizontal="left" vertical="center" wrapText="1"/>
    </xf>
    <xf numFmtId="0" fontId="0" fillId="0" borderId="11" xfId="0" applyBorder="1" applyAlignment="1">
      <alignment horizontal="left" vertical="center" wrapText="1"/>
    </xf>
    <xf numFmtId="0" fontId="0" fillId="0" borderId="11" xfId="0" applyBorder="1" applyAlignment="1">
      <alignment horizontal="left" vertical="center"/>
    </xf>
    <xf numFmtId="0" fontId="0" fillId="0" borderId="7" xfId="0" applyBorder="1" applyAlignment="1">
      <alignment horizontal="left" vertical="center"/>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28" fillId="0" borderId="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1" fillId="0" borderId="10" xfId="0" applyFont="1" applyFill="1" applyBorder="1" applyAlignment="1">
      <alignment horizontal="center" vertical="top"/>
    </xf>
    <xf numFmtId="0" fontId="21" fillId="0" borderId="9" xfId="0" applyFont="1" applyFill="1" applyBorder="1" applyAlignment="1">
      <alignment horizontal="center" vertical="top"/>
    </xf>
    <xf numFmtId="0" fontId="28" fillId="0" borderId="7" xfId="0" applyFont="1" applyFill="1" applyBorder="1" applyAlignment="1">
      <alignment horizontal="center" vertical="center" wrapText="1"/>
    </xf>
    <xf numFmtId="0" fontId="21" fillId="0" borderId="45" xfId="0" applyFont="1" applyFill="1" applyBorder="1" applyAlignment="1">
      <alignment horizontal="left" vertical="center"/>
    </xf>
    <xf numFmtId="0" fontId="21" fillId="0" borderId="64" xfId="0" applyFont="1" applyFill="1" applyBorder="1" applyAlignment="1">
      <alignment horizontal="left" vertical="center"/>
    </xf>
    <xf numFmtId="0" fontId="21" fillId="0" borderId="42" xfId="0" applyFont="1" applyFill="1" applyBorder="1" applyAlignment="1">
      <alignment horizontal="center" vertical="top"/>
    </xf>
    <xf numFmtId="0" fontId="21" fillId="0" borderId="46" xfId="0" applyFont="1" applyFill="1" applyBorder="1" applyAlignment="1">
      <alignment horizontal="center" vertical="top"/>
    </xf>
    <xf numFmtId="0" fontId="21" fillId="0" borderId="47" xfId="0" applyFont="1" applyFill="1" applyBorder="1" applyAlignment="1">
      <alignment horizontal="center" vertical="top"/>
    </xf>
    <xf numFmtId="0" fontId="28" fillId="0" borderId="51" xfId="0" applyFont="1" applyFill="1" applyBorder="1" applyAlignment="1">
      <alignment horizontal="center" vertical="center" wrapText="1"/>
    </xf>
    <xf numFmtId="0" fontId="28" fillId="0" borderId="56" xfId="0" applyFont="1" applyFill="1" applyBorder="1" applyAlignment="1">
      <alignment horizontal="center" vertical="center" wrapText="1"/>
    </xf>
    <xf numFmtId="0" fontId="28" fillId="0" borderId="30" xfId="0" applyFont="1" applyFill="1" applyBorder="1" applyAlignment="1">
      <alignment horizontal="center" vertical="center" wrapText="1"/>
    </xf>
    <xf numFmtId="0" fontId="28" fillId="0" borderId="52" xfId="0" applyFont="1" applyFill="1" applyBorder="1" applyAlignment="1">
      <alignment horizontal="center" vertical="center" wrapText="1"/>
    </xf>
    <xf numFmtId="0" fontId="28" fillId="0" borderId="53" xfId="0" applyFont="1" applyFill="1" applyBorder="1" applyAlignment="1">
      <alignment horizontal="center" vertical="center" wrapText="1"/>
    </xf>
    <xf numFmtId="0" fontId="21" fillId="0" borderId="10" xfId="0" applyFont="1" applyBorder="1" applyAlignment="1">
      <alignment horizontal="left" vertical="top" wrapText="1"/>
    </xf>
    <xf numFmtId="0" fontId="21" fillId="0" borderId="9"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21" fillId="0" borderId="13" xfId="0" applyFont="1" applyBorder="1" applyAlignment="1">
      <alignment horizontal="left" vertical="top"/>
    </xf>
    <xf numFmtId="0" fontId="21" fillId="0" borderId="14" xfId="0" applyFont="1" applyBorder="1" applyAlignment="1">
      <alignment horizontal="left" vertical="top"/>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21" fillId="0" borderId="12"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9" xfId="0" applyFont="1" applyFill="1" applyBorder="1" applyAlignment="1">
      <alignment horizontal="left" vertical="top"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3" borderId="0" xfId="0" applyFont="1" applyFill="1" applyBorder="1" applyAlignment="1">
      <alignment horizontal="center" vertical="top"/>
    </xf>
    <xf numFmtId="0" fontId="50" fillId="0" borderId="43" xfId="0" applyFont="1" applyFill="1" applyBorder="1" applyAlignment="1">
      <alignment horizontal="center"/>
    </xf>
    <xf numFmtId="0" fontId="50" fillId="0" borderId="31" xfId="0" applyFont="1" applyFill="1" applyBorder="1" applyAlignment="1">
      <alignment horizontal="center"/>
    </xf>
    <xf numFmtId="0" fontId="1" fillId="2" borderId="6"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left" vertical="center" wrapText="1"/>
    </xf>
    <xf numFmtId="0" fontId="1" fillId="2" borderId="13" xfId="0" applyFont="1" applyFill="1" applyBorder="1" applyAlignment="1">
      <alignment horizontal="left" vertical="center" wrapText="1"/>
    </xf>
    <xf numFmtId="0" fontId="1" fillId="2" borderId="13" xfId="0" applyFont="1" applyFill="1" applyBorder="1" applyAlignment="1">
      <alignment horizontal="center" vertical="center" wrapText="1"/>
    </xf>
    <xf numFmtId="0" fontId="14" fillId="3" borderId="25" xfId="0" applyFont="1" applyFill="1" applyBorder="1" applyAlignment="1" applyProtection="1">
      <alignment horizontal="center" vertical="center" wrapText="1"/>
    </xf>
    <xf numFmtId="0" fontId="10" fillId="0" borderId="19" xfId="0" applyFont="1" applyFill="1" applyBorder="1" applyAlignment="1" applyProtection="1">
      <alignment horizontal="center" vertical="center" wrapText="1"/>
    </xf>
    <xf numFmtId="0" fontId="10" fillId="0" borderId="20" xfId="0" applyFont="1" applyFill="1" applyBorder="1" applyAlignment="1" applyProtection="1">
      <alignment horizontal="center" vertical="center" wrapText="1"/>
    </xf>
    <xf numFmtId="0" fontId="10" fillId="0" borderId="21" xfId="0" applyFont="1" applyFill="1" applyBorder="1" applyAlignment="1" applyProtection="1">
      <alignment horizontal="center" vertical="center" wrapText="1"/>
    </xf>
    <xf numFmtId="0" fontId="10" fillId="0" borderId="22"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10" fillId="0" borderId="23" xfId="0" applyFont="1" applyFill="1" applyBorder="1" applyAlignment="1" applyProtection="1">
      <alignment horizontal="center" vertical="center" wrapText="1"/>
    </xf>
    <xf numFmtId="0" fontId="10" fillId="0" borderId="24" xfId="0" applyFont="1" applyFill="1" applyBorder="1" applyAlignment="1" applyProtection="1">
      <alignment horizontal="center" vertical="center" wrapText="1"/>
    </xf>
    <xf numFmtId="0" fontId="10" fillId="0" borderId="25" xfId="0" applyFont="1" applyFill="1" applyBorder="1" applyAlignment="1" applyProtection="1">
      <alignment horizontal="center" vertical="center" wrapText="1"/>
    </xf>
    <xf numFmtId="0" fontId="10" fillId="0" borderId="26"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left" vertical="center" wrapText="1"/>
    </xf>
    <xf numFmtId="0" fontId="1" fillId="2" borderId="8" xfId="0" applyFont="1" applyFill="1" applyBorder="1" applyAlignment="1">
      <alignment horizontal="left" vertical="center" wrapText="1"/>
    </xf>
    <xf numFmtId="0" fontId="1" fillId="2" borderId="10" xfId="0" applyFont="1" applyFill="1" applyBorder="1" applyAlignment="1">
      <alignment horizontal="left" vertical="center" wrapText="1"/>
    </xf>
    <xf numFmtId="0" fontId="14" fillId="3" borderId="0" xfId="0" applyFont="1" applyFill="1" applyBorder="1" applyAlignment="1" applyProtection="1">
      <alignment horizontal="center" vertical="center" wrapText="1"/>
    </xf>
    <xf numFmtId="0" fontId="2" fillId="3" borderId="0" xfId="0" applyFont="1" applyFill="1" applyBorder="1" applyAlignment="1" applyProtection="1">
      <alignment horizontal="center" vertical="center" wrapText="1"/>
    </xf>
    <xf numFmtId="0" fontId="1" fillId="2" borderId="10" xfId="0" applyFont="1" applyFill="1" applyBorder="1" applyAlignment="1">
      <alignment horizontal="center"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4" fillId="3" borderId="0" xfId="0" applyFont="1" applyFill="1" applyBorder="1" applyAlignment="1" applyProtection="1">
      <alignment horizontal="left"/>
    </xf>
    <xf numFmtId="0" fontId="10" fillId="0" borderId="19" xfId="0" applyFont="1" applyFill="1" applyBorder="1" applyAlignment="1" applyProtection="1">
      <alignment horizontal="left" vertical="center" wrapText="1"/>
    </xf>
    <xf numFmtId="0" fontId="10" fillId="0" borderId="20" xfId="0" applyFont="1" applyFill="1" applyBorder="1" applyAlignment="1" applyProtection="1">
      <alignment horizontal="left" vertical="center" wrapText="1"/>
    </xf>
    <xf numFmtId="0" fontId="10" fillId="0" borderId="21" xfId="0" applyFont="1" applyFill="1" applyBorder="1" applyAlignment="1" applyProtection="1">
      <alignment horizontal="left" vertical="center" wrapText="1"/>
    </xf>
    <xf numFmtId="0" fontId="10" fillId="0" borderId="22"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0" fillId="0" borderId="23" xfId="0" applyFont="1" applyFill="1" applyBorder="1" applyAlignment="1" applyProtection="1">
      <alignment horizontal="left" vertical="center" wrapText="1"/>
    </xf>
    <xf numFmtId="0" fontId="10" fillId="0" borderId="24" xfId="0" applyFont="1" applyFill="1" applyBorder="1" applyAlignment="1" applyProtection="1">
      <alignment horizontal="left" vertical="center" wrapText="1"/>
    </xf>
    <xf numFmtId="0" fontId="10" fillId="0" borderId="25" xfId="0" applyFont="1" applyFill="1" applyBorder="1" applyAlignment="1" applyProtection="1">
      <alignment horizontal="left" vertical="center" wrapText="1"/>
    </xf>
    <xf numFmtId="0" fontId="10" fillId="0" borderId="26"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7"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4" fillId="3" borderId="0" xfId="0" applyFont="1" applyFill="1" applyBorder="1" applyAlignment="1" applyProtection="1">
      <alignment horizontal="right" vertical="center" wrapText="1"/>
    </xf>
    <xf numFmtId="0" fontId="1" fillId="2" borderId="30" xfId="0" applyFont="1" applyFill="1" applyBorder="1" applyAlignment="1">
      <alignment horizontal="left" vertical="center" wrapText="1"/>
    </xf>
    <xf numFmtId="0" fontId="28" fillId="3" borderId="43" xfId="0" applyFont="1" applyFill="1" applyBorder="1" applyAlignment="1">
      <alignment horizontal="center" vertical="center" wrapText="1"/>
    </xf>
    <xf numFmtId="0" fontId="28" fillId="3" borderId="17" xfId="0" applyFont="1" applyFill="1" applyBorder="1" applyAlignment="1">
      <alignment horizontal="center" vertical="center" wrapText="1"/>
    </xf>
    <xf numFmtId="0" fontId="28" fillId="3" borderId="31" xfId="0" applyFont="1" applyFill="1" applyBorder="1" applyAlignment="1">
      <alignment horizontal="center" vertical="center" wrapText="1"/>
    </xf>
    <xf numFmtId="0" fontId="2" fillId="3" borderId="33"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33" xfId="0" applyFont="1" applyFill="1" applyBorder="1" applyAlignment="1">
      <alignment horizontal="left" vertical="center" wrapText="1"/>
    </xf>
    <xf numFmtId="0" fontId="2" fillId="3" borderId="15" xfId="0" applyFont="1" applyFill="1" applyBorder="1" applyAlignment="1">
      <alignment horizontal="left" vertical="center" wrapText="1"/>
    </xf>
    <xf numFmtId="0" fontId="1" fillId="2" borderId="48" xfId="0" applyFont="1" applyFill="1" applyBorder="1" applyAlignment="1">
      <alignment horizontal="left" vertical="center" wrapText="1"/>
    </xf>
    <xf numFmtId="0" fontId="1" fillId="2" borderId="50" xfId="0" applyFont="1" applyFill="1" applyBorder="1" applyAlignment="1">
      <alignment horizontal="left" vertical="center" wrapText="1"/>
    </xf>
    <xf numFmtId="0" fontId="1" fillId="2" borderId="5"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28" fillId="3" borderId="19" xfId="0" applyFont="1" applyFill="1" applyBorder="1" applyAlignment="1">
      <alignment horizontal="center" vertical="center" wrapText="1"/>
    </xf>
    <xf numFmtId="0" fontId="28" fillId="3" borderId="20" xfId="0" applyFont="1" applyFill="1" applyBorder="1" applyAlignment="1">
      <alignment horizontal="center" vertical="center" wrapText="1"/>
    </xf>
    <xf numFmtId="0" fontId="28" fillId="3" borderId="21"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10" fillId="3" borderId="0" xfId="0" applyFont="1" applyFill="1" applyAlignment="1">
      <alignment horizontal="center" wrapText="1"/>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4" fillId="3" borderId="0" xfId="0" applyFont="1" applyFill="1" applyAlignment="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Fill="1" applyBorder="1" applyAlignment="1">
      <alignment horizontal="center"/>
    </xf>
    <xf numFmtId="0" fontId="23" fillId="0" borderId="54"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57" fillId="0" borderId="40" xfId="0" applyFont="1" applyBorder="1" applyAlignment="1" applyProtection="1">
      <alignment horizontal="left" vertical="center" wrapText="1"/>
    </xf>
    <xf numFmtId="0" fontId="57" fillId="0" borderId="57" xfId="0" applyFont="1" applyBorder="1" applyAlignment="1" applyProtection="1">
      <alignment horizontal="left" vertical="center" wrapText="1"/>
    </xf>
    <xf numFmtId="0" fontId="57" fillId="0" borderId="60" xfId="0" applyFont="1" applyBorder="1" applyAlignment="1" applyProtection="1">
      <alignment horizontal="left" vertical="center" wrapText="1"/>
    </xf>
    <xf numFmtId="0" fontId="58" fillId="11" borderId="30" xfId="0" applyFont="1" applyFill="1" applyBorder="1" applyAlignment="1" applyProtection="1">
      <alignment horizontal="center" vertical="center" wrapText="1"/>
    </xf>
    <xf numFmtId="0" fontId="58" fillId="11" borderId="56" xfId="0" applyFont="1" applyFill="1" applyBorder="1" applyAlignment="1" applyProtection="1">
      <alignment horizontal="center" vertical="center" wrapText="1"/>
    </xf>
    <xf numFmtId="0" fontId="51" fillId="8" borderId="30" xfId="4" applyFont="1" applyBorder="1" applyAlignment="1" applyProtection="1">
      <alignment horizontal="center" vertical="center"/>
      <protection locked="0"/>
    </xf>
    <xf numFmtId="0" fontId="51" fillId="8" borderId="56"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57" fillId="10" borderId="40" xfId="0" applyFont="1" applyFill="1" applyBorder="1" applyAlignment="1" applyProtection="1">
      <alignment horizontal="left" vertical="center" wrapText="1"/>
    </xf>
    <xf numFmtId="0" fontId="57" fillId="10" borderId="60" xfId="0" applyFont="1" applyFill="1" applyBorder="1" applyAlignment="1" applyProtection="1">
      <alignment horizontal="left" vertical="center" wrapText="1"/>
    </xf>
    <xf numFmtId="0" fontId="58" fillId="11" borderId="60" xfId="0" applyFont="1" applyFill="1" applyBorder="1" applyAlignment="1" applyProtection="1">
      <alignment horizontal="center" vertical="center"/>
    </xf>
    <xf numFmtId="0" fontId="58" fillId="11" borderId="29" xfId="0" applyFont="1" applyFill="1" applyBorder="1" applyAlignment="1" applyProtection="1">
      <alignment horizontal="center" vertical="center"/>
    </xf>
    <xf numFmtId="0" fontId="58" fillId="11" borderId="10" xfId="0" applyFont="1" applyFill="1" applyBorder="1" applyAlignment="1" applyProtection="1">
      <alignment horizontal="center" vertical="center"/>
    </xf>
    <xf numFmtId="0" fontId="58" fillId="11" borderId="9" xfId="0" applyFont="1" applyFill="1" applyBorder="1" applyAlignment="1" applyProtection="1">
      <alignment horizontal="center" vertical="center"/>
    </xf>
    <xf numFmtId="0" fontId="58" fillId="11" borderId="49" xfId="0" applyFont="1" applyFill="1" applyBorder="1" applyAlignment="1" applyProtection="1">
      <alignment horizontal="center" vertical="center"/>
    </xf>
    <xf numFmtId="0" fontId="58" fillId="11" borderId="50" xfId="0" applyFont="1" applyFill="1" applyBorder="1" applyAlignment="1" applyProtection="1">
      <alignment horizontal="center" vertical="center"/>
    </xf>
    <xf numFmtId="0" fontId="58" fillId="11" borderId="41"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7" fillId="0" borderId="11" xfId="0" applyFont="1" applyBorder="1" applyAlignment="1" applyProtection="1">
      <alignment horizontal="left" vertical="center" wrapText="1"/>
    </xf>
    <xf numFmtId="0" fontId="58" fillId="11" borderId="53" xfId="0" applyFont="1" applyFill="1" applyBorder="1" applyAlignment="1" applyProtection="1">
      <alignment horizontal="center" vertical="center" wrapText="1"/>
    </xf>
    <xf numFmtId="0" fontId="58" fillId="11" borderId="52" xfId="0" applyFont="1" applyFill="1" applyBorder="1" applyAlignment="1" applyProtection="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36" fillId="0" borderId="0" xfId="0" applyFont="1" applyAlignment="1" applyProtection="1">
      <alignment horizontal="left"/>
    </xf>
    <xf numFmtId="0" fontId="0" fillId="10" borderId="40"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38" fillId="11" borderId="41" xfId="0" applyFont="1" applyFill="1" applyBorder="1" applyAlignment="1" applyProtection="1">
      <alignment horizontal="center" vertical="center" wrapText="1"/>
    </xf>
    <xf numFmtId="0" fontId="38" fillId="11" borderId="59" xfId="0" applyFont="1" applyFill="1" applyBorder="1" applyAlignment="1" applyProtection="1">
      <alignment horizontal="center"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0" fillId="0" borderId="40"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0" fillId="0" borderId="35" xfId="0" applyFill="1" applyBorder="1" applyAlignment="1" applyProtection="1">
      <alignment horizontal="center" vertical="center" wrapText="1"/>
    </xf>
    <xf numFmtId="0" fontId="0" fillId="0" borderId="66" xfId="0" applyFill="1" applyBorder="1" applyAlignment="1" applyProtection="1">
      <alignment horizontal="center" vertical="center" wrapText="1"/>
    </xf>
    <xf numFmtId="0" fontId="0" fillId="0" borderId="67" xfId="0" applyFill="1" applyBorder="1" applyAlignment="1" applyProtection="1">
      <alignment horizontal="center" vertical="center" wrapText="1"/>
    </xf>
    <xf numFmtId="0" fontId="0" fillId="0" borderId="29" xfId="0" applyFill="1" applyBorder="1" applyAlignment="1" applyProtection="1">
      <alignment horizontal="center" vertical="center" wrapText="1"/>
    </xf>
    <xf numFmtId="0" fontId="0" fillId="0" borderId="68" xfId="0" applyFill="1" applyBorder="1" applyAlignment="1" applyProtection="1">
      <alignment horizontal="center" vertical="center" wrapText="1"/>
    </xf>
    <xf numFmtId="0" fontId="0" fillId="0" borderId="69" xfId="0" applyFill="1" applyBorder="1" applyAlignment="1" applyProtection="1">
      <alignment horizontal="center" vertical="center" wrapText="1"/>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38" fillId="11" borderId="41" xfId="0" applyFont="1" applyFill="1" applyBorder="1" applyAlignment="1">
      <alignment horizontal="center" vertical="center"/>
    </xf>
    <xf numFmtId="0" fontId="38" fillId="11" borderId="59" xfId="0" applyFont="1" applyFill="1" applyBorder="1" applyAlignment="1">
      <alignment horizontal="center" vertical="center"/>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8" fillId="11" borderId="49" xfId="0" applyFont="1" applyFill="1" applyBorder="1" applyAlignment="1">
      <alignment horizontal="center" vertical="center"/>
    </xf>
    <xf numFmtId="0" fontId="38" fillId="11" borderId="48" xfId="0" applyFont="1" applyFill="1" applyBorder="1" applyAlignment="1">
      <alignment horizontal="center" vertical="center" wrapText="1"/>
    </xf>
    <xf numFmtId="0" fontId="38" fillId="11" borderId="50" xfId="0" applyFont="1" applyFill="1" applyBorder="1" applyAlignment="1">
      <alignment horizontal="center" vertical="center"/>
    </xf>
    <xf numFmtId="0" fontId="0" fillId="0" borderId="29" xfId="0" applyBorder="1" applyAlignment="1">
      <alignment horizontal="left" vertical="center" wrapText="1"/>
    </xf>
    <xf numFmtId="0" fontId="35" fillId="12" borderId="30"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9" fontId="35" fillId="12" borderId="51" xfId="4" applyNumberFormat="1" applyFill="1"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56" xfId="4" applyFill="1" applyBorder="1" applyAlignment="1" applyProtection="1">
      <alignment horizontal="center" vertical="center"/>
      <protection locked="0"/>
    </xf>
    <xf numFmtId="0" fontId="38" fillId="11" borderId="48" xfId="0" applyFont="1" applyFill="1" applyBorder="1" applyAlignment="1">
      <alignment horizontal="center" vertical="center"/>
    </xf>
    <xf numFmtId="0" fontId="35" fillId="8" borderId="56" xfId="4" applyBorder="1" applyAlignment="1" applyProtection="1">
      <alignment horizontal="center" vertical="center" wrapText="1"/>
      <protection locked="0"/>
    </xf>
    <xf numFmtId="0" fontId="38" fillId="11" borderId="56" xfId="0" applyFont="1" applyFill="1" applyBorder="1" applyAlignment="1">
      <alignment horizontal="center" vertical="center" wrapText="1"/>
    </xf>
    <xf numFmtId="0" fontId="0" fillId="0" borderId="11" xfId="0" applyBorder="1" applyAlignment="1">
      <alignment horizontal="center" vertical="center" wrapText="1"/>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checked="Checked"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checked="Checked"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checked="Checked"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checked="Checked"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checked="Checked"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checked="Checked"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checked="Checked"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checked="Checked"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checked="Checked"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checked="Checked"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checked="Checked"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checked="Checked"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checked="Checked"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checked="Checked"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checked="Checked"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checked="Checked"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checked="Checked"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checked="Checked"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checked="Checked"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checked="Checked"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checked="Checked"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6</xdr:col>
          <xdr:colOff>520700</xdr:colOff>
          <xdr:row>7</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1892300</xdr:colOff>
          <xdr:row>7</xdr:row>
          <xdr:rowOff>254000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397250" y="5183188"/>
              <a:ext cx="1066800" cy="5029200"/>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397250" y="10183813"/>
              <a:ext cx="1066800" cy="5227637"/>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397250" y="15382875"/>
              <a:ext cx="1066800" cy="5124450"/>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397250" y="20478750"/>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46750" y="3468688"/>
              <a:ext cx="1066800" cy="174307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46750" y="5188201"/>
              <a:ext cx="1066800" cy="5029200"/>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397250" y="25677813"/>
              <a:ext cx="1066800" cy="1727200"/>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397250" y="27376438"/>
              <a:ext cx="1066800" cy="36480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397250" y="30995938"/>
              <a:ext cx="1066800" cy="40290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397250" y="34996438"/>
              <a:ext cx="1066800" cy="2870200"/>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397250" y="37838063"/>
              <a:ext cx="1066800" cy="1219200"/>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397250" y="39028688"/>
              <a:ext cx="1066800" cy="1100137"/>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397250" y="40100250"/>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397250" y="41171813"/>
              <a:ext cx="1066800" cy="2132012"/>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397250" y="43275250"/>
              <a:ext cx="1066800" cy="1131888"/>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397250" y="44378563"/>
              <a:ext cx="1066800" cy="113982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46750" y="44378563"/>
              <a:ext cx="1066800" cy="113982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46750" y="43275250"/>
              <a:ext cx="1066800" cy="1131888"/>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46750" y="41171813"/>
              <a:ext cx="1066800" cy="2132012"/>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46750" y="40100250"/>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46750" y="39028688"/>
              <a:ext cx="1066800" cy="1100137"/>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46750" y="37838063"/>
              <a:ext cx="1066800" cy="1219200"/>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46750" y="34996438"/>
              <a:ext cx="1066800" cy="2870200"/>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46750" y="30995938"/>
              <a:ext cx="1066800" cy="40290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46750" y="27376438"/>
              <a:ext cx="1066800" cy="36480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46750" y="25677813"/>
              <a:ext cx="1066800" cy="1727200"/>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46750" y="20478750"/>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46750" y="10183813"/>
              <a:ext cx="1066800" cy="5227637"/>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46750" y="15382875"/>
              <a:ext cx="1066800" cy="5124450"/>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397250" y="3468688"/>
              <a:ext cx="1066800" cy="174307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397250" y="53014563"/>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46750" y="48482250"/>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784850" y="53176488"/>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46750" y="59062938"/>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292100</xdr:rowOff>
        </xdr:from>
        <xdr:to>
          <xdr:col>6</xdr:col>
          <xdr:colOff>508000</xdr:colOff>
          <xdr:row>7</xdr:row>
          <xdr:rowOff>444500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400-000047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1866900</xdr:colOff>
          <xdr:row>7</xdr:row>
          <xdr:rowOff>254000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400-000048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111" name="Group 110">
              <a:extLst>
                <a:ext uri="{FF2B5EF4-FFF2-40B4-BE49-F238E27FC236}">
                  <a16:creationId xmlns:a16="http://schemas.microsoft.com/office/drawing/2014/main" id="{00000000-0008-0000-0400-00006F000000}"/>
                </a:ext>
              </a:extLst>
            </xdr:cNvPr>
            <xdr:cNvGrpSpPr/>
          </xdr:nvGrpSpPr>
          <xdr:grpSpPr>
            <a:xfrm>
              <a:off x="3397250" y="5183188"/>
              <a:ext cx="1066800" cy="5029200"/>
              <a:chOff x="3057525" y="5286375"/>
              <a:chExt cx="1066800" cy="219075"/>
            </a:xfrm>
          </xdr:grpSpPr>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400-00004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400-00004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114" name="Group 113">
              <a:extLst>
                <a:ext uri="{FF2B5EF4-FFF2-40B4-BE49-F238E27FC236}">
                  <a16:creationId xmlns:a16="http://schemas.microsoft.com/office/drawing/2014/main" id="{00000000-0008-0000-0400-000072000000}"/>
                </a:ext>
              </a:extLst>
            </xdr:cNvPr>
            <xdr:cNvGrpSpPr/>
          </xdr:nvGrpSpPr>
          <xdr:grpSpPr>
            <a:xfrm>
              <a:off x="3397250" y="10183813"/>
              <a:ext cx="1066800" cy="5227637"/>
              <a:chOff x="3057525" y="5286375"/>
              <a:chExt cx="1066800" cy="219075"/>
            </a:xfrm>
          </xdr:grpSpPr>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400-00004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400-00004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17" name="Group 116">
              <a:extLst>
                <a:ext uri="{FF2B5EF4-FFF2-40B4-BE49-F238E27FC236}">
                  <a16:creationId xmlns:a16="http://schemas.microsoft.com/office/drawing/2014/main" id="{00000000-0008-0000-0400-000075000000}"/>
                </a:ext>
              </a:extLst>
            </xdr:cNvPr>
            <xdr:cNvGrpSpPr/>
          </xdr:nvGrpSpPr>
          <xdr:grpSpPr>
            <a:xfrm>
              <a:off x="3397250" y="15382875"/>
              <a:ext cx="1066800" cy="5124450"/>
              <a:chOff x="3057525" y="5286375"/>
              <a:chExt cx="1066800" cy="219075"/>
            </a:xfrm>
          </xdr:grpSpPr>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400-00004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400-00004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20" name="Group 119">
              <a:extLst>
                <a:ext uri="{FF2B5EF4-FFF2-40B4-BE49-F238E27FC236}">
                  <a16:creationId xmlns:a16="http://schemas.microsoft.com/office/drawing/2014/main" id="{00000000-0008-0000-0400-000078000000}"/>
                </a:ext>
              </a:extLst>
            </xdr:cNvPr>
            <xdr:cNvGrpSpPr/>
          </xdr:nvGrpSpPr>
          <xdr:grpSpPr>
            <a:xfrm>
              <a:off x="3397250" y="20478750"/>
              <a:ext cx="1066800" cy="219075"/>
              <a:chOff x="3057525" y="5286375"/>
              <a:chExt cx="1066800" cy="219075"/>
            </a:xfrm>
          </xdr:grpSpPr>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400-00004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400-00005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23" name="Group 122">
              <a:extLst>
                <a:ext uri="{FF2B5EF4-FFF2-40B4-BE49-F238E27FC236}">
                  <a16:creationId xmlns:a16="http://schemas.microsoft.com/office/drawing/2014/main" id="{00000000-0008-0000-0400-00007B000000}"/>
                </a:ext>
              </a:extLst>
            </xdr:cNvPr>
            <xdr:cNvGrpSpPr/>
          </xdr:nvGrpSpPr>
          <xdr:grpSpPr>
            <a:xfrm>
              <a:off x="5746750" y="3468688"/>
              <a:ext cx="1066800" cy="1743075"/>
              <a:chOff x="3057525" y="5286375"/>
              <a:chExt cx="1066800" cy="219075"/>
            </a:xfrm>
          </xdr:grpSpPr>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400-00005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400-00005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26" name="Group 125">
              <a:extLst>
                <a:ext uri="{FF2B5EF4-FFF2-40B4-BE49-F238E27FC236}">
                  <a16:creationId xmlns:a16="http://schemas.microsoft.com/office/drawing/2014/main" id="{00000000-0008-0000-0400-00007E000000}"/>
                </a:ext>
              </a:extLst>
            </xdr:cNvPr>
            <xdr:cNvGrpSpPr/>
          </xdr:nvGrpSpPr>
          <xdr:grpSpPr>
            <a:xfrm>
              <a:off x="5746750" y="5188201"/>
              <a:ext cx="1066800" cy="5029200"/>
              <a:chOff x="3057525" y="5286375"/>
              <a:chExt cx="1066800" cy="219075"/>
            </a:xfrm>
          </xdr:grpSpPr>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400-00005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400-00005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129" name="Group 128">
              <a:extLst>
                <a:ext uri="{FF2B5EF4-FFF2-40B4-BE49-F238E27FC236}">
                  <a16:creationId xmlns:a16="http://schemas.microsoft.com/office/drawing/2014/main" id="{00000000-0008-0000-0400-000081000000}"/>
                </a:ext>
              </a:extLst>
            </xdr:cNvPr>
            <xdr:cNvGrpSpPr/>
          </xdr:nvGrpSpPr>
          <xdr:grpSpPr>
            <a:xfrm>
              <a:off x="3397250" y="25677813"/>
              <a:ext cx="1066800" cy="1727200"/>
              <a:chOff x="3057525" y="5286375"/>
              <a:chExt cx="1066800" cy="219075"/>
            </a:xfrm>
          </xdr:grpSpPr>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400-00005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400-00005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2" name="Group 131">
              <a:extLst>
                <a:ext uri="{FF2B5EF4-FFF2-40B4-BE49-F238E27FC236}">
                  <a16:creationId xmlns:a16="http://schemas.microsoft.com/office/drawing/2014/main" id="{00000000-0008-0000-0400-000084000000}"/>
                </a:ext>
              </a:extLst>
            </xdr:cNvPr>
            <xdr:cNvGrpSpPr/>
          </xdr:nvGrpSpPr>
          <xdr:grpSpPr>
            <a:xfrm>
              <a:off x="3397250" y="27376438"/>
              <a:ext cx="1066800" cy="3648075"/>
              <a:chOff x="3057525" y="5286375"/>
              <a:chExt cx="1066800" cy="219075"/>
            </a:xfrm>
          </xdr:grpSpPr>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400-00005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400-00005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135" name="Group 134">
              <a:extLst>
                <a:ext uri="{FF2B5EF4-FFF2-40B4-BE49-F238E27FC236}">
                  <a16:creationId xmlns:a16="http://schemas.microsoft.com/office/drawing/2014/main" id="{00000000-0008-0000-0400-000087000000}"/>
                </a:ext>
              </a:extLst>
            </xdr:cNvPr>
            <xdr:cNvGrpSpPr/>
          </xdr:nvGrpSpPr>
          <xdr:grpSpPr>
            <a:xfrm>
              <a:off x="3397250" y="30995938"/>
              <a:ext cx="1066800" cy="4029075"/>
              <a:chOff x="3057525" y="5286375"/>
              <a:chExt cx="1066800" cy="219075"/>
            </a:xfrm>
          </xdr:grpSpPr>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400-00005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400-00005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138" name="Group 137">
              <a:extLst>
                <a:ext uri="{FF2B5EF4-FFF2-40B4-BE49-F238E27FC236}">
                  <a16:creationId xmlns:a16="http://schemas.microsoft.com/office/drawing/2014/main" id="{00000000-0008-0000-0400-00008A000000}"/>
                </a:ext>
              </a:extLst>
            </xdr:cNvPr>
            <xdr:cNvGrpSpPr/>
          </xdr:nvGrpSpPr>
          <xdr:grpSpPr>
            <a:xfrm>
              <a:off x="3397250" y="34996438"/>
              <a:ext cx="1066800" cy="2870200"/>
              <a:chOff x="3057525" y="5286375"/>
              <a:chExt cx="1066800" cy="219075"/>
            </a:xfrm>
          </xdr:grpSpPr>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400-00005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400-00005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141" name="Group 140">
              <a:extLst>
                <a:ext uri="{FF2B5EF4-FFF2-40B4-BE49-F238E27FC236}">
                  <a16:creationId xmlns:a16="http://schemas.microsoft.com/office/drawing/2014/main" id="{00000000-0008-0000-0400-00008D000000}"/>
                </a:ext>
              </a:extLst>
            </xdr:cNvPr>
            <xdr:cNvGrpSpPr/>
          </xdr:nvGrpSpPr>
          <xdr:grpSpPr>
            <a:xfrm>
              <a:off x="3397250" y="37838063"/>
              <a:ext cx="1066800" cy="1219200"/>
              <a:chOff x="3057525" y="5286375"/>
              <a:chExt cx="1066800" cy="219075"/>
            </a:xfrm>
          </xdr:grpSpPr>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400-00005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4" name="Check Box 94" hidden="1">
                <a:extLst>
                  <a:ext uri="{63B3BB69-23CF-44E3-9099-C40C66FF867C}">
                    <a14:compatExt spid="_x0000_s10334"/>
                  </a:ext>
                  <a:ext uri="{FF2B5EF4-FFF2-40B4-BE49-F238E27FC236}">
                    <a16:creationId xmlns:a16="http://schemas.microsoft.com/office/drawing/2014/main" id="{00000000-0008-0000-0400-00005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144" name="Group 143">
              <a:extLst>
                <a:ext uri="{FF2B5EF4-FFF2-40B4-BE49-F238E27FC236}">
                  <a16:creationId xmlns:a16="http://schemas.microsoft.com/office/drawing/2014/main" id="{00000000-0008-0000-0400-000090000000}"/>
                </a:ext>
              </a:extLst>
            </xdr:cNvPr>
            <xdr:cNvGrpSpPr/>
          </xdr:nvGrpSpPr>
          <xdr:grpSpPr>
            <a:xfrm>
              <a:off x="3397250" y="39028688"/>
              <a:ext cx="1066800" cy="1100137"/>
              <a:chOff x="3057525" y="5286375"/>
              <a:chExt cx="1066800" cy="219075"/>
            </a:xfrm>
          </xdr:grpSpPr>
          <xdr:sp macro="" textlink="">
            <xdr:nvSpPr>
              <xdr:cNvPr id="10335" name="Check Box 95" hidden="1">
                <a:extLst>
                  <a:ext uri="{63B3BB69-23CF-44E3-9099-C40C66FF867C}">
                    <a14:compatExt spid="_x0000_s10335"/>
                  </a:ext>
                  <a:ext uri="{FF2B5EF4-FFF2-40B4-BE49-F238E27FC236}">
                    <a16:creationId xmlns:a16="http://schemas.microsoft.com/office/drawing/2014/main" id="{00000000-0008-0000-0400-00005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6" name="Check Box 96" hidden="1">
                <a:extLst>
                  <a:ext uri="{63B3BB69-23CF-44E3-9099-C40C66FF867C}">
                    <a14:compatExt spid="_x0000_s10336"/>
                  </a:ext>
                  <a:ext uri="{FF2B5EF4-FFF2-40B4-BE49-F238E27FC236}">
                    <a16:creationId xmlns:a16="http://schemas.microsoft.com/office/drawing/2014/main" id="{00000000-0008-0000-0400-00006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147" name="Group 146">
              <a:extLst>
                <a:ext uri="{FF2B5EF4-FFF2-40B4-BE49-F238E27FC236}">
                  <a16:creationId xmlns:a16="http://schemas.microsoft.com/office/drawing/2014/main" id="{00000000-0008-0000-0400-000093000000}"/>
                </a:ext>
              </a:extLst>
            </xdr:cNvPr>
            <xdr:cNvGrpSpPr/>
          </xdr:nvGrpSpPr>
          <xdr:grpSpPr>
            <a:xfrm>
              <a:off x="3397250" y="40100250"/>
              <a:ext cx="1066800" cy="219075"/>
              <a:chOff x="3057525" y="5286375"/>
              <a:chExt cx="1066800" cy="219075"/>
            </a:xfrm>
          </xdr:grpSpPr>
          <xdr:sp macro="" textlink="">
            <xdr:nvSpPr>
              <xdr:cNvPr id="10337" name="Check Box 97" hidden="1">
                <a:extLst>
                  <a:ext uri="{63B3BB69-23CF-44E3-9099-C40C66FF867C}">
                    <a14:compatExt spid="_x0000_s10337"/>
                  </a:ext>
                  <a:ext uri="{FF2B5EF4-FFF2-40B4-BE49-F238E27FC236}">
                    <a16:creationId xmlns:a16="http://schemas.microsoft.com/office/drawing/2014/main" id="{00000000-0008-0000-0400-00006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8" name="Check Box 98" hidden="1">
                <a:extLst>
                  <a:ext uri="{63B3BB69-23CF-44E3-9099-C40C66FF867C}">
                    <a14:compatExt spid="_x0000_s10338"/>
                  </a:ext>
                  <a:ext uri="{FF2B5EF4-FFF2-40B4-BE49-F238E27FC236}">
                    <a16:creationId xmlns:a16="http://schemas.microsoft.com/office/drawing/2014/main" id="{00000000-0008-0000-0400-00006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150" name="Group 149">
              <a:extLst>
                <a:ext uri="{FF2B5EF4-FFF2-40B4-BE49-F238E27FC236}">
                  <a16:creationId xmlns:a16="http://schemas.microsoft.com/office/drawing/2014/main" id="{00000000-0008-0000-0400-000096000000}"/>
                </a:ext>
              </a:extLst>
            </xdr:cNvPr>
            <xdr:cNvGrpSpPr/>
          </xdr:nvGrpSpPr>
          <xdr:grpSpPr>
            <a:xfrm>
              <a:off x="3397250" y="41171813"/>
              <a:ext cx="1066800" cy="2132012"/>
              <a:chOff x="3057525" y="5286375"/>
              <a:chExt cx="1066800" cy="219075"/>
            </a:xfrm>
          </xdr:grpSpPr>
          <xdr:sp macro="" textlink="">
            <xdr:nvSpPr>
              <xdr:cNvPr id="10339" name="Check Box 99" hidden="1">
                <a:extLst>
                  <a:ext uri="{63B3BB69-23CF-44E3-9099-C40C66FF867C}">
                    <a14:compatExt spid="_x0000_s10339"/>
                  </a:ext>
                  <a:ext uri="{FF2B5EF4-FFF2-40B4-BE49-F238E27FC236}">
                    <a16:creationId xmlns:a16="http://schemas.microsoft.com/office/drawing/2014/main" id="{00000000-0008-0000-0400-00006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0" name="Check Box 100" hidden="1">
                <a:extLst>
                  <a:ext uri="{63B3BB69-23CF-44E3-9099-C40C66FF867C}">
                    <a14:compatExt spid="_x0000_s10340"/>
                  </a:ext>
                  <a:ext uri="{FF2B5EF4-FFF2-40B4-BE49-F238E27FC236}">
                    <a16:creationId xmlns:a16="http://schemas.microsoft.com/office/drawing/2014/main" id="{00000000-0008-0000-0400-00006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153" name="Group 152">
              <a:extLst>
                <a:ext uri="{FF2B5EF4-FFF2-40B4-BE49-F238E27FC236}">
                  <a16:creationId xmlns:a16="http://schemas.microsoft.com/office/drawing/2014/main" id="{00000000-0008-0000-0400-000099000000}"/>
                </a:ext>
              </a:extLst>
            </xdr:cNvPr>
            <xdr:cNvGrpSpPr/>
          </xdr:nvGrpSpPr>
          <xdr:grpSpPr>
            <a:xfrm>
              <a:off x="3397250" y="43275250"/>
              <a:ext cx="1066800" cy="1131888"/>
              <a:chOff x="3057525" y="5286375"/>
              <a:chExt cx="1066800" cy="219075"/>
            </a:xfrm>
          </xdr:grpSpPr>
          <xdr:sp macro="" textlink="">
            <xdr:nvSpPr>
              <xdr:cNvPr id="10341" name="Check Box 101" hidden="1">
                <a:extLst>
                  <a:ext uri="{63B3BB69-23CF-44E3-9099-C40C66FF867C}">
                    <a14:compatExt spid="_x0000_s10341"/>
                  </a:ext>
                  <a:ext uri="{FF2B5EF4-FFF2-40B4-BE49-F238E27FC236}">
                    <a16:creationId xmlns:a16="http://schemas.microsoft.com/office/drawing/2014/main" id="{00000000-0008-0000-0400-00006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2" name="Check Box 102" hidden="1">
                <a:extLst>
                  <a:ext uri="{63B3BB69-23CF-44E3-9099-C40C66FF867C}">
                    <a14:compatExt spid="_x0000_s10342"/>
                  </a:ext>
                  <a:ext uri="{FF2B5EF4-FFF2-40B4-BE49-F238E27FC236}">
                    <a16:creationId xmlns:a16="http://schemas.microsoft.com/office/drawing/2014/main" id="{00000000-0008-0000-0400-00006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156" name="Group 155">
              <a:extLst>
                <a:ext uri="{FF2B5EF4-FFF2-40B4-BE49-F238E27FC236}">
                  <a16:creationId xmlns:a16="http://schemas.microsoft.com/office/drawing/2014/main" id="{00000000-0008-0000-0400-00009C000000}"/>
                </a:ext>
              </a:extLst>
            </xdr:cNvPr>
            <xdr:cNvGrpSpPr/>
          </xdr:nvGrpSpPr>
          <xdr:grpSpPr>
            <a:xfrm>
              <a:off x="3397250" y="44378563"/>
              <a:ext cx="1066800" cy="1139825"/>
              <a:chOff x="3057525" y="5286375"/>
              <a:chExt cx="1066800" cy="219075"/>
            </a:xfrm>
          </xdr:grpSpPr>
          <xdr:sp macro="" textlink="">
            <xdr:nvSpPr>
              <xdr:cNvPr id="10343" name="Check Box 103" hidden="1">
                <a:extLst>
                  <a:ext uri="{63B3BB69-23CF-44E3-9099-C40C66FF867C}">
                    <a14:compatExt spid="_x0000_s10343"/>
                  </a:ext>
                  <a:ext uri="{FF2B5EF4-FFF2-40B4-BE49-F238E27FC236}">
                    <a16:creationId xmlns:a16="http://schemas.microsoft.com/office/drawing/2014/main" id="{00000000-0008-0000-0400-00006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4" name="Check Box 104" hidden="1">
                <a:extLst>
                  <a:ext uri="{63B3BB69-23CF-44E3-9099-C40C66FF867C}">
                    <a14:compatExt spid="_x0000_s10344"/>
                  </a:ext>
                  <a:ext uri="{FF2B5EF4-FFF2-40B4-BE49-F238E27FC236}">
                    <a16:creationId xmlns:a16="http://schemas.microsoft.com/office/drawing/2014/main" id="{00000000-0008-0000-0400-00006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59" name="Group 158">
              <a:extLst>
                <a:ext uri="{FF2B5EF4-FFF2-40B4-BE49-F238E27FC236}">
                  <a16:creationId xmlns:a16="http://schemas.microsoft.com/office/drawing/2014/main" id="{00000000-0008-0000-0400-00009F000000}"/>
                </a:ext>
              </a:extLst>
            </xdr:cNvPr>
            <xdr:cNvGrpSpPr/>
          </xdr:nvGrpSpPr>
          <xdr:grpSpPr>
            <a:xfrm>
              <a:off x="5746750" y="44378563"/>
              <a:ext cx="1066800" cy="1139825"/>
              <a:chOff x="3057525" y="5286375"/>
              <a:chExt cx="1066800" cy="219075"/>
            </a:xfrm>
          </xdr:grpSpPr>
          <xdr:sp macro="" textlink="">
            <xdr:nvSpPr>
              <xdr:cNvPr id="10345" name="Check Box 105" hidden="1">
                <a:extLst>
                  <a:ext uri="{63B3BB69-23CF-44E3-9099-C40C66FF867C}">
                    <a14:compatExt spid="_x0000_s10345"/>
                  </a:ext>
                  <a:ext uri="{FF2B5EF4-FFF2-40B4-BE49-F238E27FC236}">
                    <a16:creationId xmlns:a16="http://schemas.microsoft.com/office/drawing/2014/main" id="{00000000-0008-0000-0400-00006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6" name="Check Box 106" hidden="1">
                <a:extLst>
                  <a:ext uri="{63B3BB69-23CF-44E3-9099-C40C66FF867C}">
                    <a14:compatExt spid="_x0000_s10346"/>
                  </a:ext>
                  <a:ext uri="{FF2B5EF4-FFF2-40B4-BE49-F238E27FC236}">
                    <a16:creationId xmlns:a16="http://schemas.microsoft.com/office/drawing/2014/main" id="{00000000-0008-0000-0400-00006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62" name="Group 161">
              <a:extLst>
                <a:ext uri="{FF2B5EF4-FFF2-40B4-BE49-F238E27FC236}">
                  <a16:creationId xmlns:a16="http://schemas.microsoft.com/office/drawing/2014/main" id="{00000000-0008-0000-0400-0000A2000000}"/>
                </a:ext>
              </a:extLst>
            </xdr:cNvPr>
            <xdr:cNvGrpSpPr/>
          </xdr:nvGrpSpPr>
          <xdr:grpSpPr>
            <a:xfrm>
              <a:off x="5746750" y="43275250"/>
              <a:ext cx="1066800" cy="1131888"/>
              <a:chOff x="3057525" y="5286375"/>
              <a:chExt cx="1066800" cy="219075"/>
            </a:xfrm>
          </xdr:grpSpPr>
          <xdr:sp macro="" textlink="">
            <xdr:nvSpPr>
              <xdr:cNvPr id="10347" name="Check Box 107" hidden="1">
                <a:extLst>
                  <a:ext uri="{63B3BB69-23CF-44E3-9099-C40C66FF867C}">
                    <a14:compatExt spid="_x0000_s10347"/>
                  </a:ext>
                  <a:ext uri="{FF2B5EF4-FFF2-40B4-BE49-F238E27FC236}">
                    <a16:creationId xmlns:a16="http://schemas.microsoft.com/office/drawing/2014/main" id="{00000000-0008-0000-0400-00006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8" name="Check Box 108" hidden="1">
                <a:extLst>
                  <a:ext uri="{63B3BB69-23CF-44E3-9099-C40C66FF867C}">
                    <a14:compatExt spid="_x0000_s10348"/>
                  </a:ext>
                  <a:ext uri="{FF2B5EF4-FFF2-40B4-BE49-F238E27FC236}">
                    <a16:creationId xmlns:a16="http://schemas.microsoft.com/office/drawing/2014/main" id="{00000000-0008-0000-0400-00006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65" name="Group 164">
              <a:extLst>
                <a:ext uri="{FF2B5EF4-FFF2-40B4-BE49-F238E27FC236}">
                  <a16:creationId xmlns:a16="http://schemas.microsoft.com/office/drawing/2014/main" id="{00000000-0008-0000-0400-0000A5000000}"/>
                </a:ext>
              </a:extLst>
            </xdr:cNvPr>
            <xdr:cNvGrpSpPr/>
          </xdr:nvGrpSpPr>
          <xdr:grpSpPr>
            <a:xfrm>
              <a:off x="5746750" y="41171813"/>
              <a:ext cx="1066800" cy="2132012"/>
              <a:chOff x="3057525" y="5286375"/>
              <a:chExt cx="1066800" cy="219075"/>
            </a:xfrm>
          </xdr:grpSpPr>
          <xdr:sp macro="" textlink="">
            <xdr:nvSpPr>
              <xdr:cNvPr id="10349" name="Check Box 109" hidden="1">
                <a:extLst>
                  <a:ext uri="{63B3BB69-23CF-44E3-9099-C40C66FF867C}">
                    <a14:compatExt spid="_x0000_s10349"/>
                  </a:ext>
                  <a:ext uri="{FF2B5EF4-FFF2-40B4-BE49-F238E27FC236}">
                    <a16:creationId xmlns:a16="http://schemas.microsoft.com/office/drawing/2014/main" id="{00000000-0008-0000-0400-00006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0" name="Check Box 110" hidden="1">
                <a:extLst>
                  <a:ext uri="{63B3BB69-23CF-44E3-9099-C40C66FF867C}">
                    <a14:compatExt spid="_x0000_s10350"/>
                  </a:ext>
                  <a:ext uri="{FF2B5EF4-FFF2-40B4-BE49-F238E27FC236}">
                    <a16:creationId xmlns:a16="http://schemas.microsoft.com/office/drawing/2014/main" id="{00000000-0008-0000-0400-00006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168" name="Group 167">
              <a:extLst>
                <a:ext uri="{FF2B5EF4-FFF2-40B4-BE49-F238E27FC236}">
                  <a16:creationId xmlns:a16="http://schemas.microsoft.com/office/drawing/2014/main" id="{00000000-0008-0000-0400-0000A8000000}"/>
                </a:ext>
              </a:extLst>
            </xdr:cNvPr>
            <xdr:cNvGrpSpPr/>
          </xdr:nvGrpSpPr>
          <xdr:grpSpPr>
            <a:xfrm>
              <a:off x="5746750" y="40100250"/>
              <a:ext cx="1066800" cy="219075"/>
              <a:chOff x="3057525" y="5286375"/>
              <a:chExt cx="1066800" cy="219075"/>
            </a:xfrm>
          </xdr:grpSpPr>
          <xdr:sp macro="" textlink="">
            <xdr:nvSpPr>
              <xdr:cNvPr id="10351" name="Check Box 111" hidden="1">
                <a:extLst>
                  <a:ext uri="{63B3BB69-23CF-44E3-9099-C40C66FF867C}">
                    <a14:compatExt spid="_x0000_s10351"/>
                  </a:ext>
                  <a:ext uri="{FF2B5EF4-FFF2-40B4-BE49-F238E27FC236}">
                    <a16:creationId xmlns:a16="http://schemas.microsoft.com/office/drawing/2014/main" id="{00000000-0008-0000-0400-00006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2" name="Check Box 112" hidden="1">
                <a:extLst>
                  <a:ext uri="{63B3BB69-23CF-44E3-9099-C40C66FF867C}">
                    <a14:compatExt spid="_x0000_s10352"/>
                  </a:ext>
                  <a:ext uri="{FF2B5EF4-FFF2-40B4-BE49-F238E27FC236}">
                    <a16:creationId xmlns:a16="http://schemas.microsoft.com/office/drawing/2014/main" id="{00000000-0008-0000-0400-00007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171" name="Group 170">
              <a:extLst>
                <a:ext uri="{FF2B5EF4-FFF2-40B4-BE49-F238E27FC236}">
                  <a16:creationId xmlns:a16="http://schemas.microsoft.com/office/drawing/2014/main" id="{00000000-0008-0000-0400-0000AB000000}"/>
                </a:ext>
              </a:extLst>
            </xdr:cNvPr>
            <xdr:cNvGrpSpPr/>
          </xdr:nvGrpSpPr>
          <xdr:grpSpPr>
            <a:xfrm>
              <a:off x="5746750" y="39028688"/>
              <a:ext cx="1066800" cy="1100137"/>
              <a:chOff x="3057525" y="5286375"/>
              <a:chExt cx="1066800" cy="219075"/>
            </a:xfrm>
          </xdr:grpSpPr>
          <xdr:sp macro="" textlink="">
            <xdr:nvSpPr>
              <xdr:cNvPr id="10353" name="Check Box 113" hidden="1">
                <a:extLst>
                  <a:ext uri="{63B3BB69-23CF-44E3-9099-C40C66FF867C}">
                    <a14:compatExt spid="_x0000_s10353"/>
                  </a:ext>
                  <a:ext uri="{FF2B5EF4-FFF2-40B4-BE49-F238E27FC236}">
                    <a16:creationId xmlns:a16="http://schemas.microsoft.com/office/drawing/2014/main" id="{00000000-0008-0000-0400-00007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4" name="Check Box 114" hidden="1">
                <a:extLst>
                  <a:ext uri="{63B3BB69-23CF-44E3-9099-C40C66FF867C}">
                    <a14:compatExt spid="_x0000_s10354"/>
                  </a:ext>
                  <a:ext uri="{FF2B5EF4-FFF2-40B4-BE49-F238E27FC236}">
                    <a16:creationId xmlns:a16="http://schemas.microsoft.com/office/drawing/2014/main" id="{00000000-0008-0000-0400-00007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74" name="Group 173">
              <a:extLst>
                <a:ext uri="{FF2B5EF4-FFF2-40B4-BE49-F238E27FC236}">
                  <a16:creationId xmlns:a16="http://schemas.microsoft.com/office/drawing/2014/main" id="{00000000-0008-0000-0400-0000AE000000}"/>
                </a:ext>
              </a:extLst>
            </xdr:cNvPr>
            <xdr:cNvGrpSpPr/>
          </xdr:nvGrpSpPr>
          <xdr:grpSpPr>
            <a:xfrm>
              <a:off x="5746750" y="37838063"/>
              <a:ext cx="1066800" cy="1219200"/>
              <a:chOff x="3057525" y="5286375"/>
              <a:chExt cx="1066800" cy="219075"/>
            </a:xfrm>
          </xdr:grpSpPr>
          <xdr:sp macro="" textlink="">
            <xdr:nvSpPr>
              <xdr:cNvPr id="10355" name="Check Box 115" hidden="1">
                <a:extLst>
                  <a:ext uri="{63B3BB69-23CF-44E3-9099-C40C66FF867C}">
                    <a14:compatExt spid="_x0000_s10355"/>
                  </a:ext>
                  <a:ext uri="{FF2B5EF4-FFF2-40B4-BE49-F238E27FC236}">
                    <a16:creationId xmlns:a16="http://schemas.microsoft.com/office/drawing/2014/main" id="{00000000-0008-0000-0400-00007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6" name="Check Box 116" hidden="1">
                <a:extLst>
                  <a:ext uri="{63B3BB69-23CF-44E3-9099-C40C66FF867C}">
                    <a14:compatExt spid="_x0000_s10356"/>
                  </a:ext>
                  <a:ext uri="{FF2B5EF4-FFF2-40B4-BE49-F238E27FC236}">
                    <a16:creationId xmlns:a16="http://schemas.microsoft.com/office/drawing/2014/main" id="{00000000-0008-0000-0400-00007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77" name="Group 176">
              <a:extLst>
                <a:ext uri="{FF2B5EF4-FFF2-40B4-BE49-F238E27FC236}">
                  <a16:creationId xmlns:a16="http://schemas.microsoft.com/office/drawing/2014/main" id="{00000000-0008-0000-0400-0000B1000000}"/>
                </a:ext>
              </a:extLst>
            </xdr:cNvPr>
            <xdr:cNvGrpSpPr/>
          </xdr:nvGrpSpPr>
          <xdr:grpSpPr>
            <a:xfrm>
              <a:off x="5746750" y="34996438"/>
              <a:ext cx="1066800" cy="2870200"/>
              <a:chOff x="3057525" y="5286375"/>
              <a:chExt cx="1066800" cy="219075"/>
            </a:xfrm>
          </xdr:grpSpPr>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400-00007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400-00007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180" name="Group 179">
              <a:extLst>
                <a:ext uri="{FF2B5EF4-FFF2-40B4-BE49-F238E27FC236}">
                  <a16:creationId xmlns:a16="http://schemas.microsoft.com/office/drawing/2014/main" id="{00000000-0008-0000-0400-0000B4000000}"/>
                </a:ext>
              </a:extLst>
            </xdr:cNvPr>
            <xdr:cNvGrpSpPr/>
          </xdr:nvGrpSpPr>
          <xdr:grpSpPr>
            <a:xfrm>
              <a:off x="5746750" y="30995938"/>
              <a:ext cx="1066800" cy="4029075"/>
              <a:chOff x="3057525" y="5286375"/>
              <a:chExt cx="1066800" cy="219075"/>
            </a:xfrm>
          </xdr:grpSpPr>
          <xdr:sp macro="" textlink="">
            <xdr:nvSpPr>
              <xdr:cNvPr id="10359" name="Check Box 119" hidden="1">
                <a:extLst>
                  <a:ext uri="{63B3BB69-23CF-44E3-9099-C40C66FF867C}">
                    <a14:compatExt spid="_x0000_s10359"/>
                  </a:ext>
                  <a:ext uri="{FF2B5EF4-FFF2-40B4-BE49-F238E27FC236}">
                    <a16:creationId xmlns:a16="http://schemas.microsoft.com/office/drawing/2014/main" id="{00000000-0008-0000-0400-00007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400-00007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183" name="Group 182">
              <a:extLst>
                <a:ext uri="{FF2B5EF4-FFF2-40B4-BE49-F238E27FC236}">
                  <a16:creationId xmlns:a16="http://schemas.microsoft.com/office/drawing/2014/main" id="{00000000-0008-0000-0400-0000B7000000}"/>
                </a:ext>
              </a:extLst>
            </xdr:cNvPr>
            <xdr:cNvGrpSpPr/>
          </xdr:nvGrpSpPr>
          <xdr:grpSpPr>
            <a:xfrm>
              <a:off x="5746750" y="27376438"/>
              <a:ext cx="1066800" cy="3648075"/>
              <a:chOff x="3057525" y="5286375"/>
              <a:chExt cx="1066800" cy="219075"/>
            </a:xfrm>
          </xdr:grpSpPr>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400-00007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2" name="Check Box 122" hidden="1">
                <a:extLst>
                  <a:ext uri="{63B3BB69-23CF-44E3-9099-C40C66FF867C}">
                    <a14:compatExt spid="_x0000_s10362"/>
                  </a:ext>
                  <a:ext uri="{FF2B5EF4-FFF2-40B4-BE49-F238E27FC236}">
                    <a16:creationId xmlns:a16="http://schemas.microsoft.com/office/drawing/2014/main" id="{00000000-0008-0000-0400-00007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186" name="Group 185">
              <a:extLst>
                <a:ext uri="{FF2B5EF4-FFF2-40B4-BE49-F238E27FC236}">
                  <a16:creationId xmlns:a16="http://schemas.microsoft.com/office/drawing/2014/main" id="{00000000-0008-0000-0400-0000BA000000}"/>
                </a:ext>
              </a:extLst>
            </xdr:cNvPr>
            <xdr:cNvGrpSpPr/>
          </xdr:nvGrpSpPr>
          <xdr:grpSpPr>
            <a:xfrm>
              <a:off x="5746750" y="25677813"/>
              <a:ext cx="1066800" cy="1727200"/>
              <a:chOff x="3057525" y="5286375"/>
              <a:chExt cx="1066800" cy="219075"/>
            </a:xfrm>
          </xdr:grpSpPr>
          <xdr:sp macro="" textlink="">
            <xdr:nvSpPr>
              <xdr:cNvPr id="10363" name="Check Box 123" hidden="1">
                <a:extLst>
                  <a:ext uri="{63B3BB69-23CF-44E3-9099-C40C66FF867C}">
                    <a14:compatExt spid="_x0000_s10363"/>
                  </a:ext>
                  <a:ext uri="{FF2B5EF4-FFF2-40B4-BE49-F238E27FC236}">
                    <a16:creationId xmlns:a16="http://schemas.microsoft.com/office/drawing/2014/main" id="{00000000-0008-0000-0400-00007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4" name="Check Box 124" hidden="1">
                <a:extLst>
                  <a:ext uri="{63B3BB69-23CF-44E3-9099-C40C66FF867C}">
                    <a14:compatExt spid="_x0000_s10364"/>
                  </a:ext>
                  <a:ext uri="{FF2B5EF4-FFF2-40B4-BE49-F238E27FC236}">
                    <a16:creationId xmlns:a16="http://schemas.microsoft.com/office/drawing/2014/main" id="{00000000-0008-0000-0400-00007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189" name="Group 188">
              <a:extLst>
                <a:ext uri="{FF2B5EF4-FFF2-40B4-BE49-F238E27FC236}">
                  <a16:creationId xmlns:a16="http://schemas.microsoft.com/office/drawing/2014/main" id="{00000000-0008-0000-0400-0000BD000000}"/>
                </a:ext>
              </a:extLst>
            </xdr:cNvPr>
            <xdr:cNvGrpSpPr/>
          </xdr:nvGrpSpPr>
          <xdr:grpSpPr>
            <a:xfrm>
              <a:off x="5746750" y="20478750"/>
              <a:ext cx="1066800" cy="219075"/>
              <a:chOff x="3057525" y="5286375"/>
              <a:chExt cx="1066800" cy="219075"/>
            </a:xfrm>
          </xdr:grpSpPr>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400-00007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400-00007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192" name="Group 191">
              <a:extLst>
                <a:ext uri="{FF2B5EF4-FFF2-40B4-BE49-F238E27FC236}">
                  <a16:creationId xmlns:a16="http://schemas.microsoft.com/office/drawing/2014/main" id="{00000000-0008-0000-0400-0000C0000000}"/>
                </a:ext>
              </a:extLst>
            </xdr:cNvPr>
            <xdr:cNvGrpSpPr/>
          </xdr:nvGrpSpPr>
          <xdr:grpSpPr>
            <a:xfrm>
              <a:off x="5746750" y="10183813"/>
              <a:ext cx="1066800" cy="5227637"/>
              <a:chOff x="3057525" y="5286375"/>
              <a:chExt cx="1066800" cy="219075"/>
            </a:xfrm>
          </xdr:grpSpPr>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400-00007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8" name="Check Box 128" hidden="1">
                <a:extLst>
                  <a:ext uri="{63B3BB69-23CF-44E3-9099-C40C66FF867C}">
                    <a14:compatExt spid="_x0000_s10368"/>
                  </a:ext>
                  <a:ext uri="{FF2B5EF4-FFF2-40B4-BE49-F238E27FC236}">
                    <a16:creationId xmlns:a16="http://schemas.microsoft.com/office/drawing/2014/main" id="{00000000-0008-0000-0400-00008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195" name="Group 194">
              <a:extLst>
                <a:ext uri="{FF2B5EF4-FFF2-40B4-BE49-F238E27FC236}">
                  <a16:creationId xmlns:a16="http://schemas.microsoft.com/office/drawing/2014/main" id="{00000000-0008-0000-0400-0000C3000000}"/>
                </a:ext>
              </a:extLst>
            </xdr:cNvPr>
            <xdr:cNvGrpSpPr/>
          </xdr:nvGrpSpPr>
          <xdr:grpSpPr>
            <a:xfrm>
              <a:off x="5746750" y="15382875"/>
              <a:ext cx="1066800" cy="5124450"/>
              <a:chOff x="3057525" y="5286375"/>
              <a:chExt cx="1066800" cy="219075"/>
            </a:xfrm>
          </xdr:grpSpPr>
          <xdr:sp macro="" textlink="">
            <xdr:nvSpPr>
              <xdr:cNvPr id="10369" name="Check Box 129" hidden="1">
                <a:extLst>
                  <a:ext uri="{63B3BB69-23CF-44E3-9099-C40C66FF867C}">
                    <a14:compatExt spid="_x0000_s10369"/>
                  </a:ext>
                  <a:ext uri="{FF2B5EF4-FFF2-40B4-BE49-F238E27FC236}">
                    <a16:creationId xmlns:a16="http://schemas.microsoft.com/office/drawing/2014/main" id="{00000000-0008-0000-0400-00008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0" name="Check Box 130" hidden="1">
                <a:extLst>
                  <a:ext uri="{63B3BB69-23CF-44E3-9099-C40C66FF867C}">
                    <a14:compatExt spid="_x0000_s10370"/>
                  </a:ext>
                  <a:ext uri="{FF2B5EF4-FFF2-40B4-BE49-F238E27FC236}">
                    <a16:creationId xmlns:a16="http://schemas.microsoft.com/office/drawing/2014/main" id="{00000000-0008-0000-0400-00008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198" name="Group 197">
              <a:extLst>
                <a:ext uri="{FF2B5EF4-FFF2-40B4-BE49-F238E27FC236}">
                  <a16:creationId xmlns:a16="http://schemas.microsoft.com/office/drawing/2014/main" id="{00000000-0008-0000-0400-0000C6000000}"/>
                </a:ext>
              </a:extLst>
            </xdr:cNvPr>
            <xdr:cNvGrpSpPr/>
          </xdr:nvGrpSpPr>
          <xdr:grpSpPr>
            <a:xfrm>
              <a:off x="3397250" y="3468688"/>
              <a:ext cx="1066800" cy="1743075"/>
              <a:chOff x="3057525" y="5286375"/>
              <a:chExt cx="1066800" cy="219075"/>
            </a:xfrm>
          </xdr:grpSpPr>
          <xdr:sp macro="" textlink="">
            <xdr:nvSpPr>
              <xdr:cNvPr id="10371" name="Check Box 131" hidden="1">
                <a:extLst>
                  <a:ext uri="{63B3BB69-23CF-44E3-9099-C40C66FF867C}">
                    <a14:compatExt spid="_x0000_s10371"/>
                  </a:ext>
                  <a:ext uri="{FF2B5EF4-FFF2-40B4-BE49-F238E27FC236}">
                    <a16:creationId xmlns:a16="http://schemas.microsoft.com/office/drawing/2014/main" id="{00000000-0008-0000-0400-00008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2" name="Check Box 132" hidden="1">
                <a:extLst>
                  <a:ext uri="{63B3BB69-23CF-44E3-9099-C40C66FF867C}">
                    <a14:compatExt spid="_x0000_s10372"/>
                  </a:ext>
                  <a:ext uri="{FF2B5EF4-FFF2-40B4-BE49-F238E27FC236}">
                    <a16:creationId xmlns:a16="http://schemas.microsoft.com/office/drawing/2014/main" id="{00000000-0008-0000-0400-00008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201" name="Group 200">
          <a:extLst>
            <a:ext uri="{FF2B5EF4-FFF2-40B4-BE49-F238E27FC236}">
              <a16:creationId xmlns:a16="http://schemas.microsoft.com/office/drawing/2014/main" id="{00000000-0008-0000-0400-0000C9000000}"/>
            </a:ext>
          </a:extLst>
        </xdr:cNvPr>
        <xdr:cNvGrpSpPr/>
      </xdr:nvGrpSpPr>
      <xdr:grpSpPr>
        <a:xfrm>
          <a:off x="3397250" y="53014563"/>
          <a:ext cx="1855304" cy="219075"/>
          <a:chOff x="3048000" y="14817587"/>
          <a:chExt cx="1855304" cy="219075"/>
        </a:xfrm>
      </xdr:grpSpPr>
      <xdr:sp macro="" textlink="">
        <xdr:nvSpPr>
          <xdr:cNvPr id="202"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CA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03"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CB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04"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CC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205" name="Group 204">
              <a:extLst>
                <a:ext uri="{FF2B5EF4-FFF2-40B4-BE49-F238E27FC236}">
                  <a16:creationId xmlns:a16="http://schemas.microsoft.com/office/drawing/2014/main" id="{00000000-0008-0000-0400-0000CD000000}"/>
                </a:ext>
              </a:extLst>
            </xdr:cNvPr>
            <xdr:cNvGrpSpPr/>
          </xdr:nvGrpSpPr>
          <xdr:grpSpPr>
            <a:xfrm>
              <a:off x="5746750" y="48482250"/>
              <a:ext cx="1066800" cy="508000"/>
              <a:chOff x="3057525" y="5286375"/>
              <a:chExt cx="1066800" cy="219075"/>
            </a:xfrm>
          </xdr:grpSpPr>
          <xdr:sp macro="" textlink="">
            <xdr:nvSpPr>
              <xdr:cNvPr id="10373" name="Check Box 133" hidden="1">
                <a:extLst>
                  <a:ext uri="{63B3BB69-23CF-44E3-9099-C40C66FF867C}">
                    <a14:compatExt spid="_x0000_s10373"/>
                  </a:ext>
                  <a:ext uri="{FF2B5EF4-FFF2-40B4-BE49-F238E27FC236}">
                    <a16:creationId xmlns:a16="http://schemas.microsoft.com/office/drawing/2014/main" id="{00000000-0008-0000-0400-00008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4" name="Check Box 134" hidden="1">
                <a:extLst>
                  <a:ext uri="{63B3BB69-23CF-44E3-9099-C40C66FF867C}">
                    <a14:compatExt spid="_x0000_s10374"/>
                  </a:ext>
                  <a:ext uri="{FF2B5EF4-FFF2-40B4-BE49-F238E27FC236}">
                    <a16:creationId xmlns:a16="http://schemas.microsoft.com/office/drawing/2014/main" id="{00000000-0008-0000-0400-00008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208" name="Group 135">
              <a:extLst>
                <a:ext uri="{FF2B5EF4-FFF2-40B4-BE49-F238E27FC236}">
                  <a16:creationId xmlns:a16="http://schemas.microsoft.com/office/drawing/2014/main" id="{00000000-0008-0000-0400-0000D0000000}"/>
                </a:ext>
              </a:extLst>
            </xdr:cNvPr>
            <xdr:cNvGrpSpPr>
              <a:grpSpLocks/>
            </xdr:cNvGrpSpPr>
          </xdr:nvGrpSpPr>
          <xdr:grpSpPr bwMode="auto">
            <a:xfrm>
              <a:off x="5784850" y="53176488"/>
              <a:ext cx="2257425" cy="333375"/>
              <a:chOff x="30480" y="148175"/>
              <a:chExt cx="18553" cy="2191"/>
            </a:xfrm>
          </xdr:grpSpPr>
          <xdr:sp macro="" textlink="">
            <xdr:nvSpPr>
              <xdr:cNvPr id="10375" name="Check Box 135" hidden="1">
                <a:extLst>
                  <a:ext uri="{63B3BB69-23CF-44E3-9099-C40C66FF867C}">
                    <a14:compatExt spid="_x0000_s10375"/>
                  </a:ext>
                  <a:ext uri="{FF2B5EF4-FFF2-40B4-BE49-F238E27FC236}">
                    <a16:creationId xmlns:a16="http://schemas.microsoft.com/office/drawing/2014/main" id="{00000000-0008-0000-0400-000087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6" name="Check Box 136" hidden="1">
                <a:extLst>
                  <a:ext uri="{63B3BB69-23CF-44E3-9099-C40C66FF867C}">
                    <a14:compatExt spid="_x0000_s10376"/>
                  </a:ext>
                  <a:ext uri="{FF2B5EF4-FFF2-40B4-BE49-F238E27FC236}">
                    <a16:creationId xmlns:a16="http://schemas.microsoft.com/office/drawing/2014/main" id="{00000000-0008-0000-0400-000088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77" name="Check Box 137" hidden="1">
                <a:extLst>
                  <a:ext uri="{63B3BB69-23CF-44E3-9099-C40C66FF867C}">
                    <a14:compatExt spid="_x0000_s10377"/>
                  </a:ext>
                  <a:ext uri="{FF2B5EF4-FFF2-40B4-BE49-F238E27FC236}">
                    <a16:creationId xmlns:a16="http://schemas.microsoft.com/office/drawing/2014/main" id="{00000000-0008-0000-0400-000089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212" name="Group 211">
              <a:extLst>
                <a:ext uri="{FF2B5EF4-FFF2-40B4-BE49-F238E27FC236}">
                  <a16:creationId xmlns:a16="http://schemas.microsoft.com/office/drawing/2014/main" id="{00000000-0008-0000-0400-0000D4000000}"/>
                </a:ext>
              </a:extLst>
            </xdr:cNvPr>
            <xdr:cNvGrpSpPr/>
          </xdr:nvGrpSpPr>
          <xdr:grpSpPr>
            <a:xfrm>
              <a:off x="5746750" y="59062938"/>
              <a:ext cx="1855304" cy="762000"/>
              <a:chOff x="3048000" y="14817587"/>
              <a:chExt cx="1855304" cy="219075"/>
            </a:xfrm>
          </xdr:grpSpPr>
          <xdr:sp macro="" textlink="">
            <xdr:nvSpPr>
              <xdr:cNvPr id="10378" name="Check Box 138" hidden="1">
                <a:extLst>
                  <a:ext uri="{63B3BB69-23CF-44E3-9099-C40C66FF867C}">
                    <a14:compatExt spid="_x0000_s10378"/>
                  </a:ext>
                  <a:ext uri="{FF2B5EF4-FFF2-40B4-BE49-F238E27FC236}">
                    <a16:creationId xmlns:a16="http://schemas.microsoft.com/office/drawing/2014/main" id="{00000000-0008-0000-0400-00008A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9" name="Check Box 139" hidden="1">
                <a:extLst>
                  <a:ext uri="{63B3BB69-23CF-44E3-9099-C40C66FF867C}">
                    <a14:compatExt spid="_x0000_s10379"/>
                  </a:ext>
                  <a:ext uri="{FF2B5EF4-FFF2-40B4-BE49-F238E27FC236}">
                    <a16:creationId xmlns:a16="http://schemas.microsoft.com/office/drawing/2014/main" id="{00000000-0008-0000-0400-00008B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400-00008C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38</xdr:row>
          <xdr:rowOff>0</xdr:rowOff>
        </xdr:from>
        <xdr:to>
          <xdr:col>5</xdr:col>
          <xdr:colOff>474179</xdr:colOff>
          <xdr:row>39</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801235" y="15953395"/>
              <a:ext cx="1830413" cy="572284"/>
              <a:chOff x="3048000" y="14817587"/>
              <a:chExt cx="1855297"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1" y="14817587"/>
                <a:ext cx="79760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403599" y="4300220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C:/C:/Dropbox/000-AF-SI/02%20Implementing%20Partners/RMIT/AoC/deliverables%20RMIT%20_D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unity"/>
      <sheetName val="Ward"/>
      <sheetName val="City"/>
      <sheetName val="outputs"/>
      <sheetName val="timeline"/>
      <sheetName val="Sheet1"/>
    </sheetNames>
    <sheetDataSet>
      <sheetData sheetId="0" refreshError="1"/>
      <sheetData sheetId="1" refreshError="1"/>
      <sheetData sheetId="2" refreshError="1"/>
      <sheetData sheetId="3" refreshError="1">
        <row r="4">
          <cell r="D4">
            <v>24929.532889999999</v>
          </cell>
        </row>
        <row r="14">
          <cell r="D14">
            <v>36705.466099999998</v>
          </cell>
        </row>
        <row r="15">
          <cell r="D15">
            <v>19470.483</v>
          </cell>
        </row>
      </sheetData>
      <sheetData sheetId="4" refreshError="1"/>
      <sheetData sheetId="5"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bernhard.barth@un.rog" TargetMode="External"/><Relationship Id="rId2" Type="http://schemas.openxmlformats.org/officeDocument/2006/relationships/hyperlink" Target="mailto:c.iroi@met.gov.sb" TargetMode="External"/><Relationship Id="rId1" Type="http://schemas.openxmlformats.org/officeDocument/2006/relationships/hyperlink" Target="mailto:inga.korte@un.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Waleanisia@mlhs.gov.sb"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143.xml"/><Relationship Id="rId5" Type="http://schemas.openxmlformats.org/officeDocument/2006/relationships/ctrlProp" Target="../ctrlProps/ctrlProp142.xml"/><Relationship Id="rId4" Type="http://schemas.openxmlformats.org/officeDocument/2006/relationships/ctrlProp" Target="../ctrlProps/ctrlProp14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Bernhard.Barth@un.org" TargetMode="External"/><Relationship Id="rId2" Type="http://schemas.openxmlformats.org/officeDocument/2006/relationships/hyperlink" Target="mailto:inga.korte@org" TargetMode="External"/><Relationship Id="rId1" Type="http://schemas.openxmlformats.org/officeDocument/2006/relationships/hyperlink" Target="mailto:SWaleanisia@mlhs.gov.sb" TargetMode="External"/></Relationships>
</file>

<file path=xl/worksheets/_rels/sheet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3.v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145.xml"/><Relationship Id="rId4" Type="http://schemas.openxmlformats.org/officeDocument/2006/relationships/ctrlProp" Target="../ctrlProps/ctrlProp14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2.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topLeftCell="A13" workbookViewId="0">
      <selection activeCell="D7" sqref="D7"/>
    </sheetView>
  </sheetViews>
  <sheetFormatPr defaultColWidth="102.36328125" defaultRowHeight="14" x14ac:dyDescent="0.3"/>
  <cols>
    <col min="1" max="1" width="2.453125" style="1" customWidth="1"/>
    <col min="2" max="2" width="9.81640625" style="116" customWidth="1"/>
    <col min="3" max="3" width="15.1796875" style="116" customWidth="1"/>
    <col min="4" max="4" width="87.1796875" style="1" customWidth="1"/>
    <col min="5" max="5" width="4.81640625" style="1" customWidth="1"/>
    <col min="6" max="6" width="9.1796875" style="1" customWidth="1"/>
    <col min="7" max="7" width="12.36328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6328125" style="1" customWidth="1"/>
    <col min="253" max="254" width="9.1796875" style="1" customWidth="1"/>
    <col min="255" max="255" width="17.36328125" style="1" customWidth="1"/>
    <col min="256" max="16384" width="102.36328125" style="1"/>
  </cols>
  <sheetData>
    <row r="1" spans="2:16" ht="14.5" thickBot="1" x14ac:dyDescent="0.35"/>
    <row r="2" spans="2:16" ht="14.5" thickBot="1" x14ac:dyDescent="0.35">
      <c r="B2" s="117"/>
      <c r="C2" s="118"/>
      <c r="D2" s="61"/>
      <c r="E2" s="62"/>
    </row>
    <row r="3" spans="2:16" ht="18" thickBot="1" x14ac:dyDescent="0.4">
      <c r="B3" s="119"/>
      <c r="C3" s="120"/>
      <c r="D3" s="73" t="s">
        <v>776</v>
      </c>
      <c r="E3" s="64"/>
    </row>
    <row r="4" spans="2:16" ht="14.5" thickBot="1" x14ac:dyDescent="0.35">
      <c r="B4" s="119"/>
      <c r="C4" s="120"/>
      <c r="D4" s="63" t="s">
        <v>785</v>
      </c>
      <c r="E4" s="64"/>
    </row>
    <row r="5" spans="2:16" ht="14.5" thickBot="1" x14ac:dyDescent="0.35">
      <c r="B5" s="119"/>
      <c r="C5" s="123" t="s">
        <v>268</v>
      </c>
      <c r="D5" s="137" t="s">
        <v>842</v>
      </c>
      <c r="E5" s="64"/>
    </row>
    <row r="6" spans="2:16" s="3" customFormat="1" ht="14.5" thickBot="1" x14ac:dyDescent="0.35">
      <c r="B6" s="121"/>
      <c r="C6" s="71"/>
      <c r="D6" s="39"/>
      <c r="E6" s="37"/>
      <c r="G6" s="2"/>
      <c r="H6" s="2"/>
      <c r="I6" s="2"/>
      <c r="J6" s="2"/>
      <c r="K6" s="2"/>
      <c r="L6" s="2"/>
      <c r="M6" s="2"/>
      <c r="N6" s="2"/>
      <c r="O6" s="2"/>
      <c r="P6" s="2"/>
    </row>
    <row r="7" spans="2:16" s="3" customFormat="1" ht="30.75" customHeight="1" thickBot="1" x14ac:dyDescent="0.35">
      <c r="B7" s="121"/>
      <c r="C7" s="65" t="s">
        <v>210</v>
      </c>
      <c r="D7" s="10" t="s">
        <v>843</v>
      </c>
      <c r="E7" s="37"/>
      <c r="G7" s="2"/>
      <c r="H7" s="2"/>
      <c r="I7" s="2"/>
      <c r="J7" s="2"/>
      <c r="K7" s="2"/>
      <c r="L7" s="2"/>
      <c r="M7" s="2"/>
      <c r="N7" s="2"/>
      <c r="O7" s="2"/>
      <c r="P7" s="2"/>
    </row>
    <row r="8" spans="2:16" s="3" customFormat="1" hidden="1" x14ac:dyDescent="0.3">
      <c r="B8" s="119"/>
      <c r="C8" s="120"/>
      <c r="D8" s="63"/>
      <c r="E8" s="37"/>
      <c r="G8" s="2"/>
      <c r="H8" s="2"/>
      <c r="I8" s="2"/>
      <c r="J8" s="2"/>
      <c r="K8" s="2"/>
      <c r="L8" s="2"/>
      <c r="M8" s="2"/>
      <c r="N8" s="2"/>
      <c r="O8" s="2"/>
      <c r="P8" s="2"/>
    </row>
    <row r="9" spans="2:16" s="3" customFormat="1" hidden="1" x14ac:dyDescent="0.3">
      <c r="B9" s="119"/>
      <c r="C9" s="120"/>
      <c r="D9" s="63"/>
      <c r="E9" s="37"/>
      <c r="G9" s="2"/>
      <c r="H9" s="2"/>
      <c r="I9" s="2"/>
      <c r="J9" s="2"/>
      <c r="K9" s="2"/>
      <c r="L9" s="2"/>
      <c r="M9" s="2"/>
      <c r="N9" s="2"/>
      <c r="O9" s="2"/>
      <c r="P9" s="2"/>
    </row>
    <row r="10" spans="2:16" s="3" customFormat="1" hidden="1" x14ac:dyDescent="0.3">
      <c r="B10" s="119"/>
      <c r="C10" s="120"/>
      <c r="D10" s="63"/>
      <c r="E10" s="37"/>
      <c r="G10" s="2"/>
      <c r="H10" s="2"/>
      <c r="I10" s="2"/>
      <c r="J10" s="2"/>
      <c r="K10" s="2"/>
      <c r="L10" s="2"/>
      <c r="M10" s="2"/>
      <c r="N10" s="2"/>
      <c r="O10" s="2"/>
      <c r="P10" s="2"/>
    </row>
    <row r="11" spans="2:16" s="3" customFormat="1" hidden="1" x14ac:dyDescent="0.3">
      <c r="B11" s="119"/>
      <c r="C11" s="120"/>
      <c r="D11" s="63"/>
      <c r="E11" s="37"/>
      <c r="G11" s="2"/>
      <c r="H11" s="2"/>
      <c r="I11" s="2"/>
      <c r="J11" s="2"/>
      <c r="K11" s="2"/>
      <c r="L11" s="2"/>
      <c r="M11" s="2"/>
      <c r="N11" s="2"/>
      <c r="O11" s="2"/>
      <c r="P11" s="2"/>
    </row>
    <row r="12" spans="2:16" s="3" customFormat="1" ht="14.5" thickBot="1" x14ac:dyDescent="0.35">
      <c r="B12" s="121"/>
      <c r="C12" s="71"/>
      <c r="D12" s="39"/>
      <c r="E12" s="37"/>
      <c r="G12" s="2"/>
      <c r="H12" s="2"/>
      <c r="I12" s="2"/>
      <c r="J12" s="2"/>
      <c r="K12" s="2"/>
      <c r="L12" s="2"/>
      <c r="M12" s="2"/>
      <c r="N12" s="2"/>
      <c r="O12" s="2"/>
      <c r="P12" s="2"/>
    </row>
    <row r="13" spans="2:16" s="3" customFormat="1" ht="314" customHeight="1" thickBot="1" x14ac:dyDescent="0.35">
      <c r="B13" s="121"/>
      <c r="C13" s="66" t="s">
        <v>0</v>
      </c>
      <c r="D13" s="10" t="s">
        <v>844</v>
      </c>
      <c r="E13" s="37"/>
      <c r="G13" s="2"/>
      <c r="H13" s="2"/>
      <c r="I13" s="2"/>
      <c r="J13" s="2"/>
      <c r="K13" s="2"/>
      <c r="L13" s="2"/>
      <c r="M13" s="2"/>
      <c r="N13" s="2"/>
      <c r="O13" s="2"/>
      <c r="P13" s="2"/>
    </row>
    <row r="14" spans="2:16" s="3" customFormat="1" ht="14.5" thickBot="1" x14ac:dyDescent="0.35">
      <c r="B14" s="121"/>
      <c r="C14" s="71"/>
      <c r="D14" s="39"/>
      <c r="E14" s="37"/>
      <c r="G14" s="2"/>
      <c r="H14" s="2" t="s">
        <v>1</v>
      </c>
      <c r="I14" s="2" t="s">
        <v>2</v>
      </c>
      <c r="J14" s="2"/>
      <c r="K14" s="2" t="s">
        <v>3</v>
      </c>
      <c r="L14" s="2" t="s">
        <v>4</v>
      </c>
      <c r="M14" s="2" t="s">
        <v>5</v>
      </c>
      <c r="N14" s="2" t="s">
        <v>6</v>
      </c>
      <c r="O14" s="2" t="s">
        <v>7</v>
      </c>
      <c r="P14" s="2" t="s">
        <v>8</v>
      </c>
    </row>
    <row r="15" spans="2:16" s="3" customFormat="1" x14ac:dyDescent="0.3">
      <c r="B15" s="121"/>
      <c r="C15" s="67" t="s">
        <v>201</v>
      </c>
      <c r="D15" s="11" t="s">
        <v>845</v>
      </c>
      <c r="E15" s="37"/>
      <c r="G15" s="2"/>
      <c r="H15" s="4" t="s">
        <v>9</v>
      </c>
      <c r="I15" s="2" t="s">
        <v>10</v>
      </c>
      <c r="J15" s="2" t="s">
        <v>11</v>
      </c>
      <c r="K15" s="2" t="s">
        <v>12</v>
      </c>
      <c r="L15" s="2">
        <v>1</v>
      </c>
      <c r="M15" s="2">
        <v>1</v>
      </c>
      <c r="N15" s="2" t="s">
        <v>13</v>
      </c>
      <c r="O15" s="2" t="s">
        <v>14</v>
      </c>
      <c r="P15" s="2" t="s">
        <v>15</v>
      </c>
    </row>
    <row r="16" spans="2:16" s="3" customFormat="1" ht="29.25" customHeight="1" x14ac:dyDescent="0.3">
      <c r="B16" s="565" t="s">
        <v>258</v>
      </c>
      <c r="C16" s="566"/>
      <c r="D16" s="397" t="s">
        <v>846</v>
      </c>
      <c r="E16" s="37"/>
      <c r="G16" s="2"/>
      <c r="H16" s="4" t="s">
        <v>16</v>
      </c>
      <c r="I16" s="2" t="s">
        <v>17</v>
      </c>
      <c r="J16" s="2" t="s">
        <v>18</v>
      </c>
      <c r="K16" s="2" t="s">
        <v>19</v>
      </c>
      <c r="L16" s="2">
        <v>2</v>
      </c>
      <c r="M16" s="2">
        <v>2</v>
      </c>
      <c r="N16" s="2" t="s">
        <v>20</v>
      </c>
      <c r="O16" s="2" t="s">
        <v>21</v>
      </c>
      <c r="P16" s="2" t="s">
        <v>22</v>
      </c>
    </row>
    <row r="17" spans="2:16" s="3" customFormat="1" x14ac:dyDescent="0.3">
      <c r="B17" s="121"/>
      <c r="C17" s="67" t="s">
        <v>206</v>
      </c>
      <c r="D17" s="12" t="s">
        <v>847</v>
      </c>
      <c r="E17" s="37"/>
      <c r="G17" s="2"/>
      <c r="H17" s="4" t="s">
        <v>23</v>
      </c>
      <c r="I17" s="2" t="s">
        <v>24</v>
      </c>
      <c r="J17" s="2"/>
      <c r="K17" s="2" t="s">
        <v>25</v>
      </c>
      <c r="L17" s="2">
        <v>3</v>
      </c>
      <c r="M17" s="2">
        <v>3</v>
      </c>
      <c r="N17" s="2" t="s">
        <v>26</v>
      </c>
      <c r="O17" s="2" t="s">
        <v>27</v>
      </c>
      <c r="P17" s="2" t="s">
        <v>28</v>
      </c>
    </row>
    <row r="18" spans="2:16" s="3" customFormat="1" ht="14.5" thickBot="1" x14ac:dyDescent="0.35">
      <c r="B18" s="122"/>
      <c r="C18" s="66" t="s">
        <v>202</v>
      </c>
      <c r="D18" s="398" t="s">
        <v>165</v>
      </c>
      <c r="E18" s="37"/>
      <c r="G18" s="2"/>
      <c r="H18" s="4" t="s">
        <v>29</v>
      </c>
      <c r="I18" s="2"/>
      <c r="J18" s="2"/>
      <c r="K18" s="2" t="s">
        <v>30</v>
      </c>
      <c r="L18" s="2">
        <v>5</v>
      </c>
      <c r="M18" s="2">
        <v>5</v>
      </c>
      <c r="N18" s="2" t="s">
        <v>31</v>
      </c>
      <c r="O18" s="2" t="s">
        <v>32</v>
      </c>
      <c r="P18" s="2" t="s">
        <v>33</v>
      </c>
    </row>
    <row r="19" spans="2:16" s="3" customFormat="1" ht="44.25" customHeight="1" thickBot="1" x14ac:dyDescent="0.35">
      <c r="B19" s="569" t="s">
        <v>203</v>
      </c>
      <c r="C19" s="570"/>
      <c r="D19" s="399" t="s">
        <v>848</v>
      </c>
      <c r="E19" s="37"/>
      <c r="G19" s="2"/>
      <c r="H19" s="4" t="s">
        <v>34</v>
      </c>
      <c r="I19" s="2"/>
      <c r="J19" s="2"/>
      <c r="K19" s="2" t="s">
        <v>35</v>
      </c>
      <c r="L19" s="2"/>
      <c r="M19" s="2"/>
      <c r="N19" s="2"/>
      <c r="O19" s="2" t="s">
        <v>36</v>
      </c>
      <c r="P19" s="2" t="s">
        <v>37</v>
      </c>
    </row>
    <row r="20" spans="2:16" s="3" customFormat="1" x14ac:dyDescent="0.3">
      <c r="B20" s="121"/>
      <c r="C20" s="66"/>
      <c r="D20" s="39"/>
      <c r="E20" s="64"/>
      <c r="F20" s="4"/>
      <c r="G20" s="2"/>
      <c r="H20" s="2"/>
      <c r="J20" s="2"/>
      <c r="K20" s="2"/>
      <c r="L20" s="2"/>
      <c r="M20" s="2" t="s">
        <v>38</v>
      </c>
      <c r="N20" s="2" t="s">
        <v>39</v>
      </c>
    </row>
    <row r="21" spans="2:16" s="3" customFormat="1" x14ac:dyDescent="0.3">
      <c r="B21" s="121"/>
      <c r="C21" s="123" t="s">
        <v>205</v>
      </c>
      <c r="D21" s="39"/>
      <c r="E21" s="64"/>
      <c r="F21" s="4"/>
      <c r="G21" s="2"/>
      <c r="H21" s="2"/>
      <c r="J21" s="2"/>
      <c r="K21" s="2"/>
      <c r="L21" s="2"/>
      <c r="M21" s="2" t="s">
        <v>40</v>
      </c>
      <c r="N21" s="2" t="s">
        <v>41</v>
      </c>
    </row>
    <row r="22" spans="2:16" s="3" customFormat="1" ht="14.5" thickBot="1" x14ac:dyDescent="0.35">
      <c r="B22" s="121"/>
      <c r="C22" s="124" t="s">
        <v>208</v>
      </c>
      <c r="D22" s="39"/>
      <c r="E22" s="37"/>
      <c r="G22" s="2"/>
      <c r="H22" s="4" t="s">
        <v>42</v>
      </c>
      <c r="I22" s="2"/>
      <c r="J22" s="2"/>
      <c r="L22" s="2"/>
      <c r="M22" s="2"/>
      <c r="N22" s="2"/>
      <c r="O22" s="2" t="s">
        <v>43</v>
      </c>
      <c r="P22" s="2" t="s">
        <v>44</v>
      </c>
    </row>
    <row r="23" spans="2:16" s="3" customFormat="1" x14ac:dyDescent="0.3">
      <c r="B23" s="569" t="s">
        <v>207</v>
      </c>
      <c r="C23" s="570"/>
      <c r="D23" s="563" t="s">
        <v>849</v>
      </c>
      <c r="E23" s="37"/>
      <c r="G23" s="2"/>
      <c r="H23" s="4"/>
      <c r="I23" s="2"/>
      <c r="J23" s="2"/>
      <c r="L23" s="2"/>
      <c r="M23" s="2"/>
      <c r="N23" s="2"/>
      <c r="O23" s="2"/>
      <c r="P23" s="2"/>
    </row>
    <row r="24" spans="2:16" s="3" customFormat="1" ht="4.5" customHeight="1" x14ac:dyDescent="0.3">
      <c r="B24" s="569"/>
      <c r="C24" s="570"/>
      <c r="D24" s="564"/>
      <c r="E24" s="37"/>
      <c r="G24" s="2"/>
      <c r="H24" s="4"/>
      <c r="I24" s="2"/>
      <c r="J24" s="2"/>
      <c r="L24" s="2"/>
      <c r="M24" s="2"/>
      <c r="N24" s="2"/>
      <c r="O24" s="2"/>
      <c r="P24" s="2"/>
    </row>
    <row r="25" spans="2:16" s="3" customFormat="1" ht="27.75" customHeight="1" x14ac:dyDescent="0.3">
      <c r="B25" s="569" t="s">
        <v>262</v>
      </c>
      <c r="C25" s="570"/>
      <c r="D25" s="400">
        <v>43118</v>
      </c>
      <c r="E25" s="37"/>
      <c r="F25" s="2"/>
      <c r="G25" s="4"/>
      <c r="H25" s="2"/>
      <c r="I25" s="2"/>
      <c r="K25" s="2"/>
      <c r="L25" s="2"/>
      <c r="M25" s="2"/>
      <c r="N25" s="2" t="s">
        <v>45</v>
      </c>
      <c r="O25" s="2" t="s">
        <v>46</v>
      </c>
    </row>
    <row r="26" spans="2:16" s="3" customFormat="1" ht="32.25" customHeight="1" x14ac:dyDescent="0.3">
      <c r="B26" s="569" t="s">
        <v>209</v>
      </c>
      <c r="C26" s="570"/>
      <c r="D26" s="401" t="s">
        <v>850</v>
      </c>
      <c r="E26" s="37"/>
      <c r="F26" s="2"/>
      <c r="G26" s="4"/>
      <c r="H26" s="2"/>
      <c r="I26" s="2"/>
      <c r="K26" s="2"/>
      <c r="L26" s="2"/>
      <c r="M26" s="2"/>
      <c r="N26" s="2" t="s">
        <v>47</v>
      </c>
      <c r="O26" s="2" t="s">
        <v>48</v>
      </c>
    </row>
    <row r="27" spans="2:16" s="3" customFormat="1" ht="28.5" customHeight="1" x14ac:dyDescent="0.3">
      <c r="B27" s="567" t="s">
        <v>769</v>
      </c>
      <c r="C27" s="568"/>
      <c r="D27" s="402">
        <v>44105</v>
      </c>
      <c r="E27" s="68"/>
      <c r="F27" s="2"/>
      <c r="G27" s="4"/>
      <c r="H27" s="2"/>
      <c r="I27" s="2"/>
      <c r="J27" s="2"/>
      <c r="K27" s="2"/>
      <c r="L27" s="2"/>
      <c r="M27" s="2"/>
      <c r="N27" s="2"/>
      <c r="O27" s="2"/>
    </row>
    <row r="28" spans="2:16" s="3" customFormat="1" ht="14" customHeight="1" x14ac:dyDescent="0.3">
      <c r="B28" s="405"/>
      <c r="C28" s="406"/>
      <c r="D28" s="403"/>
      <c r="E28" s="68"/>
      <c r="F28" s="2"/>
      <c r="G28" s="4"/>
      <c r="H28" s="2"/>
      <c r="I28" s="2"/>
      <c r="J28" s="2"/>
      <c r="K28" s="2"/>
      <c r="L28" s="2"/>
      <c r="M28" s="2"/>
      <c r="N28" s="2"/>
      <c r="O28" s="2"/>
    </row>
    <row r="29" spans="2:16" s="3" customFormat="1" x14ac:dyDescent="0.3">
      <c r="B29" s="407"/>
      <c r="C29" s="408" t="s">
        <v>768</v>
      </c>
      <c r="D29" s="404">
        <v>44739</v>
      </c>
      <c r="E29" s="37"/>
      <c r="F29" s="2"/>
      <c r="G29" s="4"/>
      <c r="H29" s="2"/>
      <c r="I29" s="2"/>
      <c r="J29" s="2"/>
      <c r="K29" s="2"/>
      <c r="L29" s="2"/>
      <c r="M29" s="2"/>
      <c r="N29" s="2"/>
      <c r="O29" s="2"/>
    </row>
    <row r="30" spans="2:16" s="3" customFormat="1" ht="38" customHeight="1" x14ac:dyDescent="0.3">
      <c r="B30" s="567" t="s">
        <v>770</v>
      </c>
      <c r="C30" s="568"/>
      <c r="D30" s="571" t="s">
        <v>851</v>
      </c>
      <c r="E30" s="336"/>
      <c r="F30" s="2"/>
      <c r="G30" s="4"/>
      <c r="H30" s="2"/>
      <c r="I30" s="2"/>
      <c r="J30" s="2"/>
      <c r="K30" s="2"/>
      <c r="L30" s="2"/>
      <c r="M30" s="2"/>
      <c r="N30" s="2"/>
      <c r="O30" s="2"/>
    </row>
    <row r="31" spans="2:16" s="3" customFormat="1" ht="14.5" thickBot="1" x14ac:dyDescent="0.35">
      <c r="B31" s="407"/>
      <c r="C31" s="409" t="s">
        <v>836</v>
      </c>
      <c r="D31" s="572"/>
      <c r="E31" s="336"/>
      <c r="F31" s="2"/>
      <c r="G31" s="4"/>
      <c r="H31" s="2"/>
      <c r="I31" s="2"/>
      <c r="J31" s="2"/>
      <c r="K31" s="2"/>
      <c r="L31" s="2"/>
      <c r="M31" s="2"/>
      <c r="N31" s="2"/>
      <c r="O31" s="2"/>
    </row>
    <row r="32" spans="2:16" s="3" customFormat="1" x14ac:dyDescent="0.3">
      <c r="B32" s="334"/>
      <c r="C32" s="335"/>
      <c r="D32" s="69"/>
      <c r="E32" s="37"/>
      <c r="F32" s="2"/>
      <c r="G32" s="4"/>
      <c r="H32" s="2"/>
      <c r="I32" s="2"/>
      <c r="J32" s="2"/>
      <c r="K32" s="2"/>
      <c r="L32" s="2"/>
      <c r="M32" s="2"/>
      <c r="N32" s="2"/>
      <c r="O32" s="2"/>
    </row>
    <row r="33" spans="2:16" s="3" customFormat="1" ht="14.5" thickBot="1" x14ac:dyDescent="0.35">
      <c r="B33" s="334"/>
      <c r="C33" s="335"/>
      <c r="D33" s="360" t="s">
        <v>822</v>
      </c>
      <c r="E33" s="37"/>
      <c r="F33" s="2"/>
      <c r="G33" s="4"/>
      <c r="H33" s="2"/>
      <c r="I33" s="2"/>
      <c r="J33" s="2"/>
      <c r="K33" s="2"/>
      <c r="L33" s="2"/>
      <c r="M33" s="2"/>
      <c r="N33" s="2"/>
      <c r="O33" s="2"/>
    </row>
    <row r="34" spans="2:16" s="3" customFormat="1" ht="25" customHeight="1" x14ac:dyDescent="0.3">
      <c r="B34" s="334"/>
      <c r="C34" s="362" t="s">
        <v>786</v>
      </c>
      <c r="D34" s="354"/>
      <c r="E34" s="37"/>
      <c r="F34" s="2"/>
      <c r="G34" s="4"/>
      <c r="H34" s="2"/>
      <c r="I34" s="2"/>
      <c r="J34" s="2"/>
      <c r="K34" s="2"/>
      <c r="L34" s="2"/>
      <c r="M34" s="2"/>
      <c r="N34" s="2"/>
      <c r="O34" s="2"/>
    </row>
    <row r="35" spans="2:16" s="3" customFormat="1" ht="26" x14ac:dyDescent="0.3">
      <c r="B35" s="334"/>
      <c r="C35" s="363" t="s">
        <v>777</v>
      </c>
      <c r="D35" s="352"/>
      <c r="E35" s="37"/>
      <c r="F35" s="2"/>
      <c r="G35" s="4"/>
      <c r="H35" s="2"/>
      <c r="I35" s="2"/>
      <c r="J35" s="2"/>
      <c r="K35" s="2"/>
      <c r="L35" s="2"/>
      <c r="M35" s="2"/>
      <c r="N35" s="2"/>
      <c r="O35" s="2"/>
    </row>
    <row r="36" spans="2:16" s="3" customFormat="1" x14ac:dyDescent="0.3">
      <c r="B36" s="334"/>
      <c r="C36" s="364" t="s">
        <v>228</v>
      </c>
      <c r="D36" s="343"/>
      <c r="E36" s="37"/>
      <c r="F36" s="2"/>
      <c r="G36" s="4"/>
      <c r="H36" s="2"/>
      <c r="I36" s="2"/>
      <c r="J36" s="2"/>
      <c r="K36" s="2"/>
      <c r="L36" s="2"/>
      <c r="M36" s="2"/>
      <c r="N36" s="2"/>
      <c r="O36" s="2"/>
    </row>
    <row r="37" spans="2:16" s="3" customFormat="1" ht="57.5" customHeight="1" thickBot="1" x14ac:dyDescent="0.35">
      <c r="B37" s="334"/>
      <c r="C37" s="365" t="s">
        <v>778</v>
      </c>
      <c r="D37" s="344"/>
      <c r="E37" s="37"/>
      <c r="F37" s="2"/>
      <c r="G37" s="4"/>
      <c r="H37" s="2"/>
      <c r="I37" s="2"/>
      <c r="J37" s="2"/>
      <c r="K37" s="2"/>
      <c r="L37" s="2"/>
      <c r="M37" s="2"/>
      <c r="N37" s="2"/>
      <c r="O37" s="2"/>
    </row>
    <row r="38" spans="2:16" s="3" customFormat="1" x14ac:dyDescent="0.3">
      <c r="B38" s="334"/>
      <c r="C38" s="335"/>
      <c r="D38" s="69"/>
      <c r="E38" s="39"/>
      <c r="F38" s="345"/>
      <c r="G38" s="4"/>
      <c r="H38" s="2"/>
      <c r="I38" s="2"/>
      <c r="J38" s="2"/>
      <c r="K38" s="2"/>
      <c r="L38" s="2"/>
      <c r="M38" s="2"/>
      <c r="N38" s="2"/>
      <c r="O38" s="2"/>
    </row>
    <row r="39" spans="2:16" s="3" customFormat="1" ht="10.5" customHeight="1" x14ac:dyDescent="0.3">
      <c r="B39" s="334"/>
      <c r="C39" s="335"/>
      <c r="D39" s="69"/>
      <c r="E39" s="39"/>
      <c r="F39" s="345"/>
      <c r="G39" s="4"/>
      <c r="H39" s="2"/>
      <c r="I39" s="2"/>
      <c r="J39" s="2"/>
      <c r="K39" s="2"/>
      <c r="L39" s="2"/>
      <c r="M39" s="2"/>
      <c r="N39" s="2"/>
      <c r="O39" s="2"/>
    </row>
    <row r="40" spans="2:16" s="3" customFormat="1" ht="30" customHeight="1" thickBot="1" x14ac:dyDescent="0.35">
      <c r="B40" s="121"/>
      <c r="C40" s="71"/>
      <c r="D40" s="366" t="s">
        <v>823</v>
      </c>
      <c r="E40" s="39"/>
      <c r="F40" s="345"/>
      <c r="G40" s="2"/>
      <c r="H40" s="4" t="s">
        <v>49</v>
      </c>
      <c r="I40" s="2"/>
      <c r="J40" s="2"/>
      <c r="K40" s="2"/>
      <c r="L40" s="2"/>
      <c r="M40" s="2"/>
      <c r="N40" s="2"/>
      <c r="O40" s="2"/>
      <c r="P40" s="2"/>
    </row>
    <row r="41" spans="2:16" s="3" customFormat="1" ht="80" customHeight="1" thickBot="1" x14ac:dyDescent="0.35">
      <c r="B41" s="121"/>
      <c r="C41" s="71"/>
      <c r="D41" s="14" t="s">
        <v>852</v>
      </c>
      <c r="E41" s="37"/>
      <c r="F41" s="5"/>
      <c r="G41" s="2"/>
      <c r="H41" s="4" t="s">
        <v>50</v>
      </c>
      <c r="I41" s="2"/>
      <c r="J41" s="2"/>
      <c r="K41" s="2"/>
      <c r="L41" s="2"/>
      <c r="M41" s="2"/>
      <c r="N41" s="2"/>
      <c r="O41" s="2"/>
      <c r="P41" s="2"/>
    </row>
    <row r="42" spans="2:16" s="3" customFormat="1" ht="32.25" customHeight="1" thickBot="1" x14ac:dyDescent="0.35">
      <c r="B42" s="565" t="s">
        <v>824</v>
      </c>
      <c r="C42" s="573"/>
      <c r="D42" s="39"/>
      <c r="E42" s="37"/>
      <c r="G42" s="2"/>
      <c r="H42" s="4" t="s">
        <v>51</v>
      </c>
      <c r="I42" s="2"/>
      <c r="J42" s="2"/>
      <c r="K42" s="2"/>
      <c r="L42" s="2"/>
      <c r="M42" s="2"/>
      <c r="N42" s="2"/>
      <c r="O42" s="2"/>
      <c r="P42" s="2"/>
    </row>
    <row r="43" spans="2:16" s="3" customFormat="1" ht="48" customHeight="1" thickBot="1" x14ac:dyDescent="0.35">
      <c r="B43" s="565"/>
      <c r="C43" s="573"/>
      <c r="D43" s="14" t="s">
        <v>853</v>
      </c>
      <c r="E43" s="37"/>
      <c r="G43" s="2"/>
      <c r="H43" s="4" t="s">
        <v>52</v>
      </c>
      <c r="I43" s="2"/>
      <c r="J43" s="2"/>
      <c r="K43" s="2"/>
      <c r="L43" s="2"/>
      <c r="M43" s="2"/>
      <c r="N43" s="2"/>
      <c r="O43" s="2"/>
      <c r="P43" s="2"/>
    </row>
    <row r="44" spans="2:16" s="3" customFormat="1" x14ac:dyDescent="0.3">
      <c r="B44" s="121"/>
      <c r="C44" s="71"/>
      <c r="D44" s="39"/>
      <c r="E44" s="37"/>
      <c r="F44" s="5"/>
      <c r="G44" s="2"/>
      <c r="H44" s="4" t="s">
        <v>53</v>
      </c>
      <c r="I44" s="2"/>
      <c r="J44" s="2"/>
      <c r="K44" s="2"/>
      <c r="L44" s="2"/>
      <c r="M44" s="2"/>
      <c r="N44" s="2"/>
      <c r="O44" s="2"/>
      <c r="P44" s="2"/>
    </row>
    <row r="45" spans="2:16" s="3" customFormat="1" x14ac:dyDescent="0.3">
      <c r="B45" s="121"/>
      <c r="C45" s="353" t="s">
        <v>54</v>
      </c>
      <c r="D45" s="39"/>
      <c r="E45" s="37"/>
      <c r="G45" s="2"/>
      <c r="H45" s="4" t="s">
        <v>55</v>
      </c>
      <c r="I45" s="2"/>
      <c r="J45" s="2"/>
      <c r="K45" s="2"/>
      <c r="L45" s="2"/>
      <c r="M45" s="2"/>
      <c r="N45" s="2"/>
      <c r="O45" s="2"/>
      <c r="P45" s="2"/>
    </row>
    <row r="46" spans="2:16" s="3" customFormat="1" ht="31.5" customHeight="1" thickBot="1" x14ac:dyDescent="0.35">
      <c r="B46" s="561" t="s">
        <v>837</v>
      </c>
      <c r="C46" s="562"/>
      <c r="D46" s="39"/>
      <c r="E46" s="37"/>
      <c r="G46" s="2"/>
      <c r="H46" s="4" t="s">
        <v>56</v>
      </c>
      <c r="I46" s="2"/>
      <c r="J46" s="2"/>
      <c r="K46" s="2"/>
      <c r="L46" s="2"/>
      <c r="M46" s="2"/>
      <c r="N46" s="2"/>
      <c r="O46" s="2"/>
      <c r="P46" s="2"/>
    </row>
    <row r="47" spans="2:16" s="3" customFormat="1" x14ac:dyDescent="0.3">
      <c r="B47" s="121"/>
      <c r="C47" s="71" t="s">
        <v>57</v>
      </c>
      <c r="D47" s="15" t="s">
        <v>854</v>
      </c>
      <c r="E47" s="37"/>
      <c r="G47" s="2"/>
      <c r="H47" s="4" t="s">
        <v>58</v>
      </c>
      <c r="I47" s="2"/>
      <c r="J47" s="2"/>
      <c r="K47" s="2"/>
      <c r="L47" s="2"/>
      <c r="M47" s="2"/>
      <c r="N47" s="2"/>
      <c r="O47" s="2"/>
      <c r="P47" s="2"/>
    </row>
    <row r="48" spans="2:16" s="3" customFormat="1" ht="14.5" x14ac:dyDescent="0.35">
      <c r="B48" s="121"/>
      <c r="C48" s="71" t="s">
        <v>59</v>
      </c>
      <c r="D48" s="410" t="s">
        <v>855</v>
      </c>
      <c r="E48" s="37"/>
      <c r="G48" s="2"/>
      <c r="H48" s="4" t="s">
        <v>60</v>
      </c>
      <c r="I48" s="2"/>
      <c r="J48" s="2"/>
      <c r="K48" s="2"/>
      <c r="L48" s="2"/>
      <c r="M48" s="2"/>
      <c r="N48" s="2"/>
      <c r="O48" s="2"/>
      <c r="P48" s="2"/>
    </row>
    <row r="49" spans="1:16" s="3" customFormat="1" ht="14.5" thickBot="1" x14ac:dyDescent="0.35">
      <c r="B49" s="121"/>
      <c r="C49" s="71" t="s">
        <v>61</v>
      </c>
      <c r="D49" s="16"/>
      <c r="E49" s="37"/>
      <c r="G49" s="2"/>
      <c r="H49" s="4" t="s">
        <v>62</v>
      </c>
      <c r="I49" s="2"/>
      <c r="J49" s="2"/>
      <c r="K49" s="2"/>
      <c r="L49" s="2"/>
      <c r="M49" s="2"/>
      <c r="N49" s="2"/>
      <c r="O49" s="2"/>
      <c r="P49" s="2"/>
    </row>
    <row r="50" spans="1:16" s="3" customFormat="1" ht="3.5" customHeight="1" x14ac:dyDescent="0.3">
      <c r="B50" s="121"/>
      <c r="C50" s="71"/>
      <c r="D50" s="342"/>
      <c r="E50" s="37"/>
      <c r="G50" s="2"/>
      <c r="H50" s="4"/>
      <c r="I50" s="2"/>
      <c r="J50" s="2"/>
      <c r="K50" s="2"/>
      <c r="L50" s="2"/>
      <c r="M50" s="2"/>
      <c r="N50" s="2"/>
      <c r="O50" s="2"/>
      <c r="P50" s="2"/>
    </row>
    <row r="51" spans="1:16" s="3" customFormat="1" ht="27.5" customHeight="1" x14ac:dyDescent="0.3">
      <c r="B51" s="561" t="s">
        <v>838</v>
      </c>
      <c r="C51" s="562"/>
      <c r="D51" s="342"/>
      <c r="E51" s="37"/>
      <c r="G51" s="2"/>
      <c r="H51" s="4"/>
      <c r="I51" s="2"/>
      <c r="J51" s="2"/>
      <c r="K51" s="2"/>
      <c r="L51" s="2"/>
      <c r="M51" s="2"/>
      <c r="N51" s="2"/>
      <c r="O51" s="2"/>
      <c r="P51" s="2"/>
    </row>
    <row r="52" spans="1:16" s="3" customFormat="1" ht="15" customHeight="1" thickBot="1" x14ac:dyDescent="0.35">
      <c r="B52" s="561"/>
      <c r="C52" s="562"/>
      <c r="D52" s="39"/>
      <c r="E52" s="37"/>
      <c r="G52" s="2"/>
      <c r="H52" s="4" t="s">
        <v>63</v>
      </c>
      <c r="I52" s="2"/>
      <c r="J52" s="2"/>
      <c r="K52" s="2"/>
      <c r="L52" s="2"/>
      <c r="M52" s="2"/>
      <c r="N52" s="2"/>
      <c r="O52" s="2"/>
      <c r="P52" s="2"/>
    </row>
    <row r="53" spans="1:16" s="3" customFormat="1" x14ac:dyDescent="0.3">
      <c r="B53" s="121"/>
      <c r="C53" s="71" t="s">
        <v>57</v>
      </c>
      <c r="D53" s="15" t="s">
        <v>856</v>
      </c>
      <c r="E53" s="37"/>
      <c r="G53" s="2"/>
      <c r="H53" s="4" t="s">
        <v>64</v>
      </c>
      <c r="I53" s="2"/>
      <c r="J53" s="2"/>
      <c r="K53" s="2"/>
      <c r="L53" s="2"/>
      <c r="M53" s="2"/>
      <c r="N53" s="2"/>
      <c r="O53" s="2"/>
      <c r="P53" s="2"/>
    </row>
    <row r="54" spans="1:16" s="3" customFormat="1" ht="14.5" x14ac:dyDescent="0.35">
      <c r="B54" s="121"/>
      <c r="C54" s="71" t="s">
        <v>59</v>
      </c>
      <c r="D54" s="410" t="s">
        <v>857</v>
      </c>
      <c r="E54" s="37"/>
      <c r="G54" s="2"/>
      <c r="H54" s="4" t="s">
        <v>65</v>
      </c>
      <c r="I54" s="2"/>
      <c r="J54" s="2"/>
      <c r="K54" s="2"/>
      <c r="L54" s="2"/>
      <c r="M54" s="2"/>
      <c r="N54" s="2"/>
      <c r="O54" s="2"/>
      <c r="P54" s="2"/>
    </row>
    <row r="55" spans="1:16" s="3" customFormat="1" ht="14.5" thickBot="1" x14ac:dyDescent="0.35">
      <c r="B55" s="121"/>
      <c r="C55" s="71" t="s">
        <v>61</v>
      </c>
      <c r="D55" s="16"/>
      <c r="E55" s="37"/>
      <c r="G55" s="2"/>
      <c r="H55" s="4" t="s">
        <v>66</v>
      </c>
      <c r="I55" s="2"/>
      <c r="J55" s="2"/>
      <c r="K55" s="2"/>
      <c r="L55" s="2"/>
      <c r="M55" s="2"/>
      <c r="N55" s="2"/>
      <c r="O55" s="2"/>
      <c r="P55" s="2"/>
    </row>
    <row r="56" spans="1:16" s="3" customFormat="1" ht="14.5" thickBot="1" x14ac:dyDescent="0.35">
      <c r="B56" s="121"/>
      <c r="C56" s="67" t="s">
        <v>263</v>
      </c>
      <c r="D56" s="39"/>
      <c r="E56" s="37"/>
      <c r="G56" s="2"/>
      <c r="H56" s="4" t="s">
        <v>67</v>
      </c>
      <c r="I56" s="2"/>
      <c r="J56" s="2"/>
      <c r="K56" s="2"/>
      <c r="L56" s="2"/>
      <c r="M56" s="2"/>
      <c r="N56" s="2"/>
      <c r="O56" s="2"/>
      <c r="P56" s="2"/>
    </row>
    <row r="57" spans="1:16" s="3" customFormat="1" x14ac:dyDescent="0.3">
      <c r="B57" s="121"/>
      <c r="C57" s="71" t="s">
        <v>57</v>
      </c>
      <c r="D57" s="15" t="s">
        <v>858</v>
      </c>
      <c r="E57" s="37"/>
      <c r="G57" s="2"/>
      <c r="H57" s="4" t="s">
        <v>68</v>
      </c>
      <c r="I57" s="2"/>
      <c r="J57" s="2"/>
      <c r="K57" s="2"/>
      <c r="L57" s="2"/>
      <c r="M57" s="2"/>
      <c r="N57" s="2"/>
      <c r="O57" s="2"/>
      <c r="P57" s="2"/>
    </row>
    <row r="58" spans="1:16" s="3" customFormat="1" ht="14.5" x14ac:dyDescent="0.35">
      <c r="B58" s="121"/>
      <c r="C58" s="71" t="s">
        <v>59</v>
      </c>
      <c r="D58" s="410" t="s">
        <v>859</v>
      </c>
      <c r="E58" s="37"/>
      <c r="G58" s="2"/>
      <c r="H58" s="4" t="s">
        <v>69</v>
      </c>
      <c r="I58" s="2"/>
      <c r="J58" s="2"/>
      <c r="K58" s="2"/>
      <c r="L58" s="2"/>
      <c r="M58" s="2"/>
      <c r="N58" s="2"/>
      <c r="O58" s="2"/>
      <c r="P58" s="2"/>
    </row>
    <row r="59" spans="1:16" ht="14.5" thickBot="1" x14ac:dyDescent="0.35">
      <c r="A59" s="3"/>
      <c r="B59" s="121"/>
      <c r="C59" s="71" t="s">
        <v>61</v>
      </c>
      <c r="D59" s="16"/>
      <c r="E59" s="37"/>
      <c r="H59" s="4" t="s">
        <v>70</v>
      </c>
    </row>
    <row r="60" spans="1:16" ht="14.5" thickBot="1" x14ac:dyDescent="0.35">
      <c r="B60" s="121"/>
      <c r="C60" s="67" t="s">
        <v>204</v>
      </c>
      <c r="D60" s="39"/>
      <c r="E60" s="37"/>
      <c r="H60" s="4" t="s">
        <v>71</v>
      </c>
    </row>
    <row r="61" spans="1:16" x14ac:dyDescent="0.3">
      <c r="B61" s="121"/>
      <c r="C61" s="71" t="s">
        <v>57</v>
      </c>
      <c r="D61" s="411" t="s">
        <v>860</v>
      </c>
      <c r="E61" s="37"/>
      <c r="H61" s="4" t="s">
        <v>72</v>
      </c>
    </row>
    <row r="62" spans="1:16" ht="14.5" x14ac:dyDescent="0.35">
      <c r="B62" s="121"/>
      <c r="C62" s="71" t="s">
        <v>59</v>
      </c>
      <c r="D62" s="412" t="s">
        <v>861</v>
      </c>
      <c r="E62" s="37"/>
      <c r="H62" s="4" t="s">
        <v>73</v>
      </c>
    </row>
    <row r="63" spans="1:16" ht="14.5" thickBot="1" x14ac:dyDescent="0.35">
      <c r="B63" s="121"/>
      <c r="C63" s="71" t="s">
        <v>61</v>
      </c>
      <c r="D63" s="16"/>
      <c r="E63" s="37"/>
      <c r="H63" s="4" t="s">
        <v>74</v>
      </c>
    </row>
    <row r="64" spans="1:16" ht="14.5" thickBot="1" x14ac:dyDescent="0.35">
      <c r="B64" s="121"/>
      <c r="C64" s="67" t="s">
        <v>204</v>
      </c>
      <c r="D64" s="39"/>
      <c r="E64" s="37"/>
      <c r="H64" s="4" t="s">
        <v>75</v>
      </c>
    </row>
    <row r="65" spans="2:8" x14ac:dyDescent="0.3">
      <c r="B65" s="121"/>
      <c r="C65" s="71" t="s">
        <v>57</v>
      </c>
      <c r="D65" s="15" t="s">
        <v>862</v>
      </c>
      <c r="E65" s="37"/>
      <c r="H65" s="4" t="s">
        <v>76</v>
      </c>
    </row>
    <row r="66" spans="2:8" ht="14.5" x14ac:dyDescent="0.35">
      <c r="B66" s="121"/>
      <c r="C66" s="71" t="s">
        <v>59</v>
      </c>
      <c r="D66" s="412" t="s">
        <v>863</v>
      </c>
      <c r="E66" s="37"/>
      <c r="H66" s="4" t="s">
        <v>77</v>
      </c>
    </row>
    <row r="67" spans="2:8" ht="14.5" thickBot="1" x14ac:dyDescent="0.35">
      <c r="B67" s="121"/>
      <c r="C67" s="71" t="s">
        <v>61</v>
      </c>
      <c r="D67" s="16"/>
      <c r="E67" s="37"/>
      <c r="H67" s="4" t="s">
        <v>78</v>
      </c>
    </row>
    <row r="68" spans="2:8" ht="14.5" thickBot="1" x14ac:dyDescent="0.35">
      <c r="B68" s="121"/>
      <c r="C68" s="67" t="s">
        <v>204</v>
      </c>
      <c r="D68" s="39"/>
      <c r="E68" s="37"/>
      <c r="H68" s="4" t="s">
        <v>79</v>
      </c>
    </row>
    <row r="69" spans="2:8" x14ac:dyDescent="0.3">
      <c r="B69" s="121"/>
      <c r="C69" s="71" t="s">
        <v>57</v>
      </c>
      <c r="D69" s="15"/>
      <c r="E69" s="37"/>
      <c r="H69" s="4" t="s">
        <v>80</v>
      </c>
    </row>
    <row r="70" spans="2:8" x14ac:dyDescent="0.3">
      <c r="B70" s="121"/>
      <c r="C70" s="71" t="s">
        <v>59</v>
      </c>
      <c r="D70" s="13"/>
      <c r="E70" s="37"/>
      <c r="H70" s="4" t="s">
        <v>81</v>
      </c>
    </row>
    <row r="71" spans="2:8" ht="14.5" thickBot="1" x14ac:dyDescent="0.35">
      <c r="B71" s="121"/>
      <c r="C71" s="71" t="s">
        <v>61</v>
      </c>
      <c r="D71" s="16"/>
      <c r="E71" s="37"/>
      <c r="H71" s="4" t="s">
        <v>82</v>
      </c>
    </row>
    <row r="72" spans="2:8" ht="14.5" thickBot="1" x14ac:dyDescent="0.35">
      <c r="B72" s="125"/>
      <c r="C72" s="126"/>
      <c r="D72" s="72"/>
      <c r="E72" s="49"/>
      <c r="H72" s="4" t="s">
        <v>83</v>
      </c>
    </row>
    <row r="73" spans="2:8" x14ac:dyDescent="0.3">
      <c r="H73" s="4" t="s">
        <v>84</v>
      </c>
    </row>
    <row r="74" spans="2:8" ht="14.5" customHeight="1" x14ac:dyDescent="0.3">
      <c r="H74" s="4" t="s">
        <v>85</v>
      </c>
    </row>
    <row r="75" spans="2:8" x14ac:dyDescent="0.3">
      <c r="H75" s="4" t="s">
        <v>86</v>
      </c>
    </row>
    <row r="76" spans="2:8" ht="14" customHeight="1" x14ac:dyDescent="0.3">
      <c r="H76" s="4" t="s">
        <v>87</v>
      </c>
    </row>
    <row r="77" spans="2:8" x14ac:dyDescent="0.3">
      <c r="H77" s="4" t="s">
        <v>88</v>
      </c>
    </row>
    <row r="78" spans="2:8" x14ac:dyDescent="0.3">
      <c r="H78" s="4" t="s">
        <v>89</v>
      </c>
    </row>
    <row r="79" spans="2:8" ht="14" customHeight="1" x14ac:dyDescent="0.3">
      <c r="H79" s="4" t="s">
        <v>90</v>
      </c>
    </row>
    <row r="80" spans="2:8" x14ac:dyDescent="0.3">
      <c r="H80" s="4" t="s">
        <v>91</v>
      </c>
    </row>
    <row r="81" spans="8:8" x14ac:dyDescent="0.3">
      <c r="H81" s="4" t="s">
        <v>92</v>
      </c>
    </row>
    <row r="82" spans="8:8" x14ac:dyDescent="0.3">
      <c r="H82" s="4" t="s">
        <v>93</v>
      </c>
    </row>
    <row r="83" spans="8:8" x14ac:dyDescent="0.3">
      <c r="H83" s="4" t="s">
        <v>94</v>
      </c>
    </row>
    <row r="84" spans="8:8" x14ac:dyDescent="0.3">
      <c r="H84" s="4" t="s">
        <v>95</v>
      </c>
    </row>
    <row r="85" spans="8:8" x14ac:dyDescent="0.3">
      <c r="H85" s="4" t="s">
        <v>96</v>
      </c>
    </row>
    <row r="86" spans="8:8" x14ac:dyDescent="0.3">
      <c r="H86" s="4" t="s">
        <v>97</v>
      </c>
    </row>
    <row r="87" spans="8:8" x14ac:dyDescent="0.3">
      <c r="H87" s="4" t="s">
        <v>98</v>
      </c>
    </row>
    <row r="88" spans="8:8" x14ac:dyDescent="0.3">
      <c r="H88" s="4" t="s">
        <v>99</v>
      </c>
    </row>
    <row r="89" spans="8:8" x14ac:dyDescent="0.3">
      <c r="H89" s="4" t="s">
        <v>100</v>
      </c>
    </row>
    <row r="90" spans="8:8" x14ac:dyDescent="0.3">
      <c r="H90" s="4" t="s">
        <v>101</v>
      </c>
    </row>
    <row r="91" spans="8:8" x14ac:dyDescent="0.3">
      <c r="H91" s="4" t="s">
        <v>102</v>
      </c>
    </row>
    <row r="92" spans="8:8" x14ac:dyDescent="0.3">
      <c r="H92" s="4" t="s">
        <v>103</v>
      </c>
    </row>
    <row r="93" spans="8:8" x14ac:dyDescent="0.3">
      <c r="H93" s="4" t="s">
        <v>104</v>
      </c>
    </row>
    <row r="94" spans="8:8" x14ac:dyDescent="0.3">
      <c r="H94" s="4" t="s">
        <v>105</v>
      </c>
    </row>
    <row r="95" spans="8:8" x14ac:dyDescent="0.3">
      <c r="H95" s="4" t="s">
        <v>106</v>
      </c>
    </row>
    <row r="96" spans="8:8" x14ac:dyDescent="0.3">
      <c r="H96" s="4" t="s">
        <v>107</v>
      </c>
    </row>
    <row r="97" spans="8:8" x14ac:dyDescent="0.3">
      <c r="H97" s="4" t="s">
        <v>108</v>
      </c>
    </row>
    <row r="98" spans="8:8" x14ac:dyDescent="0.3">
      <c r="H98" s="4" t="s">
        <v>109</v>
      </c>
    </row>
    <row r="99" spans="8:8" x14ac:dyDescent="0.3">
      <c r="H99" s="4" t="s">
        <v>110</v>
      </c>
    </row>
    <row r="100" spans="8:8" x14ac:dyDescent="0.3">
      <c r="H100" s="4" t="s">
        <v>111</v>
      </c>
    </row>
    <row r="101" spans="8:8" x14ac:dyDescent="0.3">
      <c r="H101" s="4" t="s">
        <v>112</v>
      </c>
    </row>
    <row r="102" spans="8:8" x14ac:dyDescent="0.3">
      <c r="H102" s="4" t="s">
        <v>113</v>
      </c>
    </row>
    <row r="103" spans="8:8" x14ac:dyDescent="0.3">
      <c r="H103" s="4" t="s">
        <v>114</v>
      </c>
    </row>
    <row r="104" spans="8:8" x14ac:dyDescent="0.3">
      <c r="H104" s="4" t="s">
        <v>115</v>
      </c>
    </row>
    <row r="105" spans="8:8" x14ac:dyDescent="0.3">
      <c r="H105" s="4" t="s">
        <v>116</v>
      </c>
    </row>
    <row r="106" spans="8:8" x14ac:dyDescent="0.3">
      <c r="H106" s="4" t="s">
        <v>117</v>
      </c>
    </row>
    <row r="107" spans="8:8" x14ac:dyDescent="0.3">
      <c r="H107" s="4" t="s">
        <v>118</v>
      </c>
    </row>
    <row r="108" spans="8:8" x14ac:dyDescent="0.3">
      <c r="H108" s="4" t="s">
        <v>119</v>
      </c>
    </row>
    <row r="109" spans="8:8" x14ac:dyDescent="0.3">
      <c r="H109" s="4" t="s">
        <v>120</v>
      </c>
    </row>
    <row r="110" spans="8:8" x14ac:dyDescent="0.3">
      <c r="H110" s="4" t="s">
        <v>121</v>
      </c>
    </row>
    <row r="111" spans="8:8" x14ac:dyDescent="0.3">
      <c r="H111" s="4" t="s">
        <v>122</v>
      </c>
    </row>
    <row r="112" spans="8:8" x14ac:dyDescent="0.3">
      <c r="H112" s="4" t="s">
        <v>123</v>
      </c>
    </row>
    <row r="113" spans="8:8" x14ac:dyDescent="0.3">
      <c r="H113" s="4" t="s">
        <v>124</v>
      </c>
    </row>
    <row r="114" spans="8:8" x14ac:dyDescent="0.3">
      <c r="H114" s="4" t="s">
        <v>125</v>
      </c>
    </row>
    <row r="115" spans="8:8" x14ac:dyDescent="0.3">
      <c r="H115" s="4" t="s">
        <v>126</v>
      </c>
    </row>
    <row r="116" spans="8:8" x14ac:dyDescent="0.3">
      <c r="H116" s="4" t="s">
        <v>127</v>
      </c>
    </row>
    <row r="117" spans="8:8" x14ac:dyDescent="0.3">
      <c r="H117" s="4" t="s">
        <v>128</v>
      </c>
    </row>
    <row r="118" spans="8:8" x14ac:dyDescent="0.3">
      <c r="H118" s="4" t="s">
        <v>129</v>
      </c>
    </row>
    <row r="119" spans="8:8" x14ac:dyDescent="0.3">
      <c r="H119" s="4" t="s">
        <v>130</v>
      </c>
    </row>
    <row r="120" spans="8:8" x14ac:dyDescent="0.3">
      <c r="H120" s="4" t="s">
        <v>131</v>
      </c>
    </row>
    <row r="121" spans="8:8" x14ac:dyDescent="0.3">
      <c r="H121" s="4" t="s">
        <v>132</v>
      </c>
    </row>
    <row r="122" spans="8:8" x14ac:dyDescent="0.3">
      <c r="H122" s="4" t="s">
        <v>133</v>
      </c>
    </row>
    <row r="123" spans="8:8" x14ac:dyDescent="0.3">
      <c r="H123" s="4" t="s">
        <v>134</v>
      </c>
    </row>
    <row r="124" spans="8:8" x14ac:dyDescent="0.3">
      <c r="H124" s="4" t="s">
        <v>135</v>
      </c>
    </row>
    <row r="125" spans="8:8" x14ac:dyDescent="0.3">
      <c r="H125" s="4" t="s">
        <v>136</v>
      </c>
    </row>
    <row r="126" spans="8:8" x14ac:dyDescent="0.3">
      <c r="H126" s="4" t="s">
        <v>137</v>
      </c>
    </row>
    <row r="127" spans="8:8" x14ac:dyDescent="0.3">
      <c r="H127" s="4" t="s">
        <v>138</v>
      </c>
    </row>
    <row r="128" spans="8:8" x14ac:dyDescent="0.3">
      <c r="H128" s="4" t="s">
        <v>139</v>
      </c>
    </row>
    <row r="129" spans="8:8" x14ac:dyDescent="0.3">
      <c r="H129" s="4" t="s">
        <v>140</v>
      </c>
    </row>
    <row r="130" spans="8:8" x14ac:dyDescent="0.3">
      <c r="H130" s="4" t="s">
        <v>141</v>
      </c>
    </row>
    <row r="131" spans="8:8" x14ac:dyDescent="0.3">
      <c r="H131" s="4" t="s">
        <v>142</v>
      </c>
    </row>
    <row r="132" spans="8:8" x14ac:dyDescent="0.3">
      <c r="H132" s="4" t="s">
        <v>143</v>
      </c>
    </row>
    <row r="133" spans="8:8" x14ac:dyDescent="0.3">
      <c r="H133" s="4" t="s">
        <v>144</v>
      </c>
    </row>
    <row r="134" spans="8:8" x14ac:dyDescent="0.3">
      <c r="H134" s="4" t="s">
        <v>145</v>
      </c>
    </row>
    <row r="135" spans="8:8" x14ac:dyDescent="0.3">
      <c r="H135" s="4" t="s">
        <v>146</v>
      </c>
    </row>
    <row r="136" spans="8:8" x14ac:dyDescent="0.3">
      <c r="H136" s="4" t="s">
        <v>147</v>
      </c>
    </row>
    <row r="137" spans="8:8" x14ac:dyDescent="0.3">
      <c r="H137" s="4" t="s">
        <v>148</v>
      </c>
    </row>
    <row r="138" spans="8:8" x14ac:dyDescent="0.3">
      <c r="H138" s="4" t="s">
        <v>149</v>
      </c>
    </row>
    <row r="139" spans="8:8" x14ac:dyDescent="0.3">
      <c r="H139" s="4" t="s">
        <v>150</v>
      </c>
    </row>
    <row r="140" spans="8:8" x14ac:dyDescent="0.3">
      <c r="H140" s="4" t="s">
        <v>151</v>
      </c>
    </row>
    <row r="141" spans="8:8" x14ac:dyDescent="0.3">
      <c r="H141" s="4" t="s">
        <v>152</v>
      </c>
    </row>
    <row r="142" spans="8:8" x14ac:dyDescent="0.3">
      <c r="H142" s="4" t="s">
        <v>153</v>
      </c>
    </row>
    <row r="143" spans="8:8" x14ac:dyDescent="0.3">
      <c r="H143" s="4" t="s">
        <v>154</v>
      </c>
    </row>
    <row r="144" spans="8:8" x14ac:dyDescent="0.3">
      <c r="H144" s="4" t="s">
        <v>155</v>
      </c>
    </row>
    <row r="145" spans="8:8" x14ac:dyDescent="0.3">
      <c r="H145" s="4" t="s">
        <v>156</v>
      </c>
    </row>
    <row r="146" spans="8:8" x14ac:dyDescent="0.3">
      <c r="H146" s="4" t="s">
        <v>157</v>
      </c>
    </row>
    <row r="147" spans="8:8" x14ac:dyDescent="0.3">
      <c r="H147" s="4" t="s">
        <v>158</v>
      </c>
    </row>
    <row r="148" spans="8:8" x14ac:dyDescent="0.3">
      <c r="H148" s="4" t="s">
        <v>159</v>
      </c>
    </row>
    <row r="149" spans="8:8" x14ac:dyDescent="0.3">
      <c r="H149" s="4" t="s">
        <v>160</v>
      </c>
    </row>
    <row r="150" spans="8:8" x14ac:dyDescent="0.3">
      <c r="H150" s="4" t="s">
        <v>161</v>
      </c>
    </row>
    <row r="151" spans="8:8" x14ac:dyDescent="0.3">
      <c r="H151" s="4" t="s">
        <v>162</v>
      </c>
    </row>
    <row r="152" spans="8:8" x14ac:dyDescent="0.3">
      <c r="H152" s="4" t="s">
        <v>163</v>
      </c>
    </row>
    <row r="153" spans="8:8" x14ac:dyDescent="0.3">
      <c r="H153" s="4" t="s">
        <v>164</v>
      </c>
    </row>
    <row r="154" spans="8:8" x14ac:dyDescent="0.3">
      <c r="H154" s="4" t="s">
        <v>165</v>
      </c>
    </row>
    <row r="155" spans="8:8" x14ac:dyDescent="0.3">
      <c r="H155" s="4" t="s">
        <v>166</v>
      </c>
    </row>
    <row r="156" spans="8:8" x14ac:dyDescent="0.3">
      <c r="H156" s="4" t="s">
        <v>167</v>
      </c>
    </row>
    <row r="157" spans="8:8" x14ac:dyDescent="0.3">
      <c r="H157" s="4" t="s">
        <v>168</v>
      </c>
    </row>
    <row r="158" spans="8:8" x14ac:dyDescent="0.3">
      <c r="H158" s="4" t="s">
        <v>169</v>
      </c>
    </row>
    <row r="159" spans="8:8" x14ac:dyDescent="0.3">
      <c r="H159" s="4" t="s">
        <v>170</v>
      </c>
    </row>
    <row r="160" spans="8:8" x14ac:dyDescent="0.3">
      <c r="H160" s="4" t="s">
        <v>171</v>
      </c>
    </row>
    <row r="161" spans="8:8" x14ac:dyDescent="0.3">
      <c r="H161" s="4" t="s">
        <v>172</v>
      </c>
    </row>
    <row r="162" spans="8:8" x14ac:dyDescent="0.3">
      <c r="H162" s="4" t="s">
        <v>173</v>
      </c>
    </row>
    <row r="163" spans="8:8" x14ac:dyDescent="0.3">
      <c r="H163" s="4" t="s">
        <v>174</v>
      </c>
    </row>
    <row r="164" spans="8:8" x14ac:dyDescent="0.3">
      <c r="H164" s="4" t="s">
        <v>175</v>
      </c>
    </row>
    <row r="165" spans="8:8" x14ac:dyDescent="0.3">
      <c r="H165" s="4" t="s">
        <v>176</v>
      </c>
    </row>
    <row r="166" spans="8:8" x14ac:dyDescent="0.3">
      <c r="H166" s="4" t="s">
        <v>177</v>
      </c>
    </row>
    <row r="167" spans="8:8" x14ac:dyDescent="0.3">
      <c r="H167" s="4" t="s">
        <v>178</v>
      </c>
    </row>
    <row r="168" spans="8:8" x14ac:dyDescent="0.3">
      <c r="H168" s="4" t="s">
        <v>179</v>
      </c>
    </row>
    <row r="169" spans="8:8" x14ac:dyDescent="0.3">
      <c r="H169" s="4" t="s">
        <v>180</v>
      </c>
    </row>
    <row r="170" spans="8:8" x14ac:dyDescent="0.3">
      <c r="H170" s="4" t="s">
        <v>181</v>
      </c>
    </row>
    <row r="171" spans="8:8" x14ac:dyDescent="0.3">
      <c r="H171" s="4" t="s">
        <v>182</v>
      </c>
    </row>
    <row r="172" spans="8:8" x14ac:dyDescent="0.3">
      <c r="H172" s="4" t="s">
        <v>183</v>
      </c>
    </row>
    <row r="173" spans="8:8" x14ac:dyDescent="0.3">
      <c r="H173" s="4" t="s">
        <v>184</v>
      </c>
    </row>
    <row r="174" spans="8:8" x14ac:dyDescent="0.3">
      <c r="H174" s="4" t="s">
        <v>185</v>
      </c>
    </row>
    <row r="175" spans="8:8" x14ac:dyDescent="0.3">
      <c r="H175" s="4" t="s">
        <v>186</v>
      </c>
    </row>
    <row r="176" spans="8:8" x14ac:dyDescent="0.3">
      <c r="H176" s="4" t="s">
        <v>187</v>
      </c>
    </row>
    <row r="177" spans="8:8" x14ac:dyDescent="0.3">
      <c r="H177" s="4" t="s">
        <v>188</v>
      </c>
    </row>
    <row r="178" spans="8:8" x14ac:dyDescent="0.3">
      <c r="H178" s="4" t="s">
        <v>189</v>
      </c>
    </row>
    <row r="179" spans="8:8" x14ac:dyDescent="0.3">
      <c r="H179" s="4" t="s">
        <v>190</v>
      </c>
    </row>
    <row r="180" spans="8:8" x14ac:dyDescent="0.3">
      <c r="H180" s="4" t="s">
        <v>191</v>
      </c>
    </row>
    <row r="181" spans="8:8" x14ac:dyDescent="0.3">
      <c r="H181" s="4" t="s">
        <v>192</v>
      </c>
    </row>
    <row r="182" spans="8:8" x14ac:dyDescent="0.3">
      <c r="H182" s="4" t="s">
        <v>193</v>
      </c>
    </row>
    <row r="183" spans="8:8" x14ac:dyDescent="0.3">
      <c r="H183" s="4" t="s">
        <v>194</v>
      </c>
    </row>
    <row r="184" spans="8:8" x14ac:dyDescent="0.3">
      <c r="H184" s="4" t="s">
        <v>195</v>
      </c>
    </row>
    <row r="185" spans="8:8" x14ac:dyDescent="0.3">
      <c r="H185" s="4" t="s">
        <v>196</v>
      </c>
    </row>
    <row r="186" spans="8:8" x14ac:dyDescent="0.3">
      <c r="H186" s="4" t="s">
        <v>197</v>
      </c>
    </row>
    <row r="187" spans="8:8" x14ac:dyDescent="0.3">
      <c r="H187" s="4" t="s">
        <v>198</v>
      </c>
    </row>
    <row r="188" spans="8:8" x14ac:dyDescent="0.3">
      <c r="H188" s="4" t="s">
        <v>199</v>
      </c>
    </row>
    <row r="189" spans="8:8" x14ac:dyDescent="0.3">
      <c r="H189" s="4"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8" r:id="rId1" xr:uid="{00A3D455-F3FD-674F-AE95-A0F26D54A4E3}"/>
    <hyperlink ref="D54" r:id="rId2" xr:uid="{93DB7F31-97B9-E74D-B49E-374F642C43CE}"/>
    <hyperlink ref="D58" r:id="rId3" xr:uid="{B7593103-6463-7C45-94FE-585FD1EEBD12}"/>
    <hyperlink ref="D62" r:id="rId4" xr:uid="{75F79BAB-0D69-F546-8911-259E5B3F731A}"/>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N98"/>
  <sheetViews>
    <sheetView topLeftCell="N2" zoomScale="60" zoomScaleNormal="60" workbookViewId="0">
      <selection activeCell="U10" sqref="U10:V10"/>
    </sheetView>
  </sheetViews>
  <sheetFormatPr defaultColWidth="8.6328125" defaultRowHeight="14" x14ac:dyDescent="0.3"/>
  <cols>
    <col min="1" max="1" width="1.453125" style="18" customWidth="1"/>
    <col min="2" max="2" width="1.453125" style="17" customWidth="1"/>
    <col min="3" max="3" width="10.36328125" style="17" customWidth="1"/>
    <col min="4" max="4" width="21" style="17" customWidth="1"/>
    <col min="5" max="5" width="39.453125" style="18" customWidth="1"/>
    <col min="6" max="6" width="22.6328125" style="18" customWidth="1"/>
    <col min="7" max="7" width="13.453125" style="18" customWidth="1"/>
    <col min="8" max="8" width="1.81640625" style="18" customWidth="1"/>
    <col min="9" max="9" width="11.1796875" style="18" customWidth="1"/>
    <col min="10" max="10" width="6.1796875" style="18" customWidth="1"/>
    <col min="11" max="12" width="18.1796875" style="18" customWidth="1"/>
    <col min="13" max="13" width="40.1796875" style="18" customWidth="1"/>
    <col min="14" max="14" width="18.453125" style="18" customWidth="1"/>
    <col min="15" max="15" width="14.1796875" style="18" customWidth="1"/>
    <col min="16" max="16" width="1.81640625" style="18" customWidth="1"/>
    <col min="17" max="17" width="10.1796875" style="18" customWidth="1"/>
    <col min="18" max="19" width="8.6328125" style="18"/>
    <col min="20" max="20" width="23" style="18" customWidth="1"/>
    <col min="21" max="21" width="39.453125" style="18" customWidth="1"/>
    <col min="22" max="22" width="23.81640625" style="18" customWidth="1"/>
    <col min="23" max="23" width="12.1796875" style="18" customWidth="1"/>
    <col min="24" max="24" width="2.1796875" style="18" customWidth="1"/>
    <col min="25" max="25" width="10.81640625" style="18" customWidth="1"/>
    <col min="26" max="26" width="5.81640625" style="18" customWidth="1"/>
    <col min="27" max="27" width="4.6328125" style="18" customWidth="1"/>
    <col min="28" max="28" width="24.81640625" style="18" customWidth="1"/>
    <col min="29" max="29" width="22.453125" style="18" customWidth="1"/>
    <col min="30" max="30" width="30.453125" style="18" customWidth="1"/>
    <col min="31" max="31" width="13.453125" style="18" customWidth="1"/>
    <col min="32" max="32" width="2.6328125" style="18" customWidth="1"/>
    <col min="33" max="33" width="10.81640625" style="18" customWidth="1"/>
    <col min="34" max="34" width="4.81640625" style="18" customWidth="1"/>
    <col min="35" max="35" width="5" style="18" customWidth="1"/>
    <col min="36" max="36" width="23.1796875" style="18" customWidth="1"/>
    <col min="37" max="37" width="21" style="18" customWidth="1"/>
    <col min="38" max="38" width="32.1796875" style="18" customWidth="1"/>
    <col min="39" max="39" width="14.1796875" style="18" customWidth="1"/>
    <col min="40" max="40" width="2.81640625" style="18" customWidth="1"/>
    <col min="41" max="16384" width="8.6328125" style="18"/>
  </cols>
  <sheetData>
    <row r="1" spans="2:40" ht="14.5" thickBot="1" x14ac:dyDescent="0.35"/>
    <row r="2" spans="2:40" ht="14.5" thickBot="1" x14ac:dyDescent="0.35">
      <c r="B2" s="50"/>
      <c r="C2" s="51"/>
      <c r="D2" s="51"/>
      <c r="E2" s="52"/>
      <c r="F2" s="52"/>
      <c r="G2" s="52"/>
      <c r="H2" s="53"/>
      <c r="J2" s="50"/>
      <c r="K2" s="51"/>
      <c r="L2" s="51"/>
      <c r="M2" s="52"/>
      <c r="N2" s="52"/>
      <c r="O2" s="52"/>
      <c r="P2" s="53"/>
      <c r="R2" s="50"/>
      <c r="S2" s="51"/>
      <c r="T2" s="51"/>
      <c r="U2" s="52"/>
      <c r="V2" s="52"/>
      <c r="W2" s="52"/>
      <c r="X2" s="53"/>
      <c r="Z2" s="50"/>
      <c r="AA2" s="51"/>
      <c r="AB2" s="51"/>
      <c r="AC2" s="52"/>
      <c r="AD2" s="52"/>
      <c r="AE2" s="52"/>
      <c r="AF2" s="53"/>
      <c r="AH2" s="50"/>
      <c r="AI2" s="51"/>
      <c r="AJ2" s="51"/>
      <c r="AK2" s="52"/>
      <c r="AL2" s="52"/>
      <c r="AM2" s="52"/>
      <c r="AN2" s="53"/>
    </row>
    <row r="3" spans="2:40" ht="20.5" customHeight="1" thickBot="1" x14ac:dyDescent="0.45">
      <c r="B3" s="54"/>
      <c r="C3" s="576" t="s">
        <v>889</v>
      </c>
      <c r="D3" s="577"/>
      <c r="E3" s="577"/>
      <c r="F3" s="577"/>
      <c r="G3" s="578"/>
      <c r="H3" s="55"/>
      <c r="J3" s="54"/>
      <c r="K3" s="576" t="s">
        <v>890</v>
      </c>
      <c r="L3" s="577"/>
      <c r="M3" s="577"/>
      <c r="N3" s="577"/>
      <c r="O3" s="578"/>
      <c r="P3" s="55"/>
      <c r="R3" s="54"/>
      <c r="S3" s="576" t="s">
        <v>893</v>
      </c>
      <c r="T3" s="577"/>
      <c r="U3" s="577"/>
      <c r="V3" s="577"/>
      <c r="W3" s="578"/>
      <c r="X3" s="55"/>
      <c r="Z3" s="54"/>
      <c r="AA3" s="576" t="s">
        <v>779</v>
      </c>
      <c r="AB3" s="577"/>
      <c r="AC3" s="577"/>
      <c r="AD3" s="577"/>
      <c r="AE3" s="578"/>
      <c r="AF3" s="55"/>
      <c r="AH3" s="54"/>
      <c r="AI3" s="576" t="s">
        <v>780</v>
      </c>
      <c r="AJ3" s="577"/>
      <c r="AK3" s="577"/>
      <c r="AL3" s="577"/>
      <c r="AM3" s="578"/>
      <c r="AN3" s="55"/>
    </row>
    <row r="4" spans="2:40" ht="14.5" customHeight="1" x14ac:dyDescent="0.3">
      <c r="B4" s="579"/>
      <c r="C4" s="580"/>
      <c r="D4" s="580"/>
      <c r="E4" s="580"/>
      <c r="F4" s="580"/>
      <c r="G4" s="57"/>
      <c r="H4" s="55"/>
      <c r="J4" s="581"/>
      <c r="K4" s="580"/>
      <c r="L4" s="580"/>
      <c r="M4" s="580"/>
      <c r="N4" s="580"/>
      <c r="O4" s="57"/>
      <c r="P4" s="55"/>
      <c r="R4" s="581"/>
      <c r="S4" s="580"/>
      <c r="T4" s="580"/>
      <c r="U4" s="580"/>
      <c r="V4" s="580"/>
      <c r="W4" s="57"/>
      <c r="X4" s="55"/>
      <c r="Z4" s="581"/>
      <c r="AA4" s="580"/>
      <c r="AB4" s="580"/>
      <c r="AC4" s="580"/>
      <c r="AD4" s="580"/>
      <c r="AE4" s="57"/>
      <c r="AF4" s="55"/>
      <c r="AH4" s="581"/>
      <c r="AI4" s="580"/>
      <c r="AJ4" s="580"/>
      <c r="AK4" s="580"/>
      <c r="AL4" s="580"/>
      <c r="AM4" s="57"/>
      <c r="AN4" s="55"/>
    </row>
    <row r="5" spans="2:40" x14ac:dyDescent="0.3">
      <c r="B5" s="56"/>
      <c r="C5" s="574"/>
      <c r="D5" s="574"/>
      <c r="E5" s="574"/>
      <c r="F5" s="574"/>
      <c r="G5" s="57"/>
      <c r="H5" s="55"/>
      <c r="J5" s="56"/>
      <c r="K5" s="574"/>
      <c r="L5" s="574"/>
      <c r="M5" s="574"/>
      <c r="N5" s="574"/>
      <c r="O5" s="57"/>
      <c r="P5" s="55"/>
      <c r="R5" s="56"/>
      <c r="S5" s="574"/>
      <c r="T5" s="574"/>
      <c r="U5" s="574"/>
      <c r="V5" s="574"/>
      <c r="W5" s="57"/>
      <c r="X5" s="55"/>
      <c r="Z5" s="56"/>
      <c r="AA5" s="574"/>
      <c r="AB5" s="574"/>
      <c r="AC5" s="574"/>
      <c r="AD5" s="574"/>
      <c r="AE5" s="57"/>
      <c r="AF5" s="55"/>
      <c r="AH5" s="56"/>
      <c r="AI5" s="574"/>
      <c r="AJ5" s="574"/>
      <c r="AK5" s="574"/>
      <c r="AL5" s="574"/>
      <c r="AM5" s="57"/>
      <c r="AN5" s="55"/>
    </row>
    <row r="6" spans="2:40" x14ac:dyDescent="0.3">
      <c r="B6" s="56"/>
      <c r="C6" s="38"/>
      <c r="D6" s="43"/>
      <c r="E6" s="39"/>
      <c r="F6" s="57"/>
      <c r="G6" s="57"/>
      <c r="H6" s="55"/>
      <c r="J6" s="56"/>
      <c r="K6" s="38"/>
      <c r="L6" s="43"/>
      <c r="M6" s="39"/>
      <c r="N6" s="57"/>
      <c r="O6" s="57"/>
      <c r="P6" s="55"/>
      <c r="R6" s="56"/>
      <c r="S6" s="38"/>
      <c r="T6" s="43"/>
      <c r="U6" s="39"/>
      <c r="V6" s="57"/>
      <c r="W6" s="57"/>
      <c r="X6" s="55"/>
      <c r="Z6" s="56"/>
      <c r="AA6" s="38"/>
      <c r="AB6" s="43"/>
      <c r="AC6" s="39"/>
      <c r="AD6" s="57"/>
      <c r="AE6" s="57"/>
      <c r="AF6" s="55"/>
      <c r="AH6" s="56"/>
      <c r="AI6" s="38"/>
      <c r="AJ6" s="43"/>
      <c r="AK6" s="39"/>
      <c r="AL6" s="57"/>
      <c r="AM6" s="57"/>
      <c r="AN6" s="55"/>
    </row>
    <row r="7" spans="2:40" ht="14" customHeight="1" thickBot="1" x14ac:dyDescent="0.35">
      <c r="B7" s="56"/>
      <c r="C7" s="575" t="s">
        <v>230</v>
      </c>
      <c r="D7" s="575"/>
      <c r="E7" s="40"/>
      <c r="F7" s="57"/>
      <c r="G7" s="57"/>
      <c r="H7" s="55"/>
      <c r="J7" s="56"/>
      <c r="K7" s="575" t="s">
        <v>230</v>
      </c>
      <c r="L7" s="575"/>
      <c r="M7" s="40"/>
      <c r="N7" s="57"/>
      <c r="O7" s="57"/>
      <c r="P7" s="55"/>
      <c r="R7" s="56"/>
      <c r="S7" s="575" t="s">
        <v>230</v>
      </c>
      <c r="T7" s="575"/>
      <c r="U7" s="40"/>
      <c r="V7" s="57"/>
      <c r="W7" s="57"/>
      <c r="X7" s="55"/>
      <c r="Z7" s="56"/>
      <c r="AA7" s="575" t="s">
        <v>230</v>
      </c>
      <c r="AB7" s="575"/>
      <c r="AC7" s="40"/>
      <c r="AD7" s="57"/>
      <c r="AE7" s="57"/>
      <c r="AF7" s="55"/>
      <c r="AH7" s="56"/>
      <c r="AI7" s="575" t="s">
        <v>230</v>
      </c>
      <c r="AJ7" s="575"/>
      <c r="AK7" s="40"/>
      <c r="AL7" s="57"/>
      <c r="AM7" s="57"/>
      <c r="AN7" s="55"/>
    </row>
    <row r="8" spans="2:40" ht="27.75" customHeight="1" thickBot="1" x14ac:dyDescent="0.35">
      <c r="B8" s="56"/>
      <c r="C8" s="582" t="s">
        <v>238</v>
      </c>
      <c r="D8" s="582"/>
      <c r="E8" s="582"/>
      <c r="F8" s="582"/>
      <c r="G8" s="57"/>
      <c r="H8" s="55"/>
      <c r="I8" s="341"/>
      <c r="J8" s="56"/>
      <c r="K8" s="582" t="s">
        <v>238</v>
      </c>
      <c r="L8" s="582"/>
      <c r="M8" s="582"/>
      <c r="N8" s="582"/>
      <c r="O8" s="57"/>
      <c r="P8" s="55"/>
      <c r="Q8" s="337"/>
      <c r="R8" s="56"/>
      <c r="S8" s="582" t="s">
        <v>238</v>
      </c>
      <c r="T8" s="582"/>
      <c r="U8" s="582"/>
      <c r="V8" s="582"/>
      <c r="W8" s="57"/>
      <c r="X8" s="55"/>
      <c r="Y8" s="337"/>
      <c r="Z8" s="56"/>
      <c r="AA8" s="582" t="s">
        <v>238</v>
      </c>
      <c r="AB8" s="582"/>
      <c r="AC8" s="582"/>
      <c r="AD8" s="582"/>
      <c r="AE8" s="57"/>
      <c r="AF8" s="55"/>
      <c r="AG8" s="346"/>
      <c r="AH8" s="56"/>
      <c r="AI8" s="582" t="s">
        <v>238</v>
      </c>
      <c r="AJ8" s="582"/>
      <c r="AK8" s="582"/>
      <c r="AL8" s="582"/>
      <c r="AM8" s="57"/>
      <c r="AN8" s="55"/>
    </row>
    <row r="9" spans="2:40" ht="50" customHeight="1" thickBot="1" x14ac:dyDescent="0.35">
      <c r="B9" s="56"/>
      <c r="C9" s="583" t="s">
        <v>892</v>
      </c>
      <c r="D9" s="583"/>
      <c r="E9" s="584">
        <v>238503</v>
      </c>
      <c r="F9" s="585"/>
      <c r="G9" s="57"/>
      <c r="H9" s="55"/>
      <c r="J9" s="56"/>
      <c r="K9" s="583" t="s">
        <v>891</v>
      </c>
      <c r="L9" s="583"/>
      <c r="M9" s="586">
        <v>506700</v>
      </c>
      <c r="N9" s="587"/>
      <c r="O9" s="57"/>
      <c r="P9" s="55"/>
      <c r="R9" s="56"/>
      <c r="S9" s="583" t="s">
        <v>894</v>
      </c>
      <c r="T9" s="583"/>
      <c r="U9" s="588">
        <v>783159</v>
      </c>
      <c r="V9" s="589"/>
      <c r="W9" s="57"/>
      <c r="X9" s="55"/>
      <c r="Z9" s="56"/>
      <c r="AA9" s="583" t="s">
        <v>658</v>
      </c>
      <c r="AB9" s="583"/>
      <c r="AC9" s="588"/>
      <c r="AD9" s="589"/>
      <c r="AE9" s="57"/>
      <c r="AF9" s="55"/>
      <c r="AH9" s="56"/>
      <c r="AI9" s="583" t="s">
        <v>658</v>
      </c>
      <c r="AJ9" s="583"/>
      <c r="AK9" s="588"/>
      <c r="AL9" s="589"/>
      <c r="AM9" s="57"/>
      <c r="AN9" s="55"/>
    </row>
    <row r="10" spans="2:40" ht="207" customHeight="1" thickBot="1" x14ac:dyDescent="0.35">
      <c r="B10" s="56"/>
      <c r="C10" s="575" t="s">
        <v>231</v>
      </c>
      <c r="D10" s="575"/>
      <c r="E10" s="590" t="s">
        <v>887</v>
      </c>
      <c r="F10" s="591"/>
      <c r="G10" s="57"/>
      <c r="H10" s="55"/>
      <c r="J10" s="56"/>
      <c r="K10" s="575" t="s">
        <v>231</v>
      </c>
      <c r="L10" s="575"/>
      <c r="M10" s="590" t="s">
        <v>887</v>
      </c>
      <c r="N10" s="591"/>
      <c r="O10" s="57"/>
      <c r="P10" s="55"/>
      <c r="R10" s="56"/>
      <c r="S10" s="575" t="s">
        <v>231</v>
      </c>
      <c r="T10" s="575"/>
      <c r="U10" s="590" t="s">
        <v>887</v>
      </c>
      <c r="V10" s="591"/>
      <c r="W10" s="57"/>
      <c r="X10" s="55"/>
      <c r="Z10" s="56"/>
      <c r="AA10" s="575" t="s">
        <v>231</v>
      </c>
      <c r="AB10" s="575"/>
      <c r="AC10" s="611"/>
      <c r="AD10" s="612"/>
      <c r="AE10" s="57"/>
      <c r="AF10" s="55"/>
      <c r="AH10" s="56"/>
      <c r="AI10" s="575" t="s">
        <v>231</v>
      </c>
      <c r="AJ10" s="575"/>
      <c r="AK10" s="611"/>
      <c r="AL10" s="612"/>
      <c r="AM10" s="57"/>
      <c r="AN10" s="55"/>
    </row>
    <row r="11" spans="2:40" ht="14.5" thickBot="1" x14ac:dyDescent="0.35">
      <c r="B11" s="56"/>
      <c r="C11" s="43"/>
      <c r="D11" s="43"/>
      <c r="E11" s="57"/>
      <c r="F11" s="57"/>
      <c r="G11" s="57"/>
      <c r="H11" s="55"/>
      <c r="J11" s="56"/>
      <c r="K11" s="43"/>
      <c r="L11" s="43"/>
      <c r="M11" s="57"/>
      <c r="N11" s="57"/>
      <c r="O11" s="57"/>
      <c r="P11" s="55"/>
      <c r="R11" s="56"/>
      <c r="S11" s="43"/>
      <c r="T11" s="43"/>
      <c r="U11" s="57"/>
      <c r="V11" s="57"/>
      <c r="W11" s="57"/>
      <c r="X11" s="55"/>
      <c r="Z11" s="56"/>
      <c r="AA11" s="43"/>
      <c r="AB11" s="43"/>
      <c r="AC11" s="57"/>
      <c r="AD11" s="57"/>
      <c r="AE11" s="57"/>
      <c r="AF11" s="55"/>
      <c r="AH11" s="56"/>
      <c r="AI11" s="43"/>
      <c r="AJ11" s="43"/>
      <c r="AK11" s="57"/>
      <c r="AL11" s="57"/>
      <c r="AM11" s="57"/>
      <c r="AN11" s="55"/>
    </row>
    <row r="12" spans="2:40" ht="18.75" customHeight="1" thickBot="1" x14ac:dyDescent="0.35">
      <c r="B12" s="56"/>
      <c r="C12" s="575" t="s">
        <v>295</v>
      </c>
      <c r="D12" s="575"/>
      <c r="E12" s="588" t="s">
        <v>888</v>
      </c>
      <c r="F12" s="589"/>
      <c r="G12" s="57"/>
      <c r="H12" s="55"/>
      <c r="J12" s="56"/>
      <c r="K12" s="575" t="s">
        <v>295</v>
      </c>
      <c r="L12" s="575"/>
      <c r="M12" s="588" t="s">
        <v>886</v>
      </c>
      <c r="N12" s="589"/>
      <c r="O12" s="57"/>
      <c r="P12" s="55"/>
      <c r="R12" s="56"/>
      <c r="S12" s="575" t="s">
        <v>295</v>
      </c>
      <c r="T12" s="575"/>
      <c r="U12" s="588" t="s">
        <v>888</v>
      </c>
      <c r="V12" s="589"/>
      <c r="W12" s="57"/>
      <c r="X12" s="55"/>
      <c r="Z12" s="56"/>
      <c r="AA12" s="575" t="s">
        <v>295</v>
      </c>
      <c r="AB12" s="575"/>
      <c r="AC12" s="588"/>
      <c r="AD12" s="589"/>
      <c r="AE12" s="57"/>
      <c r="AF12" s="55"/>
      <c r="AH12" s="56"/>
      <c r="AI12" s="575" t="s">
        <v>295</v>
      </c>
      <c r="AJ12" s="575"/>
      <c r="AK12" s="588"/>
      <c r="AL12" s="589"/>
      <c r="AM12" s="57"/>
      <c r="AN12" s="55"/>
    </row>
    <row r="13" spans="2:40" ht="15" customHeight="1" x14ac:dyDescent="0.3">
      <c r="B13" s="56"/>
      <c r="C13" s="592" t="s">
        <v>294</v>
      </c>
      <c r="D13" s="592"/>
      <c r="E13" s="592"/>
      <c r="F13" s="592"/>
      <c r="G13" s="57"/>
      <c r="H13" s="55"/>
      <c r="J13" s="56"/>
      <c r="K13" s="592" t="s">
        <v>294</v>
      </c>
      <c r="L13" s="592"/>
      <c r="M13" s="592"/>
      <c r="N13" s="592"/>
      <c r="O13" s="57"/>
      <c r="P13" s="55"/>
      <c r="R13" s="56"/>
      <c r="S13" s="592" t="s">
        <v>294</v>
      </c>
      <c r="T13" s="592"/>
      <c r="U13" s="592"/>
      <c r="V13" s="592"/>
      <c r="W13" s="57"/>
      <c r="X13" s="55"/>
      <c r="Z13" s="56"/>
      <c r="AA13" s="592" t="s">
        <v>294</v>
      </c>
      <c r="AB13" s="592"/>
      <c r="AC13" s="592"/>
      <c r="AD13" s="592"/>
      <c r="AE13" s="57"/>
      <c r="AF13" s="55"/>
      <c r="AH13" s="56"/>
      <c r="AI13" s="592" t="s">
        <v>294</v>
      </c>
      <c r="AJ13" s="592"/>
      <c r="AK13" s="592"/>
      <c r="AL13" s="592"/>
      <c r="AM13" s="57"/>
      <c r="AN13" s="55"/>
    </row>
    <row r="14" spans="2:40" ht="15" customHeight="1" x14ac:dyDescent="0.3">
      <c r="B14" s="56"/>
      <c r="C14" s="332"/>
      <c r="D14" s="332"/>
      <c r="E14" s="332"/>
      <c r="F14" s="332"/>
      <c r="G14" s="57"/>
      <c r="H14" s="55"/>
      <c r="J14" s="56"/>
      <c r="K14" s="332"/>
      <c r="L14" s="332"/>
      <c r="M14" s="332"/>
      <c r="N14" s="332"/>
      <c r="O14" s="57"/>
      <c r="P14" s="55"/>
      <c r="R14" s="56"/>
      <c r="S14" s="332"/>
      <c r="T14" s="332"/>
      <c r="U14" s="332"/>
      <c r="V14" s="332"/>
      <c r="W14" s="57"/>
      <c r="X14" s="55"/>
      <c r="Z14" s="56"/>
      <c r="AA14" s="340"/>
      <c r="AB14" s="340"/>
      <c r="AC14" s="340"/>
      <c r="AD14" s="340"/>
      <c r="AE14" s="57"/>
      <c r="AF14" s="55"/>
      <c r="AH14" s="56"/>
      <c r="AI14" s="340"/>
      <c r="AJ14" s="340"/>
      <c r="AK14" s="340"/>
      <c r="AL14" s="340"/>
      <c r="AM14" s="57"/>
      <c r="AN14" s="55"/>
    </row>
    <row r="15" spans="2:40" ht="14.5" customHeight="1" thickBot="1" x14ac:dyDescent="0.35">
      <c r="B15" s="56"/>
      <c r="C15" s="575" t="s">
        <v>214</v>
      </c>
      <c r="D15" s="575"/>
      <c r="E15" s="57"/>
      <c r="F15" s="57"/>
      <c r="G15" s="57"/>
      <c r="H15" s="55"/>
      <c r="I15" s="19"/>
      <c r="J15" s="56"/>
      <c r="K15" s="575" t="s">
        <v>214</v>
      </c>
      <c r="L15" s="575"/>
      <c r="M15" s="57"/>
      <c r="N15" s="57"/>
      <c r="O15" s="57"/>
      <c r="P15" s="55"/>
      <c r="R15" s="56"/>
      <c r="S15" s="575" t="s">
        <v>214</v>
      </c>
      <c r="T15" s="575"/>
      <c r="U15" s="57"/>
      <c r="V15" s="57"/>
      <c r="W15" s="57"/>
      <c r="X15" s="55"/>
      <c r="Z15" s="56"/>
      <c r="AA15" s="575" t="s">
        <v>214</v>
      </c>
      <c r="AB15" s="575"/>
      <c r="AC15" s="57"/>
      <c r="AD15" s="57"/>
      <c r="AE15" s="57"/>
      <c r="AF15" s="55"/>
      <c r="AH15" s="56"/>
      <c r="AI15" s="575" t="s">
        <v>214</v>
      </c>
      <c r="AJ15" s="575"/>
      <c r="AK15" s="57"/>
      <c r="AL15" s="57"/>
      <c r="AM15" s="57"/>
      <c r="AN15" s="55"/>
    </row>
    <row r="16" spans="2:40" ht="50" customHeight="1" thickBot="1" x14ac:dyDescent="0.35">
      <c r="B16" s="56"/>
      <c r="C16" s="575" t="s">
        <v>271</v>
      </c>
      <c r="D16" s="575"/>
      <c r="E16" s="389" t="s">
        <v>215</v>
      </c>
      <c r="F16" s="136" t="s">
        <v>216</v>
      </c>
      <c r="G16" s="57"/>
      <c r="H16" s="55"/>
      <c r="I16" s="19"/>
      <c r="J16" s="56"/>
      <c r="K16" s="575" t="s">
        <v>271</v>
      </c>
      <c r="L16" s="575"/>
      <c r="M16" s="134" t="s">
        <v>215</v>
      </c>
      <c r="N16" s="135" t="s">
        <v>216</v>
      </c>
      <c r="O16" s="57"/>
      <c r="P16" s="55"/>
      <c r="R16" s="56"/>
      <c r="S16" s="575" t="s">
        <v>271</v>
      </c>
      <c r="T16" s="575"/>
      <c r="U16" s="134" t="s">
        <v>215</v>
      </c>
      <c r="V16" s="135" t="s">
        <v>216</v>
      </c>
      <c r="W16" s="57"/>
      <c r="X16" s="55"/>
      <c r="Z16" s="56"/>
      <c r="AA16" s="575" t="s">
        <v>271</v>
      </c>
      <c r="AB16" s="575"/>
      <c r="AC16" s="134" t="s">
        <v>215</v>
      </c>
      <c r="AD16" s="135" t="s">
        <v>216</v>
      </c>
      <c r="AE16" s="57"/>
      <c r="AF16" s="55"/>
      <c r="AH16" s="56"/>
      <c r="AI16" s="575" t="s">
        <v>271</v>
      </c>
      <c r="AJ16" s="575"/>
      <c r="AK16" s="134" t="s">
        <v>215</v>
      </c>
      <c r="AL16" s="135" t="s">
        <v>216</v>
      </c>
      <c r="AM16" s="57"/>
      <c r="AN16" s="55"/>
    </row>
    <row r="17" spans="2:40" ht="62" customHeight="1" x14ac:dyDescent="0.3">
      <c r="B17" s="56"/>
      <c r="C17" s="43"/>
      <c r="D17" s="43"/>
      <c r="E17" s="20" t="s">
        <v>864</v>
      </c>
      <c r="F17" s="429">
        <v>8708.8598669999992</v>
      </c>
      <c r="G17" s="57"/>
      <c r="H17" s="55"/>
      <c r="I17" s="19"/>
      <c r="J17" s="56"/>
      <c r="K17" s="43"/>
      <c r="L17" s="43"/>
      <c r="M17" s="414" t="s">
        <v>864</v>
      </c>
      <c r="N17" s="415">
        <v>11349</v>
      </c>
      <c r="O17" s="57"/>
      <c r="P17" s="55"/>
      <c r="R17" s="56"/>
      <c r="S17" s="43"/>
      <c r="T17" s="43"/>
      <c r="U17" s="414" t="s">
        <v>864</v>
      </c>
      <c r="V17" s="415">
        <v>8386</v>
      </c>
      <c r="W17" s="57"/>
      <c r="X17" s="55"/>
      <c r="Z17" s="56"/>
      <c r="AA17" s="43"/>
      <c r="AB17" s="43"/>
      <c r="AC17" s="30"/>
      <c r="AD17" s="31"/>
      <c r="AE17" s="57"/>
      <c r="AF17" s="55"/>
      <c r="AH17" s="56"/>
      <c r="AI17" s="43"/>
      <c r="AJ17" s="43"/>
      <c r="AK17" s="30"/>
      <c r="AL17" s="31"/>
      <c r="AM17" s="57"/>
      <c r="AN17" s="55"/>
    </row>
    <row r="18" spans="2:40" ht="37" customHeight="1" x14ac:dyDescent="0.3">
      <c r="B18" s="56"/>
      <c r="C18" s="43"/>
      <c r="D18" s="43"/>
      <c r="E18" s="20" t="s">
        <v>865</v>
      </c>
      <c r="F18" s="417">
        <v>16002.674414999999</v>
      </c>
      <c r="G18" s="57"/>
      <c r="H18" s="55"/>
      <c r="I18" s="19"/>
      <c r="J18" s="56"/>
      <c r="K18" s="43"/>
      <c r="L18" s="43"/>
      <c r="M18" s="416" t="s">
        <v>865</v>
      </c>
      <c r="N18" s="417">
        <v>15026</v>
      </c>
      <c r="O18" s="57"/>
      <c r="P18" s="55"/>
      <c r="R18" s="56"/>
      <c r="S18" s="43"/>
      <c r="T18" s="43"/>
      <c r="U18" s="416" t="s">
        <v>865</v>
      </c>
      <c r="V18" s="417">
        <v>9551</v>
      </c>
      <c r="W18" s="57"/>
      <c r="X18" s="55"/>
      <c r="Z18" s="56"/>
      <c r="AA18" s="43"/>
      <c r="AB18" s="43"/>
      <c r="AC18" s="20"/>
      <c r="AD18" s="413"/>
      <c r="AE18" s="57"/>
      <c r="AF18" s="55"/>
      <c r="AH18" s="56"/>
      <c r="AI18" s="43"/>
      <c r="AJ18" s="43"/>
      <c r="AK18" s="20"/>
      <c r="AL18" s="413"/>
      <c r="AM18" s="57"/>
      <c r="AN18" s="55"/>
    </row>
    <row r="19" spans="2:40" ht="37" customHeight="1" x14ac:dyDescent="0.3">
      <c r="B19" s="56"/>
      <c r="C19" s="43"/>
      <c r="D19" s="43"/>
      <c r="E19" s="20" t="s">
        <v>866</v>
      </c>
      <c r="F19" s="417">
        <v>9425.8771589999997</v>
      </c>
      <c r="G19" s="57"/>
      <c r="H19" s="55"/>
      <c r="I19" s="19"/>
      <c r="J19" s="56"/>
      <c r="K19" s="43"/>
      <c r="L19" s="43"/>
      <c r="M19" s="416" t="s">
        <v>866</v>
      </c>
      <c r="N19" s="417">
        <v>7564</v>
      </c>
      <c r="O19" s="57"/>
      <c r="P19" s="55"/>
      <c r="R19" s="56"/>
      <c r="S19" s="43"/>
      <c r="T19" s="43"/>
      <c r="U19" s="416" t="s">
        <v>866</v>
      </c>
      <c r="V19" s="417">
        <v>8022</v>
      </c>
      <c r="W19" s="57"/>
      <c r="X19" s="55"/>
      <c r="Z19" s="56"/>
      <c r="AA19" s="43"/>
      <c r="AB19" s="43"/>
      <c r="AC19" s="20"/>
      <c r="AD19" s="413"/>
      <c r="AE19" s="57"/>
      <c r="AF19" s="55"/>
      <c r="AH19" s="56"/>
      <c r="AI19" s="43"/>
      <c r="AJ19" s="43"/>
      <c r="AK19" s="20"/>
      <c r="AL19" s="413"/>
      <c r="AM19" s="57"/>
      <c r="AN19" s="55"/>
    </row>
    <row r="20" spans="2:40" ht="37" customHeight="1" x14ac:dyDescent="0.3">
      <c r="B20" s="56"/>
      <c r="C20" s="43"/>
      <c r="D20" s="43"/>
      <c r="E20" s="20" t="s">
        <v>867</v>
      </c>
      <c r="F20" s="417">
        <v>0</v>
      </c>
      <c r="G20" s="57"/>
      <c r="H20" s="55"/>
      <c r="I20" s="19"/>
      <c r="J20" s="56"/>
      <c r="K20" s="43"/>
      <c r="L20" s="43"/>
      <c r="M20" s="416" t="s">
        <v>867</v>
      </c>
      <c r="N20" s="417">
        <v>0</v>
      </c>
      <c r="O20" s="57"/>
      <c r="P20" s="55"/>
      <c r="R20" s="56"/>
      <c r="S20" s="43"/>
      <c r="T20" s="43"/>
      <c r="U20" s="416" t="s">
        <v>867</v>
      </c>
      <c r="V20" s="417"/>
      <c r="W20" s="57"/>
      <c r="X20" s="55"/>
      <c r="Z20" s="56"/>
      <c r="AA20" s="43"/>
      <c r="AB20" s="43"/>
      <c r="AC20" s="20"/>
      <c r="AD20" s="413"/>
      <c r="AE20" s="57"/>
      <c r="AF20" s="55"/>
      <c r="AH20" s="56"/>
      <c r="AI20" s="43"/>
      <c r="AJ20" s="43"/>
      <c r="AK20" s="20"/>
      <c r="AL20" s="413"/>
      <c r="AM20" s="57"/>
      <c r="AN20" s="55"/>
    </row>
    <row r="21" spans="2:40" x14ac:dyDescent="0.3">
      <c r="B21" s="56"/>
      <c r="C21" s="43"/>
      <c r="D21" s="43"/>
      <c r="E21" s="20"/>
      <c r="F21" s="417"/>
      <c r="G21" s="57"/>
      <c r="H21" s="55"/>
      <c r="I21" s="19"/>
      <c r="J21" s="56"/>
      <c r="K21" s="43"/>
      <c r="L21" s="43"/>
      <c r="M21" s="416"/>
      <c r="N21" s="417"/>
      <c r="O21" s="57"/>
      <c r="P21" s="55"/>
      <c r="R21" s="56"/>
      <c r="S21" s="43"/>
      <c r="T21" s="43"/>
      <c r="U21" s="416"/>
      <c r="V21" s="417"/>
      <c r="W21" s="57"/>
      <c r="X21" s="55"/>
      <c r="Z21" s="56"/>
      <c r="AA21" s="43"/>
      <c r="AB21" s="43"/>
      <c r="AC21" s="20"/>
      <c r="AD21" s="413"/>
      <c r="AE21" s="57"/>
      <c r="AF21" s="55"/>
      <c r="AH21" s="56"/>
      <c r="AI21" s="43"/>
      <c r="AJ21" s="43"/>
      <c r="AK21" s="20"/>
      <c r="AL21" s="413"/>
      <c r="AM21" s="57"/>
      <c r="AN21" s="55"/>
    </row>
    <row r="22" spans="2:40" ht="37" customHeight="1" x14ac:dyDescent="0.3">
      <c r="B22" s="56"/>
      <c r="C22" s="43"/>
      <c r="D22" s="43"/>
      <c r="E22" s="20" t="s">
        <v>868</v>
      </c>
      <c r="F22" s="417">
        <v>1443</v>
      </c>
      <c r="G22" s="57"/>
      <c r="H22" s="55"/>
      <c r="I22" s="19"/>
      <c r="J22" s="56"/>
      <c r="K22" s="43"/>
      <c r="L22" s="43"/>
      <c r="M22" s="416" t="s">
        <v>868</v>
      </c>
      <c r="N22" s="417">
        <v>25223</v>
      </c>
      <c r="O22" s="57"/>
      <c r="P22" s="55"/>
      <c r="R22" s="56"/>
      <c r="S22" s="43"/>
      <c r="T22" s="43"/>
      <c r="U22" s="416" t="s">
        <v>868</v>
      </c>
      <c r="V22" s="417">
        <v>2299</v>
      </c>
      <c r="W22" s="57"/>
      <c r="X22" s="55"/>
      <c r="Z22" s="56"/>
      <c r="AA22" s="43"/>
      <c r="AB22" s="43"/>
      <c r="AC22" s="20"/>
      <c r="AD22" s="413"/>
      <c r="AE22" s="57"/>
      <c r="AF22" s="55"/>
      <c r="AH22" s="56"/>
      <c r="AI22" s="43"/>
      <c r="AJ22" s="43"/>
      <c r="AK22" s="20"/>
      <c r="AL22" s="413"/>
      <c r="AM22" s="57"/>
      <c r="AN22" s="55"/>
    </row>
    <row r="23" spans="2:40" ht="50" customHeight="1" x14ac:dyDescent="0.3">
      <c r="B23" s="56"/>
      <c r="C23" s="43"/>
      <c r="D23" s="43"/>
      <c r="E23" s="20" t="s">
        <v>869</v>
      </c>
      <c r="F23" s="417">
        <v>5224.5796049999999</v>
      </c>
      <c r="G23" s="57"/>
      <c r="H23" s="55"/>
      <c r="I23" s="19"/>
      <c r="J23" s="56"/>
      <c r="K23" s="43"/>
      <c r="L23" s="43"/>
      <c r="M23" s="416" t="s">
        <v>869</v>
      </c>
      <c r="N23" s="417">
        <v>18542</v>
      </c>
      <c r="O23" s="57"/>
      <c r="P23" s="55"/>
      <c r="R23" s="56"/>
      <c r="S23" s="43"/>
      <c r="T23" s="43"/>
      <c r="U23" s="416" t="s">
        <v>869</v>
      </c>
      <c r="V23" s="417">
        <v>3871</v>
      </c>
      <c r="W23" s="57"/>
      <c r="X23" s="55"/>
      <c r="Z23" s="56"/>
      <c r="AA23" s="43"/>
      <c r="AB23" s="43"/>
      <c r="AC23" s="20"/>
      <c r="AD23" s="413"/>
      <c r="AE23" s="57"/>
      <c r="AF23" s="55"/>
      <c r="AH23" s="56"/>
      <c r="AI23" s="43"/>
      <c r="AJ23" s="43"/>
      <c r="AK23" s="20"/>
      <c r="AL23" s="413"/>
      <c r="AM23" s="57"/>
      <c r="AN23" s="55"/>
    </row>
    <row r="24" spans="2:40" x14ac:dyDescent="0.3">
      <c r="B24" s="56"/>
      <c r="C24" s="43"/>
      <c r="D24" s="43"/>
      <c r="E24" s="20"/>
      <c r="F24" s="417"/>
      <c r="G24" s="57"/>
      <c r="H24" s="55"/>
      <c r="I24" s="19"/>
      <c r="J24" s="56"/>
      <c r="K24" s="43"/>
      <c r="L24" s="43"/>
      <c r="M24" s="416"/>
      <c r="N24" s="417"/>
      <c r="O24" s="57"/>
      <c r="P24" s="55"/>
      <c r="R24" s="56"/>
      <c r="S24" s="43"/>
      <c r="T24" s="43"/>
      <c r="U24" s="416"/>
      <c r="V24" s="417"/>
      <c r="W24" s="57"/>
      <c r="X24" s="55"/>
      <c r="Z24" s="56"/>
      <c r="AA24" s="43"/>
      <c r="AB24" s="43"/>
      <c r="AC24" s="20"/>
      <c r="AD24" s="413"/>
      <c r="AE24" s="57"/>
      <c r="AF24" s="55"/>
      <c r="AH24" s="56"/>
      <c r="AI24" s="43"/>
      <c r="AJ24" s="43"/>
      <c r="AK24" s="20"/>
      <c r="AL24" s="413"/>
      <c r="AM24" s="57"/>
      <c r="AN24" s="55"/>
    </row>
    <row r="25" spans="2:40" ht="37" customHeight="1" x14ac:dyDescent="0.3">
      <c r="B25" s="56"/>
      <c r="C25" s="43"/>
      <c r="D25" s="43"/>
      <c r="E25" s="20" t="s">
        <v>870</v>
      </c>
      <c r="F25" s="417">
        <v>5464.7465699999993</v>
      </c>
      <c r="G25" s="57"/>
      <c r="H25" s="55"/>
      <c r="I25" s="19"/>
      <c r="J25" s="56"/>
      <c r="K25" s="43"/>
      <c r="L25" s="43"/>
      <c r="M25" s="416" t="s">
        <v>870</v>
      </c>
      <c r="N25" s="417">
        <v>10001</v>
      </c>
      <c r="O25" s="57"/>
      <c r="P25" s="55"/>
      <c r="R25" s="56"/>
      <c r="S25" s="43"/>
      <c r="T25" s="43"/>
      <c r="U25" s="416" t="s">
        <v>870</v>
      </c>
      <c r="V25" s="417">
        <v>313</v>
      </c>
      <c r="W25" s="57"/>
      <c r="X25" s="55"/>
      <c r="Z25" s="56"/>
      <c r="AA25" s="43"/>
      <c r="AB25" s="43"/>
      <c r="AC25" s="20"/>
      <c r="AD25" s="413"/>
      <c r="AE25" s="57"/>
      <c r="AF25" s="55"/>
      <c r="AH25" s="56"/>
      <c r="AI25" s="43"/>
      <c r="AJ25" s="43"/>
      <c r="AK25" s="20"/>
      <c r="AL25" s="413"/>
      <c r="AM25" s="57"/>
      <c r="AN25" s="55"/>
    </row>
    <row r="26" spans="2:40" ht="37" customHeight="1" x14ac:dyDescent="0.3">
      <c r="B26" s="56"/>
      <c r="C26" s="43"/>
      <c r="D26" s="43"/>
      <c r="E26" s="20" t="s">
        <v>871</v>
      </c>
      <c r="F26" s="417">
        <v>0</v>
      </c>
      <c r="G26" s="57"/>
      <c r="H26" s="55"/>
      <c r="I26" s="19"/>
      <c r="J26" s="56"/>
      <c r="K26" s="43"/>
      <c r="L26" s="43"/>
      <c r="M26" s="416" t="s">
        <v>871</v>
      </c>
      <c r="N26" s="417">
        <v>873</v>
      </c>
      <c r="O26" s="57"/>
      <c r="P26" s="55"/>
      <c r="R26" s="56"/>
      <c r="S26" s="43"/>
      <c r="T26" s="43"/>
      <c r="U26" s="416" t="s">
        <v>871</v>
      </c>
      <c r="V26" s="417"/>
      <c r="W26" s="57"/>
      <c r="X26" s="55"/>
      <c r="Z26" s="56"/>
      <c r="AA26" s="43"/>
      <c r="AB26" s="43"/>
      <c r="AC26" s="20"/>
      <c r="AD26" s="413"/>
      <c r="AE26" s="57"/>
      <c r="AF26" s="55"/>
      <c r="AH26" s="56"/>
      <c r="AI26" s="43"/>
      <c r="AJ26" s="43"/>
      <c r="AK26" s="20"/>
      <c r="AL26" s="413"/>
      <c r="AM26" s="57"/>
      <c r="AN26" s="55"/>
    </row>
    <row r="27" spans="2:40" ht="45" customHeight="1" x14ac:dyDescent="0.3">
      <c r="B27" s="56"/>
      <c r="C27" s="43"/>
      <c r="D27" s="43"/>
      <c r="E27" s="20" t="s">
        <v>872</v>
      </c>
      <c r="F27" s="417">
        <v>9380.6320799999994</v>
      </c>
      <c r="G27" s="57"/>
      <c r="H27" s="55"/>
      <c r="I27" s="19"/>
      <c r="J27" s="56"/>
      <c r="K27" s="43"/>
      <c r="L27" s="43"/>
      <c r="M27" s="418" t="s">
        <v>872</v>
      </c>
      <c r="N27" s="419"/>
      <c r="O27" s="57"/>
      <c r="P27" s="55"/>
      <c r="R27" s="56"/>
      <c r="S27" s="43"/>
      <c r="T27" s="43"/>
      <c r="U27" s="418" t="s">
        <v>872</v>
      </c>
      <c r="V27" s="417"/>
      <c r="W27" s="57"/>
      <c r="X27" s="55"/>
      <c r="Z27" s="56"/>
      <c r="AA27" s="43"/>
      <c r="AB27" s="43"/>
      <c r="AC27" s="20"/>
      <c r="AD27" s="413"/>
      <c r="AE27" s="57"/>
      <c r="AF27" s="55"/>
      <c r="AH27" s="56"/>
      <c r="AI27" s="43"/>
      <c r="AJ27" s="43"/>
      <c r="AK27" s="20"/>
      <c r="AL27" s="413"/>
      <c r="AM27" s="57"/>
      <c r="AN27" s="55"/>
    </row>
    <row r="28" spans="2:40" ht="45" customHeight="1" x14ac:dyDescent="0.3">
      <c r="B28" s="56"/>
      <c r="C28" s="43"/>
      <c r="D28" s="43"/>
      <c r="E28" s="20" t="s">
        <v>873</v>
      </c>
      <c r="F28" s="417">
        <v>11011.639829999998</v>
      </c>
      <c r="G28" s="57"/>
      <c r="H28" s="55"/>
      <c r="I28" s="19"/>
      <c r="J28" s="56"/>
      <c r="K28" s="43"/>
      <c r="L28" s="43"/>
      <c r="M28" s="416" t="s">
        <v>873</v>
      </c>
      <c r="N28" s="417">
        <f>[3]outputs!$D$14*30%</f>
        <v>11011.639829999998</v>
      </c>
      <c r="O28" s="57"/>
      <c r="P28" s="55"/>
      <c r="R28" s="56"/>
      <c r="S28" s="43"/>
      <c r="T28" s="43"/>
      <c r="U28" s="416" t="s">
        <v>873</v>
      </c>
      <c r="V28" s="417">
        <v>1173</v>
      </c>
      <c r="W28" s="57"/>
      <c r="X28" s="55"/>
      <c r="Z28" s="56"/>
      <c r="AA28" s="43"/>
      <c r="AB28" s="43"/>
      <c r="AC28" s="20"/>
      <c r="AD28" s="413"/>
      <c r="AE28" s="57"/>
      <c r="AF28" s="55"/>
      <c r="AH28" s="56"/>
      <c r="AI28" s="43"/>
      <c r="AJ28" s="43"/>
      <c r="AK28" s="20"/>
      <c r="AL28" s="413"/>
      <c r="AM28" s="57"/>
      <c r="AN28" s="55"/>
    </row>
    <row r="29" spans="2:40" x14ac:dyDescent="0.3">
      <c r="B29" s="56"/>
      <c r="C29" s="43"/>
      <c r="D29" s="43"/>
      <c r="E29" s="20"/>
      <c r="F29" s="417"/>
      <c r="G29" s="57"/>
      <c r="H29" s="55"/>
      <c r="I29" s="19"/>
      <c r="J29" s="56"/>
      <c r="K29" s="43"/>
      <c r="L29" s="43"/>
      <c r="M29" s="416"/>
      <c r="N29" s="417"/>
      <c r="O29" s="57"/>
      <c r="P29" s="55"/>
      <c r="R29" s="56"/>
      <c r="S29" s="43"/>
      <c r="T29" s="43"/>
      <c r="U29" s="416"/>
      <c r="V29" s="417"/>
      <c r="W29" s="57"/>
      <c r="X29" s="55"/>
      <c r="Z29" s="56"/>
      <c r="AA29" s="43"/>
      <c r="AB29" s="43"/>
      <c r="AC29" s="20"/>
      <c r="AD29" s="413"/>
      <c r="AE29" s="57"/>
      <c r="AF29" s="55"/>
      <c r="AH29" s="56"/>
      <c r="AI29" s="43"/>
      <c r="AJ29" s="43"/>
      <c r="AK29" s="20"/>
      <c r="AL29" s="413"/>
      <c r="AM29" s="57"/>
      <c r="AN29" s="55"/>
    </row>
    <row r="30" spans="2:40" ht="60" customHeight="1" x14ac:dyDescent="0.3">
      <c r="B30" s="56"/>
      <c r="C30" s="43"/>
      <c r="D30" s="43"/>
      <c r="E30" s="20" t="s">
        <v>874</v>
      </c>
      <c r="F30" s="417">
        <v>5841.1449000000002</v>
      </c>
      <c r="G30" s="57"/>
      <c r="H30" s="55"/>
      <c r="I30" s="19"/>
      <c r="J30" s="56"/>
      <c r="K30" s="43"/>
      <c r="L30" s="43"/>
      <c r="M30" s="416" t="s">
        <v>874</v>
      </c>
      <c r="N30" s="417">
        <f>[3]outputs!$D$15*30%</f>
        <v>5841.1449000000002</v>
      </c>
      <c r="O30" s="57"/>
      <c r="P30" s="55"/>
      <c r="R30" s="56"/>
      <c r="S30" s="43"/>
      <c r="T30" s="43"/>
      <c r="U30" s="416" t="s">
        <v>874</v>
      </c>
      <c r="V30" s="417">
        <v>3219</v>
      </c>
      <c r="W30" s="57"/>
      <c r="X30" s="55"/>
      <c r="Z30" s="56"/>
      <c r="AA30" s="43"/>
      <c r="AB30" s="43"/>
      <c r="AC30" s="20"/>
      <c r="AD30" s="413"/>
      <c r="AE30" s="57"/>
      <c r="AF30" s="55"/>
      <c r="AH30" s="56"/>
      <c r="AI30" s="43"/>
      <c r="AJ30" s="43"/>
      <c r="AK30" s="20"/>
      <c r="AL30" s="413"/>
      <c r="AM30" s="57"/>
      <c r="AN30" s="55"/>
    </row>
    <row r="31" spans="2:40" ht="57" customHeight="1" x14ac:dyDescent="0.3">
      <c r="B31" s="56"/>
      <c r="C31" s="43"/>
      <c r="D31" s="43"/>
      <c r="E31" s="20" t="s">
        <v>875</v>
      </c>
      <c r="F31" s="417">
        <v>0</v>
      </c>
      <c r="G31" s="57"/>
      <c r="H31" s="55"/>
      <c r="I31" s="19"/>
      <c r="J31" s="56"/>
      <c r="K31" s="43"/>
      <c r="L31" s="43"/>
      <c r="M31" s="416" t="s">
        <v>875</v>
      </c>
      <c r="N31" s="417">
        <v>17256</v>
      </c>
      <c r="O31" s="57"/>
      <c r="P31" s="55"/>
      <c r="R31" s="56"/>
      <c r="S31" s="43"/>
      <c r="T31" s="43"/>
      <c r="U31" s="416" t="s">
        <v>875</v>
      </c>
      <c r="V31" s="417"/>
      <c r="W31" s="57"/>
      <c r="X31" s="55"/>
      <c r="Z31" s="56"/>
      <c r="AA31" s="43"/>
      <c r="AB31" s="43"/>
      <c r="AC31" s="20"/>
      <c r="AD31" s="413"/>
      <c r="AE31" s="57"/>
      <c r="AF31" s="55"/>
      <c r="AH31" s="56"/>
      <c r="AI31" s="43"/>
      <c r="AJ31" s="43"/>
      <c r="AK31" s="20"/>
      <c r="AL31" s="413"/>
      <c r="AM31" s="57"/>
      <c r="AN31" s="55"/>
    </row>
    <row r="32" spans="2:40" ht="44" customHeight="1" x14ac:dyDescent="0.3">
      <c r="B32" s="56"/>
      <c r="C32" s="43"/>
      <c r="D32" s="43"/>
      <c r="E32" s="20" t="s">
        <v>876</v>
      </c>
      <c r="F32" s="417">
        <v>7136.3029199999992</v>
      </c>
      <c r="G32" s="57"/>
      <c r="H32" s="55"/>
      <c r="I32" s="19"/>
      <c r="J32" s="56"/>
      <c r="K32" s="43"/>
      <c r="L32" s="43"/>
      <c r="M32" s="418" t="s">
        <v>876</v>
      </c>
      <c r="N32" s="419">
        <v>2256</v>
      </c>
      <c r="O32" s="57"/>
      <c r="P32" s="55"/>
      <c r="R32" s="56"/>
      <c r="S32" s="43"/>
      <c r="T32" s="43"/>
      <c r="U32" s="418" t="s">
        <v>876</v>
      </c>
      <c r="V32" s="417">
        <v>8903</v>
      </c>
      <c r="W32" s="57"/>
      <c r="X32" s="55"/>
      <c r="Z32" s="56"/>
      <c r="AA32" s="43"/>
      <c r="AB32" s="43"/>
      <c r="AC32" s="20"/>
      <c r="AD32" s="413"/>
      <c r="AE32" s="57"/>
      <c r="AF32" s="55"/>
      <c r="AH32" s="56"/>
      <c r="AI32" s="43"/>
      <c r="AJ32" s="43"/>
      <c r="AK32" s="20"/>
      <c r="AL32" s="413"/>
      <c r="AM32" s="57"/>
      <c r="AN32" s="55"/>
    </row>
    <row r="33" spans="2:40" x14ac:dyDescent="0.3">
      <c r="B33" s="56"/>
      <c r="C33" s="43"/>
      <c r="D33" s="43"/>
      <c r="E33" s="20"/>
      <c r="F33" s="417"/>
      <c r="G33" s="57"/>
      <c r="H33" s="55"/>
      <c r="I33" s="19"/>
      <c r="J33" s="56"/>
      <c r="K33" s="43"/>
      <c r="L33" s="43"/>
      <c r="M33" s="416"/>
      <c r="N33" s="417"/>
      <c r="O33" s="57"/>
      <c r="P33" s="55"/>
      <c r="R33" s="56"/>
      <c r="S33" s="43"/>
      <c r="T33" s="43"/>
      <c r="U33" s="416"/>
      <c r="V33" s="417"/>
      <c r="W33" s="57"/>
      <c r="X33" s="55"/>
      <c r="Z33" s="56"/>
      <c r="AA33" s="43"/>
      <c r="AB33" s="43"/>
      <c r="AC33" s="20"/>
      <c r="AD33" s="413"/>
      <c r="AE33" s="57"/>
      <c r="AF33" s="55"/>
      <c r="AH33" s="56"/>
      <c r="AI33" s="43"/>
      <c r="AJ33" s="43"/>
      <c r="AK33" s="20"/>
      <c r="AL33" s="413"/>
      <c r="AM33" s="57"/>
      <c r="AN33" s="55"/>
    </row>
    <row r="34" spans="2:40" ht="33" customHeight="1" x14ac:dyDescent="0.3">
      <c r="B34" s="56"/>
      <c r="C34" s="43"/>
      <c r="D34" s="43"/>
      <c r="E34" s="20" t="s">
        <v>877</v>
      </c>
      <c r="F34" s="417">
        <v>7390.1609999999991</v>
      </c>
      <c r="G34" s="57"/>
      <c r="H34" s="55"/>
      <c r="I34" s="19"/>
      <c r="J34" s="56"/>
      <c r="K34" s="43"/>
      <c r="L34" s="43"/>
      <c r="M34" s="416" t="s">
        <v>877</v>
      </c>
      <c r="N34" s="417"/>
      <c r="O34" s="57"/>
      <c r="P34" s="55"/>
      <c r="R34" s="56"/>
      <c r="S34" s="43"/>
      <c r="T34" s="43"/>
      <c r="U34" s="416" t="s">
        <v>877</v>
      </c>
      <c r="V34" s="417"/>
      <c r="W34" s="57"/>
      <c r="X34" s="55"/>
      <c r="Z34" s="56"/>
      <c r="AA34" s="43"/>
      <c r="AB34" s="43"/>
      <c r="AC34" s="20"/>
      <c r="AD34" s="413"/>
      <c r="AE34" s="57"/>
      <c r="AF34" s="55"/>
      <c r="AH34" s="56"/>
      <c r="AI34" s="43"/>
      <c r="AJ34" s="43"/>
      <c r="AK34" s="20"/>
      <c r="AL34" s="413"/>
      <c r="AM34" s="57"/>
      <c r="AN34" s="55"/>
    </row>
    <row r="35" spans="2:40" ht="61" customHeight="1" x14ac:dyDescent="0.3">
      <c r="B35" s="56"/>
      <c r="C35" s="43"/>
      <c r="D35" s="43"/>
      <c r="E35" s="20" t="s">
        <v>878</v>
      </c>
      <c r="F35" s="417">
        <v>21374.341080000002</v>
      </c>
      <c r="G35" s="57"/>
      <c r="H35" s="55"/>
      <c r="I35" s="19"/>
      <c r="J35" s="56"/>
      <c r="K35" s="43"/>
      <c r="L35" s="43"/>
      <c r="M35" s="416" t="s">
        <v>878</v>
      </c>
      <c r="N35" s="417"/>
      <c r="O35" s="57"/>
      <c r="P35" s="55"/>
      <c r="R35" s="56"/>
      <c r="S35" s="43"/>
      <c r="T35" s="43"/>
      <c r="U35" s="416" t="s">
        <v>878</v>
      </c>
      <c r="V35" s="417"/>
      <c r="W35" s="57"/>
      <c r="X35" s="55"/>
      <c r="Z35" s="56"/>
      <c r="AA35" s="43"/>
      <c r="AB35" s="43"/>
      <c r="AC35" s="20"/>
      <c r="AD35" s="413"/>
      <c r="AE35" s="57"/>
      <c r="AF35" s="55"/>
      <c r="AH35" s="56"/>
      <c r="AI35" s="43"/>
      <c r="AJ35" s="43"/>
      <c r="AK35" s="20"/>
      <c r="AL35" s="413"/>
      <c r="AM35" s="57"/>
      <c r="AN35" s="55"/>
    </row>
    <row r="36" spans="2:40" ht="46" customHeight="1" x14ac:dyDescent="0.3">
      <c r="B36" s="56"/>
      <c r="C36" s="43"/>
      <c r="D36" s="43"/>
      <c r="E36" s="20" t="s">
        <v>879</v>
      </c>
      <c r="F36" s="417">
        <v>3000</v>
      </c>
      <c r="G36" s="57"/>
      <c r="H36" s="55"/>
      <c r="I36" s="19"/>
      <c r="J36" s="56"/>
      <c r="K36" s="43"/>
      <c r="L36" s="43"/>
      <c r="M36" s="416" t="s">
        <v>879</v>
      </c>
      <c r="N36" s="417">
        <v>18971</v>
      </c>
      <c r="O36" s="57"/>
      <c r="P36" s="55"/>
      <c r="R36" s="56"/>
      <c r="S36" s="43"/>
      <c r="T36" s="43"/>
      <c r="U36" s="416" t="s">
        <v>879</v>
      </c>
      <c r="V36" s="417"/>
      <c r="W36" s="57"/>
      <c r="X36" s="55"/>
      <c r="Z36" s="56"/>
      <c r="AA36" s="43"/>
      <c r="AB36" s="43"/>
      <c r="AC36" s="20"/>
      <c r="AD36" s="413"/>
      <c r="AE36" s="57"/>
      <c r="AF36" s="55"/>
      <c r="AH36" s="56"/>
      <c r="AI36" s="43"/>
      <c r="AJ36" s="43"/>
      <c r="AK36" s="20"/>
      <c r="AL36" s="413"/>
      <c r="AM36" s="57"/>
      <c r="AN36" s="55"/>
    </row>
    <row r="37" spans="2:40" ht="46" customHeight="1" x14ac:dyDescent="0.3">
      <c r="B37" s="56"/>
      <c r="C37" s="43"/>
      <c r="D37" s="43"/>
      <c r="E37" s="20" t="s">
        <v>880</v>
      </c>
      <c r="F37" s="417">
        <v>0</v>
      </c>
      <c r="G37" s="57"/>
      <c r="H37" s="55"/>
      <c r="I37" s="19"/>
      <c r="J37" s="56"/>
      <c r="K37" s="43"/>
      <c r="L37" s="43"/>
      <c r="M37" s="418" t="s">
        <v>880</v>
      </c>
      <c r="N37" s="419">
        <v>5829</v>
      </c>
      <c r="O37" s="57"/>
      <c r="P37" s="55"/>
      <c r="R37" s="56"/>
      <c r="S37" s="43"/>
      <c r="T37" s="43"/>
      <c r="U37" s="418" t="s">
        <v>880</v>
      </c>
      <c r="V37" s="417"/>
      <c r="W37" s="57"/>
      <c r="X37" s="55"/>
      <c r="Z37" s="56"/>
      <c r="AA37" s="43"/>
      <c r="AB37" s="43"/>
      <c r="AC37" s="20"/>
      <c r="AD37" s="413"/>
      <c r="AE37" s="57"/>
      <c r="AF37" s="55"/>
      <c r="AH37" s="56"/>
      <c r="AI37" s="43"/>
      <c r="AJ37" s="43"/>
      <c r="AK37" s="20"/>
      <c r="AL37" s="413"/>
      <c r="AM37" s="57"/>
      <c r="AN37" s="55"/>
    </row>
    <row r="38" spans="2:40" ht="60" customHeight="1" x14ac:dyDescent="0.3">
      <c r="B38" s="56"/>
      <c r="C38" s="43"/>
      <c r="D38" s="43"/>
      <c r="E38" s="21" t="s">
        <v>881</v>
      </c>
      <c r="F38" s="417">
        <v>7571.8544999999995</v>
      </c>
      <c r="G38" s="57"/>
      <c r="H38" s="55"/>
      <c r="I38" s="19"/>
      <c r="J38" s="56"/>
      <c r="K38" s="43"/>
      <c r="L38" s="43"/>
      <c r="M38" s="416" t="s">
        <v>881</v>
      </c>
      <c r="N38" s="417">
        <v>0</v>
      </c>
      <c r="O38" s="57"/>
      <c r="P38" s="55"/>
      <c r="R38" s="56"/>
      <c r="S38" s="43"/>
      <c r="T38" s="43"/>
      <c r="U38" s="416" t="s">
        <v>881</v>
      </c>
      <c r="V38" s="417">
        <v>5114</v>
      </c>
      <c r="W38" s="57"/>
      <c r="X38" s="55"/>
      <c r="Z38" s="56"/>
      <c r="AA38" s="43"/>
      <c r="AB38" s="43"/>
      <c r="AC38" s="21"/>
      <c r="AD38" s="22"/>
      <c r="AE38" s="57"/>
      <c r="AF38" s="55"/>
      <c r="AH38" s="56"/>
      <c r="AI38" s="43"/>
      <c r="AJ38" s="43"/>
      <c r="AK38" s="21"/>
      <c r="AL38" s="22"/>
      <c r="AM38" s="57"/>
      <c r="AN38" s="55"/>
    </row>
    <row r="39" spans="2:40" x14ac:dyDescent="0.3">
      <c r="B39" s="56"/>
      <c r="C39" s="43"/>
      <c r="D39" s="43"/>
      <c r="E39" s="21"/>
      <c r="F39" s="417"/>
      <c r="G39" s="57"/>
      <c r="H39" s="55"/>
      <c r="I39" s="19"/>
      <c r="J39" s="56"/>
      <c r="K39" s="43"/>
      <c r="L39" s="43"/>
      <c r="M39" s="416"/>
      <c r="N39" s="417"/>
      <c r="O39" s="57"/>
      <c r="P39" s="55"/>
      <c r="R39" s="56"/>
      <c r="S39" s="43"/>
      <c r="T39" s="43"/>
      <c r="U39" s="416"/>
      <c r="V39" s="417"/>
      <c r="W39" s="57"/>
      <c r="X39" s="55"/>
      <c r="Z39" s="56"/>
      <c r="AA39" s="43"/>
      <c r="AB39" s="43"/>
      <c r="AC39" s="21"/>
      <c r="AD39" s="22"/>
      <c r="AE39" s="57"/>
      <c r="AF39" s="55"/>
      <c r="AH39" s="56"/>
      <c r="AI39" s="43"/>
      <c r="AJ39" s="43"/>
      <c r="AK39" s="21"/>
      <c r="AL39" s="22"/>
      <c r="AM39" s="57"/>
      <c r="AN39" s="55"/>
    </row>
    <row r="40" spans="2:40" ht="16" customHeight="1" x14ac:dyDescent="0.3">
      <c r="B40" s="56"/>
      <c r="C40" s="43"/>
      <c r="D40" s="43"/>
      <c r="E40" s="21" t="s">
        <v>882</v>
      </c>
      <c r="F40" s="417">
        <v>0</v>
      </c>
      <c r="G40" s="57"/>
      <c r="H40" s="55"/>
      <c r="I40" s="19"/>
      <c r="J40" s="56"/>
      <c r="K40" s="43"/>
      <c r="L40" s="43"/>
      <c r="M40" s="416" t="s">
        <v>882</v>
      </c>
      <c r="N40" s="417">
        <v>0</v>
      </c>
      <c r="O40" s="57"/>
      <c r="P40" s="55"/>
      <c r="R40" s="56"/>
      <c r="S40" s="43"/>
      <c r="T40" s="43"/>
      <c r="U40" s="416" t="s">
        <v>882</v>
      </c>
      <c r="V40" s="417"/>
      <c r="W40" s="57"/>
      <c r="X40" s="55"/>
      <c r="Z40" s="56"/>
      <c r="AA40" s="43"/>
      <c r="AB40" s="43"/>
      <c r="AC40" s="21"/>
      <c r="AD40" s="22"/>
      <c r="AE40" s="57"/>
      <c r="AF40" s="55"/>
      <c r="AH40" s="56"/>
      <c r="AI40" s="43"/>
      <c r="AJ40" s="43"/>
      <c r="AK40" s="21"/>
      <c r="AL40" s="22"/>
      <c r="AM40" s="57"/>
      <c r="AN40" s="55"/>
    </row>
    <row r="41" spans="2:40" x14ac:dyDescent="0.3">
      <c r="B41" s="56"/>
      <c r="C41" s="43"/>
      <c r="D41" s="43"/>
      <c r="E41" s="21" t="s">
        <v>883</v>
      </c>
      <c r="F41" s="417">
        <v>0</v>
      </c>
      <c r="G41" s="57"/>
      <c r="H41" s="55"/>
      <c r="I41" s="19"/>
      <c r="J41" s="56"/>
      <c r="K41" s="43"/>
      <c r="L41" s="43"/>
      <c r="M41" s="416" t="s">
        <v>883</v>
      </c>
      <c r="N41" s="417">
        <v>0</v>
      </c>
      <c r="O41" s="57"/>
      <c r="P41" s="55"/>
      <c r="R41" s="56"/>
      <c r="S41" s="43"/>
      <c r="T41" s="43"/>
      <c r="U41" s="416" t="s">
        <v>883</v>
      </c>
      <c r="V41" s="417">
        <v>3904</v>
      </c>
      <c r="W41" s="57"/>
      <c r="X41" s="55"/>
      <c r="Z41" s="56"/>
      <c r="AA41" s="43"/>
      <c r="AB41" s="43"/>
      <c r="AC41" s="21"/>
      <c r="AD41" s="22"/>
      <c r="AE41" s="57"/>
      <c r="AF41" s="55"/>
      <c r="AH41" s="56"/>
      <c r="AI41" s="43"/>
      <c r="AJ41" s="43"/>
      <c r="AK41" s="21"/>
      <c r="AL41" s="22"/>
      <c r="AM41" s="57"/>
      <c r="AN41" s="55"/>
    </row>
    <row r="42" spans="2:40" x14ac:dyDescent="0.3">
      <c r="B42" s="56"/>
      <c r="C42" s="43"/>
      <c r="D42" s="43"/>
      <c r="E42" s="21" t="s">
        <v>884</v>
      </c>
      <c r="F42" s="417">
        <v>0</v>
      </c>
      <c r="G42" s="57"/>
      <c r="H42" s="55"/>
      <c r="I42" s="19"/>
      <c r="J42" s="56"/>
      <c r="K42" s="43"/>
      <c r="L42" s="43"/>
      <c r="M42" s="418" t="s">
        <v>884</v>
      </c>
      <c r="N42" s="419">
        <v>0</v>
      </c>
      <c r="O42" s="57"/>
      <c r="P42" s="55"/>
      <c r="R42" s="56"/>
      <c r="S42" s="43"/>
      <c r="T42" s="43"/>
      <c r="U42" s="418" t="s">
        <v>884</v>
      </c>
      <c r="V42" s="417"/>
      <c r="W42" s="57"/>
      <c r="X42" s="55"/>
      <c r="Z42" s="56"/>
      <c r="AA42" s="43"/>
      <c r="AB42" s="43"/>
      <c r="AC42" s="21"/>
      <c r="AD42" s="22"/>
      <c r="AE42" s="57"/>
      <c r="AF42" s="55"/>
      <c r="AH42" s="56"/>
      <c r="AI42" s="43"/>
      <c r="AJ42" s="43"/>
      <c r="AK42" s="21"/>
      <c r="AL42" s="22"/>
      <c r="AM42" s="57"/>
      <c r="AN42" s="55"/>
    </row>
    <row r="43" spans="2:40" x14ac:dyDescent="0.3">
      <c r="B43" s="56"/>
      <c r="C43" s="43"/>
      <c r="D43" s="43"/>
      <c r="E43" s="21" t="s">
        <v>885</v>
      </c>
      <c r="F43" s="417">
        <v>0</v>
      </c>
      <c r="G43" s="57"/>
      <c r="H43" s="55"/>
      <c r="I43" s="19"/>
      <c r="J43" s="56"/>
      <c r="K43" s="43"/>
      <c r="L43" s="43"/>
      <c r="M43" s="416" t="s">
        <v>885</v>
      </c>
      <c r="N43" s="417">
        <v>0</v>
      </c>
      <c r="O43" s="57"/>
      <c r="P43" s="55"/>
      <c r="R43" s="56"/>
      <c r="S43" s="43"/>
      <c r="T43" s="43"/>
      <c r="U43" s="416" t="s">
        <v>885</v>
      </c>
      <c r="V43" s="417"/>
      <c r="W43" s="57"/>
      <c r="X43" s="55"/>
      <c r="Z43" s="56"/>
      <c r="AA43" s="43"/>
      <c r="AB43" s="43"/>
      <c r="AC43" s="21"/>
      <c r="AD43" s="22"/>
      <c r="AE43" s="57"/>
      <c r="AF43" s="55"/>
      <c r="AH43" s="56"/>
      <c r="AI43" s="43"/>
      <c r="AJ43" s="43"/>
      <c r="AK43" s="21"/>
      <c r="AL43" s="22"/>
      <c r="AM43" s="57"/>
      <c r="AN43" s="55"/>
    </row>
    <row r="44" spans="2:40" ht="14.5" thickBot="1" x14ac:dyDescent="0.35">
      <c r="B44" s="56"/>
      <c r="C44" s="43"/>
      <c r="D44" s="43"/>
      <c r="E44" s="21"/>
      <c r="F44" s="417"/>
      <c r="G44" s="57"/>
      <c r="H44" s="55"/>
      <c r="I44" s="19"/>
      <c r="J44" s="56"/>
      <c r="K44" s="43"/>
      <c r="L44" s="43"/>
      <c r="M44" s="21"/>
      <c r="N44" s="22"/>
      <c r="O44" s="57"/>
      <c r="P44" s="55"/>
      <c r="R44" s="56"/>
      <c r="S44" s="43"/>
      <c r="T44" s="43"/>
      <c r="U44" s="21"/>
      <c r="V44" s="22"/>
      <c r="W44" s="57"/>
      <c r="X44" s="55"/>
      <c r="Z44" s="56"/>
      <c r="AA44" s="43"/>
      <c r="AB44" s="43"/>
      <c r="AC44" s="21"/>
      <c r="AD44" s="22"/>
      <c r="AE44" s="57"/>
      <c r="AF44" s="55"/>
      <c r="AH44" s="56"/>
      <c r="AI44" s="43"/>
      <c r="AJ44" s="43"/>
      <c r="AK44" s="21"/>
      <c r="AL44" s="22"/>
      <c r="AM44" s="57"/>
      <c r="AN44" s="55"/>
    </row>
    <row r="45" spans="2:40" ht="14.5" thickBot="1" x14ac:dyDescent="0.35">
      <c r="B45" s="56"/>
      <c r="C45" s="43"/>
      <c r="D45" s="43"/>
      <c r="E45" s="133" t="s">
        <v>265</v>
      </c>
      <c r="F45" s="417">
        <f>SUM(F17:F44)</f>
        <v>118975.81392599999</v>
      </c>
      <c r="G45" s="57"/>
      <c r="H45" s="55"/>
      <c r="I45" s="19"/>
      <c r="J45" s="56"/>
      <c r="K45" s="43"/>
      <c r="L45" s="43"/>
      <c r="M45" s="133" t="s">
        <v>265</v>
      </c>
      <c r="N45" s="428">
        <f>SUM(N17:N44)</f>
        <v>149742.78473000001</v>
      </c>
      <c r="O45" s="57"/>
      <c r="P45" s="55"/>
      <c r="R45" s="56"/>
      <c r="S45" s="43"/>
      <c r="T45" s="43"/>
      <c r="U45" s="133" t="s">
        <v>265</v>
      </c>
      <c r="V45" s="428">
        <f>SUM(V17:V44)</f>
        <v>54755</v>
      </c>
      <c r="W45" s="57"/>
      <c r="X45" s="55"/>
      <c r="Z45" s="56"/>
      <c r="AA45" s="43"/>
      <c r="AB45" s="43"/>
      <c r="AC45" s="133" t="s">
        <v>265</v>
      </c>
      <c r="AD45" s="132">
        <f>SUM(AD17:AD44)</f>
        <v>0</v>
      </c>
      <c r="AE45" s="57"/>
      <c r="AF45" s="55"/>
      <c r="AH45" s="56"/>
      <c r="AI45" s="43"/>
      <c r="AJ45" s="43"/>
      <c r="AK45" s="133" t="s">
        <v>265</v>
      </c>
      <c r="AL45" s="132">
        <f>SUM(AL17:AL44)</f>
        <v>0</v>
      </c>
      <c r="AM45" s="57"/>
      <c r="AN45" s="55"/>
    </row>
    <row r="46" spans="2:40" x14ac:dyDescent="0.3">
      <c r="B46" s="56"/>
      <c r="C46" s="43"/>
      <c r="D46" s="43"/>
      <c r="E46" s="57"/>
      <c r="F46" s="57"/>
      <c r="G46" s="57"/>
      <c r="H46" s="55"/>
      <c r="I46" s="19"/>
      <c r="J46" s="56"/>
      <c r="K46" s="43"/>
      <c r="L46" s="43"/>
      <c r="M46" s="57"/>
      <c r="N46" s="57"/>
      <c r="O46" s="57"/>
      <c r="P46" s="55"/>
      <c r="R46" s="56"/>
      <c r="S46" s="43"/>
      <c r="T46" s="43"/>
      <c r="U46" s="57"/>
      <c r="V46" s="57"/>
      <c r="W46" s="57"/>
      <c r="X46" s="55"/>
      <c r="Z46" s="56"/>
      <c r="AA46" s="43"/>
      <c r="AB46" s="43"/>
      <c r="AC46" s="57"/>
      <c r="AD46" s="57"/>
      <c r="AE46" s="57"/>
      <c r="AF46" s="55"/>
      <c r="AH46" s="56"/>
      <c r="AI46" s="43"/>
      <c r="AJ46" s="43"/>
      <c r="AK46" s="57"/>
      <c r="AL46" s="57"/>
      <c r="AM46" s="57"/>
      <c r="AN46" s="55"/>
    </row>
    <row r="47" spans="2:40" ht="34.5" customHeight="1" thickBot="1" x14ac:dyDescent="0.35">
      <c r="B47" s="56"/>
      <c r="C47" s="575" t="s">
        <v>269</v>
      </c>
      <c r="D47" s="575"/>
      <c r="E47" s="57"/>
      <c r="F47" s="57"/>
      <c r="G47" s="57"/>
      <c r="H47" s="55"/>
      <c r="I47" s="19"/>
      <c r="J47" s="56"/>
      <c r="K47" s="575" t="s">
        <v>269</v>
      </c>
      <c r="L47" s="575"/>
      <c r="M47" s="57"/>
      <c r="N47" s="57"/>
      <c r="O47" s="57"/>
      <c r="P47" s="55"/>
      <c r="R47" s="56"/>
      <c r="S47" s="575" t="s">
        <v>269</v>
      </c>
      <c r="T47" s="575"/>
      <c r="U47" s="57"/>
      <c r="V47" s="57"/>
      <c r="W47" s="57"/>
      <c r="X47" s="55"/>
      <c r="Z47" s="56"/>
      <c r="AA47" s="575" t="s">
        <v>269</v>
      </c>
      <c r="AB47" s="575"/>
      <c r="AC47" s="57"/>
      <c r="AD47" s="57"/>
      <c r="AE47" s="57"/>
      <c r="AF47" s="55"/>
      <c r="AH47" s="56"/>
      <c r="AI47" s="575" t="s">
        <v>269</v>
      </c>
      <c r="AJ47" s="575"/>
      <c r="AK47" s="57"/>
      <c r="AL47" s="57"/>
      <c r="AM47" s="57"/>
      <c r="AN47" s="55"/>
    </row>
    <row r="48" spans="2:40" ht="50" customHeight="1" thickBot="1" x14ac:dyDescent="0.35">
      <c r="B48" s="56"/>
      <c r="C48" s="575" t="s">
        <v>272</v>
      </c>
      <c r="D48" s="575"/>
      <c r="E48" s="331" t="s">
        <v>215</v>
      </c>
      <c r="F48" s="136" t="s">
        <v>217</v>
      </c>
      <c r="G48" s="85" t="s">
        <v>239</v>
      </c>
      <c r="H48" s="55"/>
      <c r="J48" s="56"/>
      <c r="K48" s="575" t="s">
        <v>272</v>
      </c>
      <c r="L48" s="575"/>
      <c r="M48" s="331" t="s">
        <v>215</v>
      </c>
      <c r="N48" s="136" t="s">
        <v>217</v>
      </c>
      <c r="O48" s="85" t="s">
        <v>239</v>
      </c>
      <c r="P48" s="55"/>
      <c r="R48" s="56"/>
      <c r="S48" s="575" t="s">
        <v>272</v>
      </c>
      <c r="T48" s="575"/>
      <c r="U48" s="134" t="s">
        <v>215</v>
      </c>
      <c r="V48" s="135" t="s">
        <v>217</v>
      </c>
      <c r="W48" s="556" t="s">
        <v>239</v>
      </c>
      <c r="X48" s="55"/>
      <c r="Z48" s="56"/>
      <c r="AA48" s="575" t="s">
        <v>272</v>
      </c>
      <c r="AB48" s="575"/>
      <c r="AC48" s="339" t="s">
        <v>215</v>
      </c>
      <c r="AD48" s="136" t="s">
        <v>217</v>
      </c>
      <c r="AE48" s="85" t="s">
        <v>239</v>
      </c>
      <c r="AF48" s="55"/>
      <c r="AH48" s="56"/>
      <c r="AI48" s="575" t="s">
        <v>272</v>
      </c>
      <c r="AJ48" s="575"/>
      <c r="AK48" s="339" t="s">
        <v>215</v>
      </c>
      <c r="AL48" s="136" t="s">
        <v>217</v>
      </c>
      <c r="AM48" s="85" t="s">
        <v>239</v>
      </c>
      <c r="AN48" s="55"/>
    </row>
    <row r="49" spans="2:40" ht="63" customHeight="1" thickBot="1" x14ac:dyDescent="0.35">
      <c r="B49" s="56"/>
      <c r="C49" s="43"/>
      <c r="D49" s="43"/>
      <c r="E49" s="20" t="s">
        <v>864</v>
      </c>
      <c r="F49" s="417">
        <v>31291.140133000001</v>
      </c>
      <c r="G49" s="430">
        <v>43830</v>
      </c>
      <c r="H49" s="55"/>
      <c r="J49" s="56"/>
      <c r="K49" s="43"/>
      <c r="L49" s="43"/>
      <c r="M49" s="421" t="s">
        <v>864</v>
      </c>
      <c r="N49" s="422">
        <v>28651</v>
      </c>
      <c r="O49" s="423">
        <v>44196</v>
      </c>
      <c r="P49" s="55"/>
      <c r="R49" s="56"/>
      <c r="S49" s="43"/>
      <c r="T49" s="43"/>
      <c r="U49" s="414" t="s">
        <v>864</v>
      </c>
      <c r="V49" s="554">
        <v>5485</v>
      </c>
      <c r="W49" s="31" t="s">
        <v>1125</v>
      </c>
      <c r="X49" s="55"/>
      <c r="Z49" s="56"/>
      <c r="AA49" s="43"/>
      <c r="AB49" s="43"/>
      <c r="AC49" s="20"/>
      <c r="AD49" s="89"/>
      <c r="AE49" s="113"/>
      <c r="AF49" s="55"/>
      <c r="AH49" s="56"/>
      <c r="AI49" s="43"/>
      <c r="AJ49" s="43"/>
      <c r="AK49" s="20"/>
      <c r="AL49" s="89"/>
      <c r="AM49" s="113"/>
      <c r="AN49" s="55"/>
    </row>
    <row r="50" spans="2:40" ht="28.5" thickBot="1" x14ac:dyDescent="0.35">
      <c r="B50" s="56"/>
      <c r="C50" s="43"/>
      <c r="D50" s="43"/>
      <c r="E50" s="20" t="s">
        <v>865</v>
      </c>
      <c r="F50" s="417">
        <v>33997.325584999999</v>
      </c>
      <c r="G50" s="430">
        <v>43830</v>
      </c>
      <c r="H50" s="55"/>
      <c r="J50" s="56"/>
      <c r="K50" s="43"/>
      <c r="L50" s="43"/>
      <c r="M50" s="416" t="s">
        <v>865</v>
      </c>
      <c r="N50" s="424">
        <v>34974</v>
      </c>
      <c r="O50" s="425">
        <v>44196</v>
      </c>
      <c r="P50" s="55"/>
      <c r="R50" s="56"/>
      <c r="S50" s="43"/>
      <c r="T50" s="43"/>
      <c r="U50" s="416" t="s">
        <v>865</v>
      </c>
      <c r="V50" s="555"/>
      <c r="W50" s="22"/>
      <c r="X50" s="55"/>
      <c r="Z50" s="56"/>
      <c r="AA50" s="43"/>
      <c r="AB50" s="43"/>
      <c r="AC50" s="20"/>
      <c r="AD50" s="89"/>
      <c r="AE50" s="420"/>
      <c r="AF50" s="55"/>
      <c r="AH50" s="56"/>
      <c r="AI50" s="43"/>
      <c r="AJ50" s="43"/>
      <c r="AK50" s="20"/>
      <c r="AL50" s="89"/>
      <c r="AM50" s="420"/>
      <c r="AN50" s="55"/>
    </row>
    <row r="51" spans="2:40" ht="32" customHeight="1" x14ac:dyDescent="0.3">
      <c r="B51" s="56"/>
      <c r="C51" s="43"/>
      <c r="D51" s="43"/>
      <c r="E51" s="20" t="s">
        <v>866</v>
      </c>
      <c r="F51" s="417">
        <v>40574.122841000004</v>
      </c>
      <c r="G51" s="430">
        <v>43889</v>
      </c>
      <c r="H51" s="55"/>
      <c r="J51" s="56"/>
      <c r="K51" s="43"/>
      <c r="L51" s="43"/>
      <c r="M51" s="416" t="s">
        <v>866</v>
      </c>
      <c r="N51" s="424">
        <v>42436</v>
      </c>
      <c r="O51" s="425">
        <v>44196</v>
      </c>
      <c r="P51" s="55"/>
      <c r="R51" s="56"/>
      <c r="S51" s="43"/>
      <c r="T51" s="43"/>
      <c r="U51" s="416" t="s">
        <v>866</v>
      </c>
      <c r="V51" s="555"/>
      <c r="W51" s="22"/>
      <c r="X51" s="55"/>
      <c r="Z51" s="56"/>
      <c r="AA51" s="43"/>
      <c r="AB51" s="43"/>
      <c r="AC51" s="20"/>
      <c r="AD51" s="89"/>
      <c r="AE51" s="420"/>
      <c r="AF51" s="55"/>
      <c r="AH51" s="56"/>
      <c r="AI51" s="43"/>
      <c r="AJ51" s="43"/>
      <c r="AK51" s="20"/>
      <c r="AL51" s="89"/>
      <c r="AM51" s="420"/>
      <c r="AN51" s="55"/>
    </row>
    <row r="52" spans="2:40" ht="31" customHeight="1" x14ac:dyDescent="0.3">
      <c r="B52" s="56"/>
      <c r="C52" s="43"/>
      <c r="D52" s="43"/>
      <c r="E52" s="20" t="s">
        <v>867</v>
      </c>
      <c r="F52" s="417">
        <v>100000</v>
      </c>
      <c r="G52" s="431">
        <v>44010</v>
      </c>
      <c r="H52" s="55"/>
      <c r="J52" s="56"/>
      <c r="K52" s="43"/>
      <c r="L52" s="43"/>
      <c r="M52" s="416" t="s">
        <v>867</v>
      </c>
      <c r="N52" s="424">
        <v>500000</v>
      </c>
      <c r="O52" s="425">
        <v>44196</v>
      </c>
      <c r="P52" s="55"/>
      <c r="R52" s="56"/>
      <c r="S52" s="43"/>
      <c r="T52" s="43"/>
      <c r="U52" s="416" t="s">
        <v>867</v>
      </c>
      <c r="V52" s="555">
        <v>290000</v>
      </c>
      <c r="W52" s="22" t="s">
        <v>1125</v>
      </c>
      <c r="X52" s="55"/>
      <c r="Z52" s="56"/>
      <c r="AA52" s="43"/>
      <c r="AB52" s="43"/>
      <c r="AC52" s="20"/>
      <c r="AD52" s="89"/>
      <c r="AE52" s="420"/>
      <c r="AF52" s="55"/>
      <c r="AH52" s="56"/>
      <c r="AI52" s="43"/>
      <c r="AJ52" s="43"/>
      <c r="AK52" s="20"/>
      <c r="AL52" s="89"/>
      <c r="AM52" s="420"/>
      <c r="AN52" s="55"/>
    </row>
    <row r="53" spans="2:40" x14ac:dyDescent="0.3">
      <c r="B53" s="56"/>
      <c r="C53" s="43"/>
      <c r="D53" s="43"/>
      <c r="E53" s="20"/>
      <c r="F53" s="417"/>
      <c r="G53" s="432"/>
      <c r="H53" s="55"/>
      <c r="J53" s="56"/>
      <c r="K53" s="43"/>
      <c r="L53" s="43"/>
      <c r="M53" s="416"/>
      <c r="N53" s="424"/>
      <c r="O53" s="425">
        <v>44196</v>
      </c>
      <c r="P53" s="55"/>
      <c r="R53" s="56"/>
      <c r="S53" s="43"/>
      <c r="T53" s="43"/>
      <c r="U53" s="416"/>
      <c r="V53" s="555"/>
      <c r="W53" s="22"/>
      <c r="X53" s="55"/>
      <c r="Z53" s="56"/>
      <c r="AA53" s="43"/>
      <c r="AB53" s="43"/>
      <c r="AC53" s="20"/>
      <c r="AD53" s="89"/>
      <c r="AE53" s="420"/>
      <c r="AF53" s="55"/>
      <c r="AH53" s="56"/>
      <c r="AI53" s="43"/>
      <c r="AJ53" s="43"/>
      <c r="AK53" s="20"/>
      <c r="AL53" s="89"/>
      <c r="AM53" s="420"/>
      <c r="AN53" s="55"/>
    </row>
    <row r="54" spans="2:40" ht="28" x14ac:dyDescent="0.3">
      <c r="B54" s="56"/>
      <c r="C54" s="43"/>
      <c r="D54" s="43"/>
      <c r="E54" s="20" t="s">
        <v>868</v>
      </c>
      <c r="F54" s="417">
        <v>28557</v>
      </c>
      <c r="G54" s="431">
        <v>43738</v>
      </c>
      <c r="H54" s="55"/>
      <c r="J54" s="56"/>
      <c r="K54" s="43"/>
      <c r="L54" s="43"/>
      <c r="M54" s="416" t="s">
        <v>868</v>
      </c>
      <c r="N54" s="424">
        <v>4777</v>
      </c>
      <c r="O54" s="425">
        <v>44408</v>
      </c>
      <c r="P54" s="55"/>
      <c r="R54" s="56"/>
      <c r="S54" s="43"/>
      <c r="T54" s="43"/>
      <c r="U54" s="416" t="s">
        <v>868</v>
      </c>
      <c r="V54" s="555"/>
      <c r="W54" s="22"/>
      <c r="X54" s="55"/>
      <c r="Z54" s="56"/>
      <c r="AA54" s="43"/>
      <c r="AB54" s="43"/>
      <c r="AC54" s="20"/>
      <c r="AD54" s="89"/>
      <c r="AE54" s="420"/>
      <c r="AF54" s="55"/>
      <c r="AH54" s="56"/>
      <c r="AI54" s="43"/>
      <c r="AJ54" s="43"/>
      <c r="AK54" s="20"/>
      <c r="AL54" s="89"/>
      <c r="AM54" s="420"/>
      <c r="AN54" s="55"/>
    </row>
    <row r="55" spans="2:40" ht="45" customHeight="1" x14ac:dyDescent="0.3">
      <c r="B55" s="56"/>
      <c r="C55" s="43"/>
      <c r="D55" s="43"/>
      <c r="E55" s="20" t="s">
        <v>869</v>
      </c>
      <c r="F55" s="417">
        <v>29775.420395000001</v>
      </c>
      <c r="G55" s="431">
        <v>44010</v>
      </c>
      <c r="H55" s="55"/>
      <c r="J55" s="56"/>
      <c r="K55" s="43"/>
      <c r="L55" s="43"/>
      <c r="M55" s="416" t="s">
        <v>869</v>
      </c>
      <c r="N55" s="424">
        <v>16458</v>
      </c>
      <c r="O55" s="425">
        <v>44408</v>
      </c>
      <c r="P55" s="55"/>
      <c r="R55" s="56"/>
      <c r="S55" s="43"/>
      <c r="T55" s="43"/>
      <c r="U55" s="416" t="s">
        <v>869</v>
      </c>
      <c r="V55" s="555">
        <v>32595</v>
      </c>
      <c r="W55" s="22" t="s">
        <v>1125</v>
      </c>
      <c r="X55" s="55"/>
      <c r="Z55" s="56"/>
      <c r="AA55" s="43"/>
      <c r="AB55" s="43"/>
      <c r="AC55" s="20"/>
      <c r="AD55" s="89"/>
      <c r="AE55" s="420"/>
      <c r="AF55" s="55"/>
      <c r="AH55" s="56"/>
      <c r="AI55" s="43"/>
      <c r="AJ55" s="43"/>
      <c r="AK55" s="20"/>
      <c r="AL55" s="89"/>
      <c r="AM55" s="420"/>
      <c r="AN55" s="55"/>
    </row>
    <row r="56" spans="2:40" x14ac:dyDescent="0.3">
      <c r="B56" s="56"/>
      <c r="C56" s="43"/>
      <c r="D56" s="43"/>
      <c r="E56" s="20"/>
      <c r="F56" s="417"/>
      <c r="G56" s="432"/>
      <c r="H56" s="55"/>
      <c r="J56" s="56"/>
      <c r="K56" s="43"/>
      <c r="L56" s="43"/>
      <c r="M56" s="416"/>
      <c r="N56" s="424"/>
      <c r="O56" s="425">
        <v>44408</v>
      </c>
      <c r="P56" s="55"/>
      <c r="R56" s="56"/>
      <c r="S56" s="43"/>
      <c r="T56" s="43"/>
      <c r="U56" s="416"/>
      <c r="V56" s="555"/>
      <c r="W56" s="22"/>
      <c r="X56" s="55"/>
      <c r="Z56" s="56"/>
      <c r="AA56" s="43"/>
      <c r="AB56" s="43"/>
      <c r="AC56" s="20"/>
      <c r="AD56" s="89"/>
      <c r="AE56" s="420"/>
      <c r="AF56" s="55"/>
      <c r="AH56" s="56"/>
      <c r="AI56" s="43"/>
      <c r="AJ56" s="43"/>
      <c r="AK56" s="20"/>
      <c r="AL56" s="89"/>
      <c r="AM56" s="420"/>
      <c r="AN56" s="55"/>
    </row>
    <row r="57" spans="2:40" ht="28" x14ac:dyDescent="0.3">
      <c r="B57" s="56"/>
      <c r="C57" s="43"/>
      <c r="D57" s="43"/>
      <c r="E57" s="20" t="s">
        <v>870</v>
      </c>
      <c r="F57" s="417">
        <v>39535.253429999997</v>
      </c>
      <c r="G57" s="431">
        <v>44010</v>
      </c>
      <c r="H57" s="55"/>
      <c r="J57" s="56"/>
      <c r="K57" s="43"/>
      <c r="L57" s="43"/>
      <c r="M57" s="416" t="s">
        <v>870</v>
      </c>
      <c r="N57" s="424">
        <v>34999</v>
      </c>
      <c r="O57" s="425">
        <v>44408</v>
      </c>
      <c r="P57" s="55"/>
      <c r="R57" s="56"/>
      <c r="S57" s="43"/>
      <c r="T57" s="43"/>
      <c r="U57" s="416" t="s">
        <v>870</v>
      </c>
      <c r="V57" s="555">
        <v>30892</v>
      </c>
      <c r="W57" s="22" t="s">
        <v>1125</v>
      </c>
      <c r="X57" s="55"/>
      <c r="Z57" s="56"/>
      <c r="AA57" s="43"/>
      <c r="AB57" s="43"/>
      <c r="AC57" s="20"/>
      <c r="AD57" s="89"/>
      <c r="AE57" s="420"/>
      <c r="AF57" s="55"/>
      <c r="AH57" s="56"/>
      <c r="AI57" s="43"/>
      <c r="AJ57" s="43"/>
      <c r="AK57" s="20"/>
      <c r="AL57" s="89"/>
      <c r="AM57" s="420"/>
      <c r="AN57" s="55"/>
    </row>
    <row r="58" spans="2:40" ht="33" customHeight="1" x14ac:dyDescent="0.3">
      <c r="B58" s="56"/>
      <c r="C58" s="43"/>
      <c r="D58" s="43"/>
      <c r="E58" s="20" t="s">
        <v>871</v>
      </c>
      <c r="F58" s="417">
        <v>10000</v>
      </c>
      <c r="G58" s="431">
        <v>44010</v>
      </c>
      <c r="H58" s="55"/>
      <c r="J58" s="56"/>
      <c r="K58" s="43"/>
      <c r="L58" s="43"/>
      <c r="M58" s="418" t="s">
        <v>871</v>
      </c>
      <c r="N58" s="424">
        <v>10000</v>
      </c>
      <c r="O58" s="425">
        <v>44408</v>
      </c>
      <c r="P58" s="55"/>
      <c r="R58" s="56"/>
      <c r="S58" s="43"/>
      <c r="T58" s="43"/>
      <c r="U58" s="418" t="s">
        <v>871</v>
      </c>
      <c r="V58" s="555"/>
      <c r="W58" s="22"/>
      <c r="X58" s="55"/>
      <c r="Z58" s="56"/>
      <c r="AA58" s="43"/>
      <c r="AB58" s="43"/>
      <c r="AC58" s="20"/>
      <c r="AD58" s="89"/>
      <c r="AE58" s="420"/>
      <c r="AF58" s="55"/>
      <c r="AH58" s="56"/>
      <c r="AI58" s="43"/>
      <c r="AJ58" s="43"/>
      <c r="AK58" s="20"/>
      <c r="AL58" s="89"/>
      <c r="AM58" s="420"/>
      <c r="AN58" s="55"/>
    </row>
    <row r="59" spans="2:40" ht="47" customHeight="1" x14ac:dyDescent="0.3">
      <c r="B59" s="56"/>
      <c r="C59" s="43"/>
      <c r="D59" s="43"/>
      <c r="E59" s="20" t="s">
        <v>872</v>
      </c>
      <c r="F59" s="417">
        <v>40619.367920000004</v>
      </c>
      <c r="G59" s="431">
        <v>44010</v>
      </c>
      <c r="H59" s="55"/>
      <c r="J59" s="56"/>
      <c r="K59" s="43"/>
      <c r="L59" s="43"/>
      <c r="M59" s="416" t="s">
        <v>872</v>
      </c>
      <c r="N59" s="424">
        <v>200000</v>
      </c>
      <c r="O59" s="425">
        <v>44408</v>
      </c>
      <c r="P59" s="55"/>
      <c r="R59" s="56"/>
      <c r="S59" s="43"/>
      <c r="T59" s="43"/>
      <c r="U59" s="416" t="s">
        <v>872</v>
      </c>
      <c r="V59" s="555">
        <v>50000</v>
      </c>
      <c r="W59" s="22" t="s">
        <v>1125</v>
      </c>
      <c r="X59" s="55"/>
      <c r="Z59" s="56"/>
      <c r="AA59" s="43"/>
      <c r="AB59" s="43"/>
      <c r="AC59" s="20"/>
      <c r="AD59" s="89"/>
      <c r="AE59" s="420"/>
      <c r="AF59" s="55"/>
      <c r="AH59" s="56"/>
      <c r="AI59" s="43"/>
      <c r="AJ59" s="43"/>
      <c r="AK59" s="20"/>
      <c r="AL59" s="89"/>
      <c r="AM59" s="420"/>
      <c r="AN59" s="55"/>
    </row>
    <row r="60" spans="2:40" ht="46" customHeight="1" x14ac:dyDescent="0.3">
      <c r="B60" s="56"/>
      <c r="C60" s="43"/>
      <c r="D60" s="43"/>
      <c r="E60" s="20" t="s">
        <v>873</v>
      </c>
      <c r="F60" s="417">
        <v>38988.36017</v>
      </c>
      <c r="G60" s="431">
        <v>44010</v>
      </c>
      <c r="H60" s="55"/>
      <c r="J60" s="56"/>
      <c r="K60" s="43"/>
      <c r="L60" s="43"/>
      <c r="M60" s="416" t="s">
        <v>873</v>
      </c>
      <c r="N60" s="424">
        <v>250000</v>
      </c>
      <c r="O60" s="425">
        <v>44408</v>
      </c>
      <c r="P60" s="55"/>
      <c r="R60" s="56"/>
      <c r="S60" s="43"/>
      <c r="T60" s="43"/>
      <c r="U60" s="416" t="s">
        <v>873</v>
      </c>
      <c r="V60" s="555">
        <v>125000</v>
      </c>
      <c r="W60" s="22" t="s">
        <v>1125</v>
      </c>
      <c r="X60" s="55"/>
      <c r="Z60" s="56"/>
      <c r="AA60" s="43"/>
      <c r="AB60" s="43"/>
      <c r="AC60" s="20"/>
      <c r="AD60" s="89"/>
      <c r="AE60" s="420"/>
      <c r="AF60" s="55"/>
      <c r="AH60" s="56"/>
      <c r="AI60" s="43"/>
      <c r="AJ60" s="43"/>
      <c r="AK60" s="20"/>
      <c r="AL60" s="89"/>
      <c r="AM60" s="420"/>
      <c r="AN60" s="55"/>
    </row>
    <row r="61" spans="2:40" x14ac:dyDescent="0.3">
      <c r="B61" s="56"/>
      <c r="C61" s="43"/>
      <c r="D61" s="43"/>
      <c r="E61" s="20"/>
      <c r="F61" s="417"/>
      <c r="G61" s="432"/>
      <c r="H61" s="55"/>
      <c r="J61" s="56"/>
      <c r="K61" s="43"/>
      <c r="L61" s="43"/>
      <c r="M61" s="416"/>
      <c r="N61" s="424"/>
      <c r="O61" s="425">
        <v>44408</v>
      </c>
      <c r="P61" s="55"/>
      <c r="R61" s="56"/>
      <c r="S61" s="43"/>
      <c r="T61" s="43"/>
      <c r="U61" s="416"/>
      <c r="V61" s="555"/>
      <c r="W61" s="22"/>
      <c r="X61" s="55"/>
      <c r="Z61" s="56"/>
      <c r="AA61" s="43"/>
      <c r="AB61" s="43"/>
      <c r="AC61" s="20"/>
      <c r="AD61" s="89"/>
      <c r="AE61" s="420"/>
      <c r="AF61" s="55"/>
      <c r="AH61" s="56"/>
      <c r="AI61" s="43"/>
      <c r="AJ61" s="43"/>
      <c r="AK61" s="20"/>
      <c r="AL61" s="89"/>
      <c r="AM61" s="420"/>
      <c r="AN61" s="55"/>
    </row>
    <row r="62" spans="2:40" ht="58" customHeight="1" x14ac:dyDescent="0.3">
      <c r="B62" s="56"/>
      <c r="C62" s="43"/>
      <c r="D62" s="43"/>
      <c r="E62" s="20" t="s">
        <v>874</v>
      </c>
      <c r="F62" s="417">
        <v>14158.855100000001</v>
      </c>
      <c r="G62" s="431">
        <v>44010</v>
      </c>
      <c r="H62" s="55"/>
      <c r="J62" s="56"/>
      <c r="K62" s="43"/>
      <c r="L62" s="43"/>
      <c r="M62" s="418" t="s">
        <v>874</v>
      </c>
      <c r="N62" s="424">
        <v>14158.855100000001</v>
      </c>
      <c r="O62" s="425">
        <v>44408</v>
      </c>
      <c r="P62" s="55"/>
      <c r="R62" s="56"/>
      <c r="S62" s="43"/>
      <c r="T62" s="43"/>
      <c r="U62" s="418" t="s">
        <v>874</v>
      </c>
      <c r="V62" s="555">
        <v>40000</v>
      </c>
      <c r="W62" s="22" t="s">
        <v>1125</v>
      </c>
      <c r="X62" s="55"/>
      <c r="Z62" s="56"/>
      <c r="AA62" s="43"/>
      <c r="AB62" s="43"/>
      <c r="AC62" s="20"/>
      <c r="AD62" s="89"/>
      <c r="AE62" s="420"/>
      <c r="AF62" s="55"/>
      <c r="AH62" s="56"/>
      <c r="AI62" s="43"/>
      <c r="AJ62" s="43"/>
      <c r="AK62" s="20"/>
      <c r="AL62" s="89"/>
      <c r="AM62" s="420"/>
      <c r="AN62" s="55"/>
    </row>
    <row r="63" spans="2:40" ht="61" customHeight="1" x14ac:dyDescent="0.3">
      <c r="B63" s="56"/>
      <c r="C63" s="43"/>
      <c r="D63" s="43"/>
      <c r="E63" s="20" t="s">
        <v>875</v>
      </c>
      <c r="F63" s="417">
        <v>20000</v>
      </c>
      <c r="G63" s="431">
        <v>44010</v>
      </c>
      <c r="H63" s="55"/>
      <c r="J63" s="56"/>
      <c r="K63" s="43"/>
      <c r="L63" s="43"/>
      <c r="M63" s="416" t="s">
        <v>875</v>
      </c>
      <c r="N63" s="424">
        <v>50000</v>
      </c>
      <c r="O63" s="425">
        <v>44408</v>
      </c>
      <c r="P63" s="55"/>
      <c r="R63" s="56"/>
      <c r="S63" s="43"/>
      <c r="T63" s="43"/>
      <c r="U63" s="416" t="s">
        <v>875</v>
      </c>
      <c r="V63" s="555">
        <v>40000</v>
      </c>
      <c r="W63" s="22" t="s">
        <v>1125</v>
      </c>
      <c r="X63" s="55"/>
      <c r="Z63" s="56"/>
      <c r="AA63" s="43"/>
      <c r="AB63" s="43"/>
      <c r="AC63" s="20"/>
      <c r="AD63" s="89"/>
      <c r="AE63" s="420"/>
      <c r="AF63" s="55"/>
      <c r="AH63" s="56"/>
      <c r="AI63" s="43"/>
      <c r="AJ63" s="43"/>
      <c r="AK63" s="20"/>
      <c r="AL63" s="89"/>
      <c r="AM63" s="420"/>
      <c r="AN63" s="55"/>
    </row>
    <row r="64" spans="2:40" ht="47" customHeight="1" x14ac:dyDescent="0.3">
      <c r="B64" s="56"/>
      <c r="C64" s="43"/>
      <c r="D64" s="43"/>
      <c r="E64" s="20" t="s">
        <v>876</v>
      </c>
      <c r="F64" s="417">
        <v>17863.697080000002</v>
      </c>
      <c r="G64" s="431">
        <v>44010</v>
      </c>
      <c r="H64" s="55"/>
      <c r="J64" s="56"/>
      <c r="K64" s="43"/>
      <c r="L64" s="43"/>
      <c r="M64" s="416" t="s">
        <v>876</v>
      </c>
      <c r="N64" s="424">
        <v>22744</v>
      </c>
      <c r="O64" s="425">
        <v>44408</v>
      </c>
      <c r="P64" s="55"/>
      <c r="R64" s="56"/>
      <c r="S64" s="43"/>
      <c r="T64" s="43"/>
      <c r="U64" s="416" t="s">
        <v>876</v>
      </c>
      <c r="V64" s="555">
        <v>38106</v>
      </c>
      <c r="W64" s="22" t="s">
        <v>1125</v>
      </c>
      <c r="X64" s="55"/>
      <c r="Z64" s="56"/>
      <c r="AA64" s="43"/>
      <c r="AB64" s="43"/>
      <c r="AC64" s="20"/>
      <c r="AD64" s="89"/>
      <c r="AE64" s="420"/>
      <c r="AF64" s="55"/>
      <c r="AH64" s="56"/>
      <c r="AI64" s="43"/>
      <c r="AJ64" s="43"/>
      <c r="AK64" s="20"/>
      <c r="AL64" s="89"/>
      <c r="AM64" s="420"/>
      <c r="AN64" s="55"/>
    </row>
    <row r="65" spans="2:40" x14ac:dyDescent="0.3">
      <c r="B65" s="56"/>
      <c r="C65" s="43"/>
      <c r="D65" s="43"/>
      <c r="E65" s="20"/>
      <c r="F65" s="417"/>
      <c r="G65" s="432"/>
      <c r="H65" s="55"/>
      <c r="J65" s="56"/>
      <c r="K65" s="43"/>
      <c r="L65" s="43"/>
      <c r="M65" s="416"/>
      <c r="N65" s="424"/>
      <c r="O65" s="425">
        <v>44408</v>
      </c>
      <c r="P65" s="55"/>
      <c r="R65" s="56"/>
      <c r="S65" s="43"/>
      <c r="T65" s="43"/>
      <c r="U65" s="416"/>
      <c r="V65" s="555"/>
      <c r="W65" s="22"/>
      <c r="X65" s="55"/>
      <c r="Z65" s="56"/>
      <c r="AA65" s="43"/>
      <c r="AB65" s="43"/>
      <c r="AC65" s="20"/>
      <c r="AD65" s="89"/>
      <c r="AE65" s="420"/>
      <c r="AF65" s="55"/>
      <c r="AH65" s="56"/>
      <c r="AI65" s="43"/>
      <c r="AJ65" s="43"/>
      <c r="AK65" s="20"/>
      <c r="AL65" s="89"/>
      <c r="AM65" s="420"/>
      <c r="AN65" s="55"/>
    </row>
    <row r="66" spans="2:40" ht="30" customHeight="1" x14ac:dyDescent="0.3">
      <c r="B66" s="56"/>
      <c r="C66" s="43"/>
      <c r="D66" s="43"/>
      <c r="E66" s="20" t="s">
        <v>877</v>
      </c>
      <c r="F66" s="417">
        <v>22609.839</v>
      </c>
      <c r="G66" s="431">
        <v>44010</v>
      </c>
      <c r="H66" s="55"/>
      <c r="J66" s="56"/>
      <c r="K66" s="43"/>
      <c r="L66" s="43"/>
      <c r="M66" s="418" t="s">
        <v>877</v>
      </c>
      <c r="N66" s="424">
        <v>30000</v>
      </c>
      <c r="O66" s="425">
        <v>44408</v>
      </c>
      <c r="P66" s="55"/>
      <c r="R66" s="56"/>
      <c r="S66" s="43"/>
      <c r="T66" s="43"/>
      <c r="U66" s="418" t="s">
        <v>877</v>
      </c>
      <c r="V66" s="555">
        <v>2500</v>
      </c>
      <c r="W66" s="22" t="s">
        <v>1125</v>
      </c>
      <c r="X66" s="55"/>
      <c r="Z66" s="56"/>
      <c r="AA66" s="43"/>
      <c r="AB66" s="43"/>
      <c r="AC66" s="20"/>
      <c r="AD66" s="89"/>
      <c r="AE66" s="420"/>
      <c r="AF66" s="55"/>
      <c r="AH66" s="56"/>
      <c r="AI66" s="43"/>
      <c r="AJ66" s="43"/>
      <c r="AK66" s="20"/>
      <c r="AL66" s="89"/>
      <c r="AM66" s="420"/>
      <c r="AN66" s="55"/>
    </row>
    <row r="67" spans="2:40" ht="60" customHeight="1" x14ac:dyDescent="0.3">
      <c r="B67" s="56"/>
      <c r="C67" s="43"/>
      <c r="D67" s="43"/>
      <c r="E67" s="20" t="s">
        <v>878</v>
      </c>
      <c r="F67" s="417">
        <v>8625.658919999998</v>
      </c>
      <c r="G67" s="431">
        <v>44010</v>
      </c>
      <c r="H67" s="55"/>
      <c r="J67" s="56"/>
      <c r="K67" s="43"/>
      <c r="L67" s="43"/>
      <c r="M67" s="416" t="s">
        <v>878</v>
      </c>
      <c r="N67" s="424">
        <v>30000</v>
      </c>
      <c r="O67" s="425">
        <v>44408</v>
      </c>
      <c r="P67" s="55"/>
      <c r="R67" s="56"/>
      <c r="S67" s="43"/>
      <c r="T67" s="43"/>
      <c r="U67" s="416" t="s">
        <v>878</v>
      </c>
      <c r="V67" s="555"/>
      <c r="W67" s="22"/>
      <c r="X67" s="55"/>
      <c r="Z67" s="56"/>
      <c r="AA67" s="43"/>
      <c r="AB67" s="43"/>
      <c r="AC67" s="20"/>
      <c r="AD67" s="89"/>
      <c r="AE67" s="420"/>
      <c r="AF67" s="55"/>
      <c r="AH67" s="56"/>
      <c r="AI67" s="43"/>
      <c r="AJ67" s="43"/>
      <c r="AK67" s="20"/>
      <c r="AL67" s="89"/>
      <c r="AM67" s="420"/>
      <c r="AN67" s="55"/>
    </row>
    <row r="68" spans="2:40" ht="46" customHeight="1" x14ac:dyDescent="0.3">
      <c r="B68" s="56"/>
      <c r="C68" s="43"/>
      <c r="D68" s="43"/>
      <c r="E68" s="21" t="s">
        <v>879</v>
      </c>
      <c r="F68" s="417">
        <v>37000</v>
      </c>
      <c r="G68" s="431">
        <v>44010</v>
      </c>
      <c r="H68" s="55"/>
      <c r="J68" s="56"/>
      <c r="K68" s="43"/>
      <c r="L68" s="43"/>
      <c r="M68" s="416" t="s">
        <v>879</v>
      </c>
      <c r="N68" s="424">
        <v>21029</v>
      </c>
      <c r="O68" s="425">
        <v>44408</v>
      </c>
      <c r="P68" s="55"/>
      <c r="R68" s="56"/>
      <c r="S68" s="43"/>
      <c r="T68" s="43"/>
      <c r="U68" s="416" t="s">
        <v>879</v>
      </c>
      <c r="V68" s="555">
        <v>68500</v>
      </c>
      <c r="W68" s="22" t="s">
        <v>1125</v>
      </c>
      <c r="X68" s="55"/>
      <c r="Z68" s="56"/>
      <c r="AA68" s="43"/>
      <c r="AB68" s="43"/>
      <c r="AC68" s="21"/>
      <c r="AD68" s="90"/>
      <c r="AE68" s="114"/>
      <c r="AF68" s="55"/>
      <c r="AH68" s="56"/>
      <c r="AI68" s="43"/>
      <c r="AJ68" s="43"/>
      <c r="AK68" s="21"/>
      <c r="AL68" s="90"/>
      <c r="AM68" s="114"/>
      <c r="AN68" s="55"/>
    </row>
    <row r="69" spans="2:40" ht="43" customHeight="1" x14ac:dyDescent="0.3">
      <c r="B69" s="56"/>
      <c r="C69" s="43"/>
      <c r="D69" s="43"/>
      <c r="E69" s="21" t="s">
        <v>880</v>
      </c>
      <c r="F69" s="417">
        <v>10000</v>
      </c>
      <c r="G69" s="431">
        <v>44010</v>
      </c>
      <c r="H69" s="55"/>
      <c r="J69" s="56"/>
      <c r="K69" s="43"/>
      <c r="L69" s="43"/>
      <c r="M69" s="416" t="s">
        <v>880</v>
      </c>
      <c r="N69" s="424">
        <v>4171</v>
      </c>
      <c r="O69" s="425">
        <v>44408</v>
      </c>
      <c r="P69" s="55"/>
      <c r="R69" s="56"/>
      <c r="S69" s="43"/>
      <c r="T69" s="43"/>
      <c r="U69" s="416" t="s">
        <v>880</v>
      </c>
      <c r="V69" s="555">
        <v>10000</v>
      </c>
      <c r="W69" s="22" t="s">
        <v>1125</v>
      </c>
      <c r="X69" s="55"/>
      <c r="Z69" s="56"/>
      <c r="AA69" s="43"/>
      <c r="AB69" s="43"/>
      <c r="AC69" s="21"/>
      <c r="AD69" s="90"/>
      <c r="AE69" s="114"/>
      <c r="AF69" s="55"/>
      <c r="AH69" s="56"/>
      <c r="AI69" s="43"/>
      <c r="AJ69" s="43"/>
      <c r="AK69" s="21"/>
      <c r="AL69" s="90"/>
      <c r="AM69" s="114"/>
      <c r="AN69" s="55"/>
    </row>
    <row r="70" spans="2:40" ht="61" customHeight="1" x14ac:dyDescent="0.3">
      <c r="B70" s="56"/>
      <c r="C70" s="43"/>
      <c r="D70" s="43"/>
      <c r="E70" s="21" t="s">
        <v>881</v>
      </c>
      <c r="F70" s="417">
        <v>22428.145499999999</v>
      </c>
      <c r="G70" s="431">
        <v>44010</v>
      </c>
      <c r="H70" s="55"/>
      <c r="J70" s="56"/>
      <c r="K70" s="43"/>
      <c r="L70" s="43"/>
      <c r="M70" s="418" t="s">
        <v>881</v>
      </c>
      <c r="N70" s="424">
        <v>30000</v>
      </c>
      <c r="O70" s="425">
        <v>44408</v>
      </c>
      <c r="P70" s="55"/>
      <c r="R70" s="56"/>
      <c r="S70" s="43"/>
      <c r="T70" s="43"/>
      <c r="U70" s="418" t="s">
        <v>881</v>
      </c>
      <c r="V70" s="555">
        <v>2380</v>
      </c>
      <c r="W70" s="22" t="s">
        <v>1125</v>
      </c>
      <c r="X70" s="55"/>
      <c r="Z70" s="56"/>
      <c r="AA70" s="43"/>
      <c r="AB70" s="43"/>
      <c r="AC70" s="21"/>
      <c r="AD70" s="90"/>
      <c r="AE70" s="114"/>
      <c r="AF70" s="55"/>
      <c r="AH70" s="56"/>
      <c r="AI70" s="43"/>
      <c r="AJ70" s="43"/>
      <c r="AK70" s="21"/>
      <c r="AL70" s="90"/>
      <c r="AM70" s="114"/>
      <c r="AN70" s="55"/>
    </row>
    <row r="71" spans="2:40" x14ac:dyDescent="0.3">
      <c r="B71" s="56"/>
      <c r="C71" s="43"/>
      <c r="D71" s="43"/>
      <c r="E71" s="21"/>
      <c r="F71" s="417"/>
      <c r="G71" s="432"/>
      <c r="H71" s="55"/>
      <c r="J71" s="56"/>
      <c r="K71" s="43"/>
      <c r="L71" s="43"/>
      <c r="M71" s="416"/>
      <c r="N71" s="424"/>
      <c r="O71" s="425">
        <v>44408</v>
      </c>
      <c r="P71" s="55"/>
      <c r="R71" s="56"/>
      <c r="S71" s="43"/>
      <c r="T71" s="43"/>
      <c r="U71" s="416"/>
      <c r="V71" s="555"/>
      <c r="W71" s="22"/>
      <c r="X71" s="55"/>
      <c r="Z71" s="56"/>
      <c r="AA71" s="43"/>
      <c r="AB71" s="43"/>
      <c r="AC71" s="21"/>
      <c r="AD71" s="90"/>
      <c r="AE71" s="114"/>
      <c r="AF71" s="55"/>
      <c r="AH71" s="56"/>
      <c r="AI71" s="43"/>
      <c r="AJ71" s="43"/>
      <c r="AK71" s="21"/>
      <c r="AL71" s="90"/>
      <c r="AM71" s="114"/>
      <c r="AN71" s="55"/>
    </row>
    <row r="72" spans="2:40" ht="16" customHeight="1" x14ac:dyDescent="0.3">
      <c r="B72" s="56"/>
      <c r="C72" s="43"/>
      <c r="D72" s="43"/>
      <c r="E72" s="21" t="s">
        <v>882</v>
      </c>
      <c r="F72" s="417">
        <v>20000</v>
      </c>
      <c r="G72" s="431">
        <v>44010</v>
      </c>
      <c r="H72" s="55"/>
      <c r="J72" s="56"/>
      <c r="K72" s="43"/>
      <c r="L72" s="43"/>
      <c r="M72" s="416" t="s">
        <v>882</v>
      </c>
      <c r="N72" s="424">
        <v>20000</v>
      </c>
      <c r="O72" s="425">
        <v>44408</v>
      </c>
      <c r="P72" s="55"/>
      <c r="R72" s="56"/>
      <c r="S72" s="43"/>
      <c r="T72" s="43"/>
      <c r="U72" s="416" t="s">
        <v>882</v>
      </c>
      <c r="V72" s="555"/>
      <c r="W72" s="22"/>
      <c r="X72" s="55"/>
      <c r="Z72" s="56"/>
      <c r="AA72" s="43"/>
      <c r="AB72" s="43"/>
      <c r="AC72" s="21"/>
      <c r="AD72" s="90"/>
      <c r="AE72" s="114"/>
      <c r="AF72" s="55"/>
      <c r="AH72" s="56"/>
      <c r="AI72" s="43"/>
      <c r="AJ72" s="43"/>
      <c r="AK72" s="21"/>
      <c r="AL72" s="90"/>
      <c r="AM72" s="114"/>
      <c r="AN72" s="55"/>
    </row>
    <row r="73" spans="2:40" x14ac:dyDescent="0.3">
      <c r="B73" s="56"/>
      <c r="C73" s="43"/>
      <c r="D73" s="43"/>
      <c r="E73" s="21" t="s">
        <v>883</v>
      </c>
      <c r="F73" s="417">
        <v>20000</v>
      </c>
      <c r="G73" s="431">
        <v>44010</v>
      </c>
      <c r="H73" s="55"/>
      <c r="J73" s="56"/>
      <c r="K73" s="43"/>
      <c r="L73" s="43"/>
      <c r="M73" s="416" t="s">
        <v>883</v>
      </c>
      <c r="N73" s="424">
        <v>20000</v>
      </c>
      <c r="O73" s="425">
        <v>44408</v>
      </c>
      <c r="P73" s="55"/>
      <c r="R73" s="56"/>
      <c r="S73" s="43"/>
      <c r="T73" s="43"/>
      <c r="U73" s="416" t="s">
        <v>883</v>
      </c>
      <c r="V73" s="555">
        <v>26500</v>
      </c>
      <c r="W73" s="22" t="s">
        <v>1125</v>
      </c>
      <c r="X73" s="55"/>
      <c r="Z73" s="56"/>
      <c r="AA73" s="43"/>
      <c r="AB73" s="43"/>
      <c r="AC73" s="21"/>
      <c r="AD73" s="90"/>
      <c r="AE73" s="114"/>
      <c r="AF73" s="55"/>
      <c r="AH73" s="56"/>
      <c r="AI73" s="43"/>
      <c r="AJ73" s="43"/>
      <c r="AK73" s="21"/>
      <c r="AL73" s="90"/>
      <c r="AM73" s="114"/>
      <c r="AN73" s="55"/>
    </row>
    <row r="74" spans="2:40" x14ac:dyDescent="0.3">
      <c r="B74" s="56"/>
      <c r="C74" s="43"/>
      <c r="D74" s="43"/>
      <c r="E74" s="21" t="s">
        <v>884</v>
      </c>
      <c r="F74" s="417">
        <v>10000</v>
      </c>
      <c r="G74" s="431">
        <v>44010</v>
      </c>
      <c r="H74" s="55"/>
      <c r="J74" s="56"/>
      <c r="K74" s="43"/>
      <c r="L74" s="43"/>
      <c r="M74" s="418" t="s">
        <v>884</v>
      </c>
      <c r="N74" s="424">
        <v>10000</v>
      </c>
      <c r="O74" s="425">
        <v>44408</v>
      </c>
      <c r="P74" s="55"/>
      <c r="R74" s="56"/>
      <c r="S74" s="43"/>
      <c r="T74" s="43"/>
      <c r="U74" s="418" t="s">
        <v>884</v>
      </c>
      <c r="V74" s="555">
        <v>20000</v>
      </c>
      <c r="W74" s="22" t="s">
        <v>1125</v>
      </c>
      <c r="X74" s="55"/>
      <c r="Z74" s="56"/>
      <c r="AA74" s="43"/>
      <c r="AB74" s="43"/>
      <c r="AC74" s="21"/>
      <c r="AD74" s="90"/>
      <c r="AE74" s="114"/>
      <c r="AF74" s="55"/>
      <c r="AH74" s="56"/>
      <c r="AI74" s="43"/>
      <c r="AJ74" s="43"/>
      <c r="AK74" s="21"/>
      <c r="AL74" s="90"/>
      <c r="AM74" s="114"/>
      <c r="AN74" s="55"/>
    </row>
    <row r="75" spans="2:40" ht="14.5" thickBot="1" x14ac:dyDescent="0.35">
      <c r="B75" s="56"/>
      <c r="C75" s="43"/>
      <c r="D75" s="43"/>
      <c r="E75" s="21" t="s">
        <v>885</v>
      </c>
      <c r="F75" s="417">
        <v>5000</v>
      </c>
      <c r="G75" s="431">
        <v>44010</v>
      </c>
      <c r="H75" s="55"/>
      <c r="J75" s="56"/>
      <c r="K75" s="43"/>
      <c r="L75" s="43"/>
      <c r="M75" s="416" t="s">
        <v>885</v>
      </c>
      <c r="N75" s="426">
        <v>5000</v>
      </c>
      <c r="O75" s="427">
        <v>44408</v>
      </c>
      <c r="P75" s="55"/>
      <c r="R75" s="56"/>
      <c r="S75" s="43"/>
      <c r="T75" s="43"/>
      <c r="U75" s="416" t="s">
        <v>885</v>
      </c>
      <c r="V75" s="555">
        <v>10000</v>
      </c>
      <c r="W75" s="22" t="s">
        <v>1125</v>
      </c>
      <c r="X75" s="55"/>
      <c r="Z75" s="56"/>
      <c r="AA75" s="43"/>
      <c r="AB75" s="43"/>
      <c r="AC75" s="21"/>
      <c r="AD75" s="90"/>
      <c r="AE75" s="114"/>
      <c r="AF75" s="55"/>
      <c r="AH75" s="56"/>
      <c r="AI75" s="43"/>
      <c r="AJ75" s="43"/>
      <c r="AK75" s="21"/>
      <c r="AL75" s="90"/>
      <c r="AM75" s="114"/>
      <c r="AN75" s="55"/>
    </row>
    <row r="76" spans="2:40" ht="14.5" thickBot="1" x14ac:dyDescent="0.35">
      <c r="B76" s="56"/>
      <c r="C76" s="43"/>
      <c r="D76" s="43"/>
      <c r="E76" s="127"/>
      <c r="F76" s="417"/>
      <c r="G76" s="129"/>
      <c r="H76" s="55"/>
      <c r="J76" s="56"/>
      <c r="K76" s="43"/>
      <c r="L76" s="43"/>
      <c r="M76" s="127"/>
      <c r="N76" s="128"/>
      <c r="O76" s="129"/>
      <c r="P76" s="55"/>
      <c r="R76" s="56"/>
      <c r="S76" s="43"/>
      <c r="T76" s="43"/>
      <c r="U76" s="557"/>
      <c r="V76" s="558"/>
      <c r="W76" s="559"/>
      <c r="X76" s="55"/>
      <c r="Z76" s="56"/>
      <c r="AA76" s="43"/>
      <c r="AB76" s="43"/>
      <c r="AC76" s="127"/>
      <c r="AD76" s="128"/>
      <c r="AE76" s="129"/>
      <c r="AF76" s="55"/>
      <c r="AH76" s="56"/>
      <c r="AI76" s="43"/>
      <c r="AJ76" s="43"/>
      <c r="AK76" s="127"/>
      <c r="AL76" s="128"/>
      <c r="AM76" s="129"/>
      <c r="AN76" s="55"/>
    </row>
    <row r="77" spans="2:40" ht="14.5" thickBot="1" x14ac:dyDescent="0.35">
      <c r="B77" s="56"/>
      <c r="C77" s="43"/>
      <c r="D77" s="43"/>
      <c r="E77" s="133" t="s">
        <v>265</v>
      </c>
      <c r="F77" s="428">
        <f>SUM(F49:F76)</f>
        <v>601024.18607399997</v>
      </c>
      <c r="G77" s="131"/>
      <c r="H77" s="55"/>
      <c r="J77" s="56"/>
      <c r="K77" s="43"/>
      <c r="L77" s="43"/>
      <c r="M77" s="133" t="s">
        <v>265</v>
      </c>
      <c r="N77" s="428">
        <f>SUM(N49:N76)</f>
        <v>1379397.8551</v>
      </c>
      <c r="O77" s="131"/>
      <c r="P77" s="55"/>
      <c r="R77" s="56"/>
      <c r="S77" s="43"/>
      <c r="T77" s="43"/>
      <c r="U77" s="133" t="s">
        <v>265</v>
      </c>
      <c r="V77" s="428">
        <f>SUM(V49:V76)</f>
        <v>791958</v>
      </c>
      <c r="W77" s="131"/>
      <c r="X77" s="55"/>
      <c r="Z77" s="56"/>
      <c r="AA77" s="43"/>
      <c r="AB77" s="43"/>
      <c r="AC77" s="133" t="s">
        <v>265</v>
      </c>
      <c r="AD77" s="130">
        <f>SUM(AD49:AD76)</f>
        <v>0</v>
      </c>
      <c r="AE77" s="131"/>
      <c r="AF77" s="55"/>
      <c r="AH77" s="56"/>
      <c r="AI77" s="43"/>
      <c r="AJ77" s="43"/>
      <c r="AK77" s="133" t="s">
        <v>265</v>
      </c>
      <c r="AL77" s="130">
        <f>SUM(AL49:AL76)</f>
        <v>0</v>
      </c>
      <c r="AM77" s="131"/>
      <c r="AN77" s="55"/>
    </row>
    <row r="78" spans="2:40" x14ac:dyDescent="0.3">
      <c r="B78" s="56"/>
      <c r="C78" s="43"/>
      <c r="D78" s="43"/>
      <c r="E78" s="57"/>
      <c r="F78" s="57"/>
      <c r="G78" s="57"/>
      <c r="H78" s="55"/>
      <c r="J78" s="56"/>
      <c r="K78" s="43"/>
      <c r="L78" s="43"/>
      <c r="M78" s="57"/>
      <c r="N78" s="57"/>
      <c r="O78" s="57"/>
      <c r="P78" s="55"/>
      <c r="R78" s="56"/>
      <c r="S78" s="43"/>
      <c r="T78" s="43"/>
      <c r="U78" s="57"/>
      <c r="V78" s="57"/>
      <c r="W78" s="57"/>
      <c r="X78" s="55"/>
      <c r="Z78" s="56"/>
      <c r="AA78" s="43"/>
      <c r="AB78" s="43"/>
      <c r="AC78" s="57"/>
      <c r="AD78" s="57"/>
      <c r="AE78" s="57"/>
      <c r="AF78" s="55"/>
      <c r="AH78" s="56"/>
      <c r="AI78" s="43"/>
      <c r="AJ78" s="43"/>
      <c r="AK78" s="57"/>
      <c r="AL78" s="57"/>
      <c r="AM78" s="57"/>
      <c r="AN78" s="55"/>
    </row>
    <row r="79" spans="2:40" ht="34.5" customHeight="1" thickBot="1" x14ac:dyDescent="0.35">
      <c r="B79" s="56"/>
      <c r="C79" s="575"/>
      <c r="D79" s="575"/>
      <c r="E79" s="575"/>
      <c r="F79" s="575"/>
      <c r="G79" s="139"/>
      <c r="H79" s="55"/>
      <c r="J79" s="56"/>
      <c r="K79" s="575"/>
      <c r="L79" s="575"/>
      <c r="M79" s="575"/>
      <c r="N79" s="575"/>
      <c r="O79" s="139"/>
      <c r="P79" s="55"/>
      <c r="R79" s="56"/>
      <c r="S79" s="575" t="s">
        <v>273</v>
      </c>
      <c r="T79" s="575"/>
      <c r="U79" s="575"/>
      <c r="V79" s="575"/>
      <c r="W79" s="139"/>
      <c r="X79" s="55"/>
      <c r="Z79" s="56"/>
      <c r="AA79" s="575" t="s">
        <v>273</v>
      </c>
      <c r="AB79" s="575"/>
      <c r="AC79" s="575"/>
      <c r="AD79" s="575"/>
      <c r="AE79" s="139"/>
      <c r="AF79" s="55"/>
      <c r="AH79" s="56"/>
      <c r="AI79" s="575" t="s">
        <v>273</v>
      </c>
      <c r="AJ79" s="575"/>
      <c r="AK79" s="575"/>
      <c r="AL79" s="575"/>
      <c r="AM79" s="139"/>
      <c r="AN79" s="55"/>
    </row>
    <row r="80" spans="2:40" ht="63.75" customHeight="1" thickBot="1" x14ac:dyDescent="0.35">
      <c r="B80" s="56"/>
      <c r="C80" s="575"/>
      <c r="D80" s="575"/>
      <c r="E80" s="595"/>
      <c r="F80" s="595"/>
      <c r="G80" s="57"/>
      <c r="H80" s="55"/>
      <c r="J80" s="56"/>
      <c r="K80" s="575"/>
      <c r="L80" s="575"/>
      <c r="M80" s="595"/>
      <c r="N80" s="595"/>
      <c r="O80" s="57"/>
      <c r="P80" s="55"/>
      <c r="R80" s="56"/>
      <c r="S80" s="575" t="s">
        <v>211</v>
      </c>
      <c r="T80" s="575"/>
      <c r="U80" s="593"/>
      <c r="V80" s="594"/>
      <c r="W80" s="57"/>
      <c r="X80" s="55"/>
      <c r="Z80" s="56"/>
      <c r="AA80" s="575" t="s">
        <v>211</v>
      </c>
      <c r="AB80" s="575"/>
      <c r="AC80" s="593"/>
      <c r="AD80" s="594"/>
      <c r="AE80" s="57"/>
      <c r="AF80" s="55"/>
      <c r="AH80" s="56"/>
      <c r="AI80" s="575" t="s">
        <v>211</v>
      </c>
      <c r="AJ80" s="575"/>
      <c r="AK80" s="593"/>
      <c r="AL80" s="594"/>
      <c r="AM80" s="57"/>
      <c r="AN80" s="55"/>
    </row>
    <row r="81" spans="2:40" ht="14.5" thickBot="1" x14ac:dyDescent="0.35">
      <c r="B81" s="56"/>
      <c r="C81" s="598"/>
      <c r="D81" s="598"/>
      <c r="E81" s="598"/>
      <c r="F81" s="598"/>
      <c r="G81" s="57"/>
      <c r="H81" s="55"/>
      <c r="J81" s="56"/>
      <c r="K81" s="598"/>
      <c r="L81" s="598"/>
      <c r="M81" s="598"/>
      <c r="N81" s="598"/>
      <c r="O81" s="57"/>
      <c r="P81" s="55"/>
      <c r="R81" s="56"/>
      <c r="S81" s="598"/>
      <c r="T81" s="598"/>
      <c r="U81" s="598"/>
      <c r="V81" s="598"/>
      <c r="W81" s="57"/>
      <c r="X81" s="55"/>
      <c r="Z81" s="56"/>
      <c r="AA81" s="598"/>
      <c r="AB81" s="598"/>
      <c r="AC81" s="598"/>
      <c r="AD81" s="598"/>
      <c r="AE81" s="57"/>
      <c r="AF81" s="55"/>
      <c r="AH81" s="56"/>
      <c r="AI81" s="598"/>
      <c r="AJ81" s="598"/>
      <c r="AK81" s="598"/>
      <c r="AL81" s="598"/>
      <c r="AM81" s="57"/>
      <c r="AN81" s="55"/>
    </row>
    <row r="82" spans="2:40" ht="59" customHeight="1" thickBot="1" x14ac:dyDescent="0.35">
      <c r="B82" s="56"/>
      <c r="C82" s="575"/>
      <c r="D82" s="575"/>
      <c r="E82" s="599"/>
      <c r="F82" s="599"/>
      <c r="G82" s="57"/>
      <c r="H82" s="55"/>
      <c r="J82" s="56"/>
      <c r="K82" s="575"/>
      <c r="L82" s="575"/>
      <c r="M82" s="599"/>
      <c r="N82" s="599"/>
      <c r="O82" s="57"/>
      <c r="P82" s="55"/>
      <c r="R82" s="56"/>
      <c r="S82" s="575" t="s">
        <v>212</v>
      </c>
      <c r="T82" s="575"/>
      <c r="U82" s="600"/>
      <c r="V82" s="601"/>
      <c r="W82" s="57"/>
      <c r="X82" s="55"/>
      <c r="Z82" s="56"/>
      <c r="AA82" s="575" t="s">
        <v>212</v>
      </c>
      <c r="AB82" s="575"/>
      <c r="AC82" s="600"/>
      <c r="AD82" s="601"/>
      <c r="AE82" s="57"/>
      <c r="AF82" s="55"/>
      <c r="AH82" s="56"/>
      <c r="AI82" s="575" t="s">
        <v>212</v>
      </c>
      <c r="AJ82" s="575"/>
      <c r="AK82" s="600"/>
      <c r="AL82" s="601"/>
      <c r="AM82" s="57"/>
      <c r="AN82" s="55"/>
    </row>
    <row r="83" spans="2:40" ht="16" customHeight="1" thickBot="1" x14ac:dyDescent="0.35">
      <c r="B83" s="56"/>
      <c r="C83" s="357"/>
      <c r="D83" s="357"/>
      <c r="E83" s="358"/>
      <c r="F83" s="358"/>
      <c r="G83" s="57"/>
      <c r="H83" s="55"/>
      <c r="J83" s="56"/>
      <c r="K83" s="357"/>
      <c r="L83" s="357"/>
      <c r="M83" s="358"/>
      <c r="N83" s="358"/>
      <c r="O83" s="57"/>
      <c r="P83" s="55"/>
      <c r="R83" s="56"/>
      <c r="S83" s="357"/>
      <c r="T83" s="357"/>
      <c r="U83" s="602"/>
      <c r="V83" s="602"/>
      <c r="W83" s="57"/>
      <c r="X83" s="55"/>
      <c r="Z83" s="56"/>
      <c r="AA83" s="357"/>
      <c r="AB83" s="357"/>
      <c r="AC83" s="359"/>
      <c r="AD83" s="359"/>
      <c r="AE83" s="57"/>
      <c r="AF83" s="55"/>
      <c r="AH83" s="56"/>
      <c r="AI83" s="357"/>
      <c r="AJ83" s="357"/>
      <c r="AK83" s="359"/>
      <c r="AL83" s="359"/>
      <c r="AM83" s="57"/>
      <c r="AN83" s="55"/>
    </row>
    <row r="84" spans="2:40" ht="100.25" customHeight="1" thickBot="1" x14ac:dyDescent="0.35">
      <c r="B84" s="56"/>
      <c r="C84" s="575"/>
      <c r="D84" s="575"/>
      <c r="E84" s="610"/>
      <c r="F84" s="610"/>
      <c r="G84" s="57"/>
      <c r="H84" s="55"/>
      <c r="J84" s="56"/>
      <c r="K84" s="575"/>
      <c r="L84" s="575"/>
      <c r="M84" s="610"/>
      <c r="N84" s="610"/>
      <c r="O84" s="57"/>
      <c r="P84" s="55"/>
      <c r="R84" s="56"/>
      <c r="S84" s="575" t="s">
        <v>213</v>
      </c>
      <c r="T84" s="575"/>
      <c r="U84" s="596"/>
      <c r="V84" s="597"/>
      <c r="W84" s="57"/>
      <c r="X84" s="55"/>
      <c r="Z84" s="56"/>
      <c r="AA84" s="575" t="s">
        <v>213</v>
      </c>
      <c r="AB84" s="575"/>
      <c r="AC84" s="596"/>
      <c r="AD84" s="597"/>
      <c r="AE84" s="57"/>
      <c r="AF84" s="55"/>
      <c r="AH84" s="56"/>
      <c r="AI84" s="575" t="s">
        <v>213</v>
      </c>
      <c r="AJ84" s="575"/>
      <c r="AK84" s="596"/>
      <c r="AL84" s="597"/>
      <c r="AM84" s="57"/>
      <c r="AN84" s="55"/>
    </row>
    <row r="85" spans="2:40" x14ac:dyDescent="0.3">
      <c r="B85" s="56"/>
      <c r="C85" s="43"/>
      <c r="D85" s="43"/>
      <c r="E85" s="57"/>
      <c r="F85" s="57"/>
      <c r="G85" s="57"/>
      <c r="H85" s="55"/>
      <c r="J85" s="56"/>
      <c r="K85" s="43"/>
      <c r="L85" s="43"/>
      <c r="M85" s="57"/>
      <c r="N85" s="57"/>
      <c r="O85" s="57"/>
      <c r="P85" s="55"/>
      <c r="R85" s="56"/>
      <c r="S85" s="43"/>
      <c r="T85" s="43"/>
      <c r="U85" s="57"/>
      <c r="V85" s="57"/>
      <c r="W85" s="57"/>
      <c r="X85" s="55"/>
      <c r="Z85" s="56"/>
      <c r="AA85" s="43"/>
      <c r="AB85" s="43"/>
      <c r="AC85" s="57"/>
      <c r="AD85" s="57"/>
      <c r="AE85" s="57"/>
      <c r="AF85" s="55"/>
      <c r="AH85" s="56"/>
      <c r="AI85" s="43"/>
      <c r="AJ85" s="43"/>
      <c r="AK85" s="57"/>
      <c r="AL85" s="57"/>
      <c r="AM85" s="57"/>
      <c r="AN85" s="55"/>
    </row>
    <row r="86" spans="2:40" ht="14.5" thickBot="1" x14ac:dyDescent="0.35">
      <c r="B86" s="58"/>
      <c r="C86" s="603"/>
      <c r="D86" s="603"/>
      <c r="E86" s="59"/>
      <c r="F86" s="48"/>
      <c r="G86" s="48"/>
      <c r="H86" s="60"/>
      <c r="J86" s="58"/>
      <c r="K86" s="603"/>
      <c r="L86" s="603"/>
      <c r="M86" s="59"/>
      <c r="N86" s="48"/>
      <c r="O86" s="48"/>
      <c r="P86" s="60"/>
      <c r="R86" s="58"/>
      <c r="S86" s="603"/>
      <c r="T86" s="603"/>
      <c r="U86" s="59"/>
      <c r="V86" s="48"/>
      <c r="W86" s="48"/>
      <c r="X86" s="60"/>
      <c r="Z86" s="58"/>
      <c r="AA86" s="603"/>
      <c r="AB86" s="603"/>
      <c r="AC86" s="59"/>
      <c r="AD86" s="48"/>
      <c r="AE86" s="48"/>
      <c r="AF86" s="60"/>
      <c r="AH86" s="58"/>
      <c r="AI86" s="603"/>
      <c r="AJ86" s="603"/>
      <c r="AK86" s="59"/>
      <c r="AL86" s="48"/>
      <c r="AM86" s="48"/>
      <c r="AN86" s="60"/>
    </row>
    <row r="87" spans="2:40" s="23" customFormat="1" ht="65" customHeight="1" x14ac:dyDescent="0.3">
      <c r="B87" s="329"/>
      <c r="C87" s="604"/>
      <c r="D87" s="604"/>
      <c r="E87" s="605"/>
      <c r="F87" s="605"/>
      <c r="G87" s="9"/>
    </row>
    <row r="88" spans="2:40" ht="59.25" customHeight="1" x14ac:dyDescent="0.3">
      <c r="B88" s="329"/>
      <c r="C88" s="609"/>
      <c r="D88" s="609"/>
      <c r="E88" s="609"/>
      <c r="F88" s="609"/>
      <c r="G88" s="609"/>
    </row>
    <row r="89" spans="2:40" ht="50" customHeight="1" x14ac:dyDescent="0.3">
      <c r="B89" s="329"/>
      <c r="C89" s="606"/>
      <c r="D89" s="606"/>
      <c r="E89" s="608"/>
      <c r="F89" s="608"/>
      <c r="G89" s="9"/>
    </row>
    <row r="90" spans="2:40" ht="100.25" customHeight="1" x14ac:dyDescent="0.3">
      <c r="B90" s="329"/>
      <c r="C90" s="606"/>
      <c r="D90" s="606"/>
      <c r="E90" s="607"/>
      <c r="F90" s="607"/>
      <c r="G90" s="9"/>
    </row>
    <row r="91" spans="2:40" x14ac:dyDescent="0.3">
      <c r="B91" s="329"/>
      <c r="C91" s="329"/>
      <c r="D91" s="329"/>
      <c r="E91" s="9"/>
      <c r="F91" s="9"/>
      <c r="G91" s="9"/>
    </row>
    <row r="92" spans="2:40" x14ac:dyDescent="0.3">
      <c r="B92" s="329"/>
      <c r="C92" s="604"/>
      <c r="D92" s="604"/>
      <c r="E92" s="9"/>
      <c r="F92" s="9"/>
      <c r="G92" s="9"/>
    </row>
    <row r="93" spans="2:40" ht="50" customHeight="1" x14ac:dyDescent="0.3">
      <c r="B93" s="329"/>
      <c r="C93" s="604"/>
      <c r="D93" s="604"/>
      <c r="E93" s="607"/>
      <c r="F93" s="607"/>
      <c r="G93" s="9"/>
    </row>
    <row r="94" spans="2:40" ht="100.25" customHeight="1" x14ac:dyDescent="0.3">
      <c r="B94" s="329"/>
      <c r="C94" s="606"/>
      <c r="D94" s="606"/>
      <c r="E94" s="607"/>
      <c r="F94" s="607"/>
      <c r="G94" s="9"/>
    </row>
    <row r="95" spans="2:40" x14ac:dyDescent="0.3">
      <c r="B95" s="329"/>
      <c r="C95" s="24"/>
      <c r="D95" s="329"/>
      <c r="E95" s="25"/>
      <c r="F95" s="9"/>
      <c r="G95" s="9"/>
    </row>
    <row r="96" spans="2:40" x14ac:dyDescent="0.3">
      <c r="B96" s="329"/>
      <c r="C96" s="24"/>
      <c r="D96" s="24"/>
      <c r="E96" s="25"/>
      <c r="F96" s="25"/>
      <c r="G96" s="8"/>
    </row>
    <row r="97" spans="5:6" x14ac:dyDescent="0.3">
      <c r="E97" s="26"/>
      <c r="F97" s="26"/>
    </row>
    <row r="98" spans="5:6" x14ac:dyDescent="0.3">
      <c r="E98" s="26"/>
      <c r="F98" s="26"/>
    </row>
  </sheetData>
  <mergeCells count="138">
    <mergeCell ref="AI86:AJ86"/>
    <mergeCell ref="AI81:AL81"/>
    <mergeCell ref="AI82:AJ82"/>
    <mergeCell ref="AK82:AL82"/>
    <mergeCell ref="AI84:AJ84"/>
    <mergeCell ref="AK84:AL84"/>
    <mergeCell ref="AI16:AJ16"/>
    <mergeCell ref="AI47:AJ47"/>
    <mergeCell ref="AI48:AJ48"/>
    <mergeCell ref="AI79:AL79"/>
    <mergeCell ref="AI80:AJ80"/>
    <mergeCell ref="AK80:AL80"/>
    <mergeCell ref="AA84:AB84"/>
    <mergeCell ref="AC84:AD84"/>
    <mergeCell ref="AA86:AB86"/>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79:AD79"/>
    <mergeCell ref="AA80:AB80"/>
    <mergeCell ref="AC80:AD80"/>
    <mergeCell ref="AA81:AD81"/>
    <mergeCell ref="AA82:AB82"/>
    <mergeCell ref="AC82:AD82"/>
    <mergeCell ref="AA13:AD13"/>
    <mergeCell ref="AA15:AB15"/>
    <mergeCell ref="AA16:AB16"/>
    <mergeCell ref="AA47:AB47"/>
    <mergeCell ref="AA48:AB48"/>
    <mergeCell ref="AA9:AB9"/>
    <mergeCell ref="AC9:AD9"/>
    <mergeCell ref="AA10:AB10"/>
    <mergeCell ref="AC10:AD10"/>
    <mergeCell ref="AA12:AB12"/>
    <mergeCell ref="AC12:AD12"/>
    <mergeCell ref="AA3:AE3"/>
    <mergeCell ref="Z4:AD4"/>
    <mergeCell ref="AA5:AD5"/>
    <mergeCell ref="AA7:AB7"/>
    <mergeCell ref="AA8:AD8"/>
    <mergeCell ref="S86:T86"/>
    <mergeCell ref="C87:D87"/>
    <mergeCell ref="E87:F87"/>
    <mergeCell ref="C94:D94"/>
    <mergeCell ref="E94:F94"/>
    <mergeCell ref="C89:D89"/>
    <mergeCell ref="E89:F89"/>
    <mergeCell ref="C90:D90"/>
    <mergeCell ref="E90:F90"/>
    <mergeCell ref="C92:D92"/>
    <mergeCell ref="C93:D93"/>
    <mergeCell ref="E93:F93"/>
    <mergeCell ref="C88:G88"/>
    <mergeCell ref="C84:D84"/>
    <mergeCell ref="E84:F84"/>
    <mergeCell ref="K84:L84"/>
    <mergeCell ref="M84:N84"/>
    <mergeCell ref="C86:D86"/>
    <mergeCell ref="K86:L86"/>
    <mergeCell ref="S84:T84"/>
    <mergeCell ref="U84:V84"/>
    <mergeCell ref="C81:F81"/>
    <mergeCell ref="K81:N81"/>
    <mergeCell ref="S81:V81"/>
    <mergeCell ref="C82:D82"/>
    <mergeCell ref="E82:F82"/>
    <mergeCell ref="K82:L82"/>
    <mergeCell ref="M82:N82"/>
    <mergeCell ref="S82:T82"/>
    <mergeCell ref="U82:V82"/>
    <mergeCell ref="U83:V83"/>
    <mergeCell ref="U80:V80"/>
    <mergeCell ref="C48:D48"/>
    <mergeCell ref="K48:L48"/>
    <mergeCell ref="S48:T48"/>
    <mergeCell ref="C79:F79"/>
    <mergeCell ref="K79:N79"/>
    <mergeCell ref="S79:V79"/>
    <mergeCell ref="C80:D80"/>
    <mergeCell ref="E80:F80"/>
    <mergeCell ref="K80:L80"/>
    <mergeCell ref="M80:N80"/>
    <mergeCell ref="S80:T80"/>
    <mergeCell ref="C16:D16"/>
    <mergeCell ref="K16:L16"/>
    <mergeCell ref="S16:T16"/>
    <mergeCell ref="C47:D47"/>
    <mergeCell ref="K47:L47"/>
    <mergeCell ref="S47:T47"/>
    <mergeCell ref="C13:F13"/>
    <mergeCell ref="K13:N13"/>
    <mergeCell ref="S13:V13"/>
    <mergeCell ref="C15:D15"/>
    <mergeCell ref="K15:L15"/>
    <mergeCell ref="S15:T15"/>
    <mergeCell ref="U12:V12"/>
    <mergeCell ref="C10:D10"/>
    <mergeCell ref="E10:F10"/>
    <mergeCell ref="K10:L10"/>
    <mergeCell ref="M10:N10"/>
    <mergeCell ref="S10:T10"/>
    <mergeCell ref="U10:V10"/>
    <mergeCell ref="C12:D12"/>
    <mergeCell ref="E12:F12"/>
    <mergeCell ref="K12:L12"/>
    <mergeCell ref="M12:N12"/>
    <mergeCell ref="S12:T12"/>
    <mergeCell ref="C8:F8"/>
    <mergeCell ref="K8:N8"/>
    <mergeCell ref="S8:V8"/>
    <mergeCell ref="C9:D9"/>
    <mergeCell ref="E9:F9"/>
    <mergeCell ref="K9:L9"/>
    <mergeCell ref="M9:N9"/>
    <mergeCell ref="S9:T9"/>
    <mergeCell ref="U9:V9"/>
    <mergeCell ref="C5:F5"/>
    <mergeCell ref="K5:N5"/>
    <mergeCell ref="S5:V5"/>
    <mergeCell ref="C7:D7"/>
    <mergeCell ref="K7:L7"/>
    <mergeCell ref="S7:T7"/>
    <mergeCell ref="C3:G3"/>
    <mergeCell ref="K3:O3"/>
    <mergeCell ref="S3:W3"/>
    <mergeCell ref="B4:F4"/>
    <mergeCell ref="J4:N4"/>
    <mergeCell ref="R4:V4"/>
  </mergeCells>
  <phoneticPr fontId="65" type="noConversion"/>
  <dataValidations count="2">
    <dataValidation type="list" allowBlank="1" showInputMessage="1" showErrorMessage="1" sqref="E93" xr:uid="{6DFB340A-EC6A-49BE-ADE7-5D7CEAA82B7B}">
      <formula1>$J$99:$J$100</formula1>
    </dataValidation>
    <dataValidation type="whole" allowBlank="1" showInputMessage="1" showErrorMessage="1" sqref="E89 E82:E83 M9 M82:M83 AK9 U82:U83 U9 AC82:AC83 AC9 AK82:AK83 E9" xr:uid="{7DEBC898-635F-49A6-BE52-393765388814}">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9"/>
  <sheetViews>
    <sheetView topLeftCell="A26" workbookViewId="0">
      <selection activeCell="E26" sqref="E26:F26"/>
    </sheetView>
  </sheetViews>
  <sheetFormatPr defaultColWidth="8.81640625" defaultRowHeight="14.5" x14ac:dyDescent="0.35"/>
  <cols>
    <col min="1" max="2" width="1.81640625" customWidth="1"/>
    <col min="3" max="3" width="22.81640625" customWidth="1"/>
    <col min="4" max="4" width="25.453125" customWidth="1"/>
    <col min="5" max="6" width="22.81640625" customWidth="1"/>
    <col min="7" max="7" width="2" customWidth="1"/>
    <col min="8" max="8" width="1.453125" customWidth="1"/>
  </cols>
  <sheetData>
    <row r="1" spans="2:7" ht="15" thickBot="1" x14ac:dyDescent="0.4"/>
    <row r="2" spans="2:7" ht="15" thickBot="1" x14ac:dyDescent="0.4">
      <c r="B2" s="74"/>
      <c r="C2" s="75"/>
      <c r="D2" s="75"/>
      <c r="E2" s="75"/>
      <c r="F2" s="75"/>
      <c r="G2" s="76"/>
    </row>
    <row r="3" spans="2:7" ht="20.5" thickBot="1" x14ac:dyDescent="0.45">
      <c r="B3" s="77"/>
      <c r="C3" s="624" t="s">
        <v>218</v>
      </c>
      <c r="D3" s="625"/>
      <c r="E3" s="625"/>
      <c r="F3" s="626"/>
      <c r="G3" s="433"/>
    </row>
    <row r="4" spans="2:7" x14ac:dyDescent="0.35">
      <c r="B4" s="631"/>
      <c r="C4" s="632"/>
      <c r="D4" s="632"/>
      <c r="E4" s="632"/>
      <c r="F4" s="632"/>
      <c r="G4" s="433"/>
    </row>
    <row r="5" spans="2:7" x14ac:dyDescent="0.35">
      <c r="B5" s="434"/>
      <c r="C5" s="633"/>
      <c r="D5" s="633"/>
      <c r="E5" s="633"/>
      <c r="F5" s="633"/>
      <c r="G5" s="433"/>
    </row>
    <row r="6" spans="2:7" x14ac:dyDescent="0.35">
      <c r="B6" s="434"/>
      <c r="C6" s="435"/>
      <c r="D6" s="436"/>
      <c r="E6" s="435"/>
      <c r="F6" s="436"/>
      <c r="G6" s="433"/>
    </row>
    <row r="7" spans="2:7" x14ac:dyDescent="0.35">
      <c r="B7" s="434"/>
      <c r="C7" s="634" t="s">
        <v>227</v>
      </c>
      <c r="D7" s="634"/>
      <c r="E7" s="437"/>
      <c r="F7" s="436"/>
      <c r="G7" s="433"/>
    </row>
    <row r="8" spans="2:7" ht="15" thickBot="1" x14ac:dyDescent="0.4">
      <c r="B8" s="434"/>
      <c r="C8" s="627" t="s">
        <v>280</v>
      </c>
      <c r="D8" s="627"/>
      <c r="E8" s="627"/>
      <c r="F8" s="627"/>
      <c r="G8" s="433"/>
    </row>
    <row r="9" spans="2:7" ht="15" thickBot="1" x14ac:dyDescent="0.4">
      <c r="B9" s="434"/>
      <c r="C9" s="438" t="s">
        <v>229</v>
      </c>
      <c r="D9" s="439" t="s">
        <v>228</v>
      </c>
      <c r="E9" s="620" t="s">
        <v>259</v>
      </c>
      <c r="F9" s="621"/>
      <c r="G9" s="433"/>
    </row>
    <row r="10" spans="2:7" ht="126" x14ac:dyDescent="0.35">
      <c r="B10" s="434"/>
      <c r="C10" s="440" t="s">
        <v>895</v>
      </c>
      <c r="D10" s="440" t="s">
        <v>1129</v>
      </c>
      <c r="E10" s="628" t="s">
        <v>896</v>
      </c>
      <c r="F10" s="629"/>
      <c r="G10" s="433"/>
    </row>
    <row r="11" spans="2:7" ht="192" customHeight="1" x14ac:dyDescent="0.35">
      <c r="B11" s="434"/>
      <c r="C11" s="441" t="s">
        <v>897</v>
      </c>
      <c r="D11" s="441" t="s">
        <v>1130</v>
      </c>
      <c r="E11" s="630" t="s">
        <v>898</v>
      </c>
      <c r="F11" s="617"/>
      <c r="G11" s="433"/>
    </row>
    <row r="12" spans="2:7" ht="187.5" customHeight="1" x14ac:dyDescent="0.35">
      <c r="B12" s="434"/>
      <c r="C12" s="441" t="s">
        <v>899</v>
      </c>
      <c r="D12" s="441" t="s">
        <v>1131</v>
      </c>
      <c r="E12" s="616" t="s">
        <v>900</v>
      </c>
      <c r="F12" s="617"/>
      <c r="G12" s="433"/>
    </row>
    <row r="13" spans="2:7" ht="111" customHeight="1" x14ac:dyDescent="0.35">
      <c r="B13" s="434"/>
      <c r="C13" s="441" t="s">
        <v>901</v>
      </c>
      <c r="D13" s="441" t="s">
        <v>1132</v>
      </c>
      <c r="E13" s="616" t="s">
        <v>902</v>
      </c>
      <c r="F13" s="617"/>
      <c r="G13" s="433"/>
    </row>
    <row r="14" spans="2:7" ht="84" x14ac:dyDescent="0.35">
      <c r="B14" s="434"/>
      <c r="C14" s="441" t="s">
        <v>903</v>
      </c>
      <c r="D14" s="441" t="s">
        <v>1133</v>
      </c>
      <c r="E14" s="616" t="s">
        <v>904</v>
      </c>
      <c r="F14" s="617"/>
      <c r="G14" s="433"/>
    </row>
    <row r="15" spans="2:7" ht="288" customHeight="1" x14ac:dyDescent="0.35">
      <c r="B15" s="434"/>
      <c r="C15" s="441" t="s">
        <v>905</v>
      </c>
      <c r="D15" s="441" t="s">
        <v>1133</v>
      </c>
      <c r="E15" s="616" t="s">
        <v>906</v>
      </c>
      <c r="F15" s="617"/>
      <c r="G15" s="433"/>
    </row>
    <row r="16" spans="2:7" ht="152.25" customHeight="1" x14ac:dyDescent="0.35">
      <c r="B16" s="434"/>
      <c r="C16" s="441" t="s">
        <v>907</v>
      </c>
      <c r="D16" s="441" t="s">
        <v>1134</v>
      </c>
      <c r="E16" s="616" t="s">
        <v>908</v>
      </c>
      <c r="F16" s="617"/>
      <c r="G16" s="433"/>
    </row>
    <row r="17" spans="2:7" ht="84" x14ac:dyDescent="0.35">
      <c r="B17" s="434"/>
      <c r="C17" s="441" t="s">
        <v>909</v>
      </c>
      <c r="D17" s="440" t="s">
        <v>1135</v>
      </c>
      <c r="E17" s="616" t="s">
        <v>910</v>
      </c>
      <c r="F17" s="617"/>
      <c r="G17" s="433"/>
    </row>
    <row r="18" spans="2:7" ht="98" x14ac:dyDescent="0.35">
      <c r="B18" s="434"/>
      <c r="C18" s="441" t="s">
        <v>911</v>
      </c>
      <c r="D18" s="441" t="s">
        <v>1136</v>
      </c>
      <c r="E18" s="616" t="s">
        <v>912</v>
      </c>
      <c r="F18" s="617"/>
      <c r="G18" s="433"/>
    </row>
    <row r="19" spans="2:7" x14ac:dyDescent="0.35">
      <c r="B19" s="434"/>
      <c r="C19" s="436"/>
      <c r="D19" s="436"/>
      <c r="E19" s="436"/>
      <c r="F19" s="436"/>
      <c r="G19" s="433"/>
    </row>
    <row r="20" spans="2:7" x14ac:dyDescent="0.35">
      <c r="B20" s="434"/>
      <c r="C20" s="618" t="s">
        <v>243</v>
      </c>
      <c r="D20" s="618"/>
      <c r="E20" s="618"/>
      <c r="F20" s="618"/>
      <c r="G20" s="433"/>
    </row>
    <row r="21" spans="2:7" ht="15" thickBot="1" x14ac:dyDescent="0.4">
      <c r="B21" s="434"/>
      <c r="C21" s="619" t="s">
        <v>257</v>
      </c>
      <c r="D21" s="619"/>
      <c r="E21" s="619"/>
      <c r="F21" s="619"/>
      <c r="G21" s="433"/>
    </row>
    <row r="22" spans="2:7" ht="15" thickBot="1" x14ac:dyDescent="0.4">
      <c r="B22" s="434"/>
      <c r="C22" s="438" t="s">
        <v>229</v>
      </c>
      <c r="D22" s="439" t="s">
        <v>228</v>
      </c>
      <c r="E22" s="620" t="s">
        <v>259</v>
      </c>
      <c r="F22" s="621"/>
      <c r="G22" s="433"/>
    </row>
    <row r="23" spans="2:7" ht="92.5" customHeight="1" x14ac:dyDescent="0.35">
      <c r="B23" s="434"/>
      <c r="C23" s="440" t="s">
        <v>913</v>
      </c>
      <c r="D23" s="440" t="s">
        <v>1137</v>
      </c>
      <c r="E23" s="622" t="s">
        <v>914</v>
      </c>
      <c r="F23" s="623"/>
      <c r="G23" s="433"/>
    </row>
    <row r="24" spans="2:7" ht="256.75" customHeight="1" x14ac:dyDescent="0.35">
      <c r="B24" s="434"/>
      <c r="C24" s="441" t="s">
        <v>915</v>
      </c>
      <c r="D24" s="441" t="s">
        <v>1138</v>
      </c>
      <c r="E24" s="640" t="s">
        <v>916</v>
      </c>
      <c r="F24" s="641"/>
      <c r="G24" s="433"/>
    </row>
    <row r="25" spans="2:7" ht="345" customHeight="1" x14ac:dyDescent="0.35">
      <c r="B25" s="434"/>
      <c r="C25" s="441" t="s">
        <v>917</v>
      </c>
      <c r="D25" s="441" t="s">
        <v>1139</v>
      </c>
      <c r="E25" s="642" t="s">
        <v>918</v>
      </c>
      <c r="F25" s="643"/>
      <c r="G25" s="433"/>
    </row>
    <row r="26" spans="2:7" ht="208.75" customHeight="1" x14ac:dyDescent="0.35">
      <c r="B26" s="434"/>
      <c r="C26" s="441" t="s">
        <v>919</v>
      </c>
      <c r="D26" s="441" t="s">
        <v>1140</v>
      </c>
      <c r="E26" s="640" t="s">
        <v>920</v>
      </c>
      <c r="F26" s="641"/>
      <c r="G26" s="433"/>
    </row>
    <row r="27" spans="2:7" ht="40" customHeight="1" thickBot="1" x14ac:dyDescent="0.4">
      <c r="B27" s="434"/>
      <c r="C27" s="442"/>
      <c r="D27" s="442"/>
      <c r="E27" s="644"/>
      <c r="F27" s="645"/>
      <c r="G27" s="433"/>
    </row>
    <row r="28" spans="2:7" x14ac:dyDescent="0.35">
      <c r="B28" s="434"/>
      <c r="C28" s="436"/>
      <c r="D28" s="436"/>
      <c r="E28" s="436"/>
      <c r="F28" s="436"/>
      <c r="G28" s="433"/>
    </row>
    <row r="29" spans="2:7" x14ac:dyDescent="0.35">
      <c r="B29" s="434"/>
      <c r="C29" s="436"/>
      <c r="D29" s="436"/>
      <c r="E29" s="436"/>
      <c r="F29" s="436"/>
      <c r="G29" s="433"/>
    </row>
    <row r="30" spans="2:7" ht="31.5" customHeight="1" x14ac:dyDescent="0.35">
      <c r="B30" s="434"/>
      <c r="C30" s="635" t="s">
        <v>242</v>
      </c>
      <c r="D30" s="635"/>
      <c r="E30" s="635"/>
      <c r="F30" s="635"/>
      <c r="G30" s="433"/>
    </row>
    <row r="31" spans="2:7" ht="15" thickBot="1" x14ac:dyDescent="0.4">
      <c r="B31" s="434"/>
      <c r="C31" s="627" t="s">
        <v>260</v>
      </c>
      <c r="D31" s="627"/>
      <c r="E31" s="639"/>
      <c r="F31" s="639"/>
      <c r="G31" s="433"/>
    </row>
    <row r="32" spans="2:7" ht="100" customHeight="1" thickBot="1" x14ac:dyDescent="0.4">
      <c r="B32" s="434"/>
      <c r="C32" s="636" t="s">
        <v>921</v>
      </c>
      <c r="D32" s="637"/>
      <c r="E32" s="637"/>
      <c r="F32" s="638"/>
      <c r="G32" s="433"/>
    </row>
    <row r="33" spans="2:7" x14ac:dyDescent="0.35">
      <c r="B33" s="434"/>
      <c r="C33" s="436"/>
      <c r="D33" s="436"/>
      <c r="E33" s="436"/>
      <c r="F33" s="436"/>
      <c r="G33" s="433"/>
    </row>
    <row r="34" spans="2:7" x14ac:dyDescent="0.35">
      <c r="B34" s="434"/>
      <c r="C34" s="436"/>
      <c r="D34" s="436"/>
      <c r="E34" s="436"/>
      <c r="F34" s="436"/>
      <c r="G34" s="433"/>
    </row>
    <row r="35" spans="2:7" x14ac:dyDescent="0.35">
      <c r="B35" s="434"/>
      <c r="C35" s="436"/>
      <c r="D35" s="436"/>
      <c r="E35" s="436"/>
      <c r="F35" s="436"/>
      <c r="G35" s="433"/>
    </row>
    <row r="36" spans="2:7" ht="15" thickBot="1" x14ac:dyDescent="0.4">
      <c r="B36" s="443"/>
      <c r="C36" s="444"/>
      <c r="D36" s="444"/>
      <c r="E36" s="444"/>
      <c r="F36" s="444"/>
      <c r="G36" s="445"/>
    </row>
    <row r="37" spans="2:7" x14ac:dyDescent="0.35">
      <c r="B37" s="446"/>
      <c r="C37" s="446"/>
      <c r="D37" s="446"/>
      <c r="E37" s="446"/>
      <c r="F37" s="446"/>
      <c r="G37" s="446"/>
    </row>
    <row r="38" spans="2:7" x14ac:dyDescent="0.35">
      <c r="B38" s="446"/>
      <c r="C38" s="446"/>
      <c r="D38" s="446"/>
      <c r="E38" s="446"/>
      <c r="F38" s="446"/>
      <c r="G38" s="446"/>
    </row>
    <row r="39" spans="2:7" x14ac:dyDescent="0.35">
      <c r="B39" s="446"/>
      <c r="C39" s="446"/>
      <c r="D39" s="446"/>
      <c r="E39" s="446"/>
      <c r="F39" s="446"/>
      <c r="G39" s="446"/>
    </row>
    <row r="40" spans="2:7" x14ac:dyDescent="0.35">
      <c r="B40" s="446"/>
      <c r="C40" s="446"/>
      <c r="D40" s="446"/>
      <c r="E40" s="446"/>
      <c r="F40" s="446"/>
      <c r="G40" s="446"/>
    </row>
    <row r="41" spans="2:7" x14ac:dyDescent="0.35">
      <c r="B41" s="446"/>
      <c r="C41" s="446"/>
      <c r="D41" s="446"/>
      <c r="E41" s="446"/>
      <c r="F41" s="446"/>
      <c r="G41" s="446"/>
    </row>
    <row r="42" spans="2:7" x14ac:dyDescent="0.35">
      <c r="B42" s="446"/>
      <c r="C42" s="446"/>
      <c r="D42" s="446"/>
      <c r="E42" s="446"/>
      <c r="F42" s="446"/>
      <c r="G42" s="446"/>
    </row>
    <row r="43" spans="2:7" x14ac:dyDescent="0.35">
      <c r="B43" s="446"/>
      <c r="C43" s="613"/>
      <c r="D43" s="613"/>
      <c r="E43" s="447"/>
      <c r="F43" s="446"/>
      <c r="G43" s="446"/>
    </row>
    <row r="44" spans="2:7" x14ac:dyDescent="0.35">
      <c r="B44" s="446"/>
      <c r="C44" s="613"/>
      <c r="D44" s="613"/>
      <c r="E44" s="447"/>
      <c r="F44" s="446"/>
      <c r="G44" s="446"/>
    </row>
    <row r="45" spans="2:7" x14ac:dyDescent="0.35">
      <c r="B45" s="446"/>
      <c r="C45" s="646"/>
      <c r="D45" s="646"/>
      <c r="E45" s="646"/>
      <c r="F45" s="646"/>
      <c r="G45" s="446"/>
    </row>
    <row r="46" spans="2:7" x14ac:dyDescent="0.35">
      <c r="B46" s="446"/>
      <c r="C46" s="615"/>
      <c r="D46" s="615"/>
      <c r="E46" s="648"/>
      <c r="F46" s="648"/>
      <c r="G46" s="446"/>
    </row>
    <row r="47" spans="2:7" x14ac:dyDescent="0.35">
      <c r="B47" s="446"/>
      <c r="C47" s="615"/>
      <c r="D47" s="615"/>
      <c r="E47" s="614"/>
      <c r="F47" s="614"/>
      <c r="G47" s="446"/>
    </row>
    <row r="48" spans="2:7" x14ac:dyDescent="0.35">
      <c r="B48" s="446"/>
      <c r="C48" s="446"/>
      <c r="D48" s="446"/>
      <c r="E48" s="446"/>
      <c r="F48" s="446"/>
      <c r="G48" s="446"/>
    </row>
    <row r="49" spans="2:7" x14ac:dyDescent="0.35">
      <c r="B49" s="446"/>
      <c r="C49" s="613"/>
      <c r="D49" s="613"/>
      <c r="E49" s="447"/>
      <c r="F49" s="446"/>
      <c r="G49" s="446"/>
    </row>
    <row r="50" spans="2:7" x14ac:dyDescent="0.35">
      <c r="B50" s="446"/>
      <c r="C50" s="613"/>
      <c r="D50" s="613"/>
      <c r="E50" s="647"/>
      <c r="F50" s="647"/>
      <c r="G50" s="446"/>
    </row>
    <row r="51" spans="2:7" x14ac:dyDescent="0.35">
      <c r="B51" s="446"/>
      <c r="C51" s="447"/>
      <c r="D51" s="447"/>
      <c r="E51" s="447"/>
      <c r="F51" s="447"/>
      <c r="G51" s="446"/>
    </row>
    <row r="52" spans="2:7" x14ac:dyDescent="0.35">
      <c r="B52" s="446"/>
      <c r="C52" s="615"/>
      <c r="D52" s="615"/>
      <c r="E52" s="648"/>
      <c r="F52" s="648"/>
      <c r="G52" s="446"/>
    </row>
    <row r="53" spans="2:7" x14ac:dyDescent="0.35">
      <c r="B53" s="446"/>
      <c r="C53" s="615"/>
      <c r="D53" s="615"/>
      <c r="E53" s="614"/>
      <c r="F53" s="614"/>
      <c r="G53" s="446"/>
    </row>
    <row r="54" spans="2:7" x14ac:dyDescent="0.35">
      <c r="B54" s="446"/>
      <c r="C54" s="446"/>
      <c r="D54" s="446"/>
      <c r="E54" s="446"/>
      <c r="F54" s="446"/>
      <c r="G54" s="446"/>
    </row>
    <row r="55" spans="2:7" x14ac:dyDescent="0.35">
      <c r="B55" s="446"/>
      <c r="C55" s="613"/>
      <c r="D55" s="613"/>
      <c r="E55" s="446"/>
      <c r="F55" s="446"/>
      <c r="G55" s="446"/>
    </row>
    <row r="56" spans="2:7" x14ac:dyDescent="0.35">
      <c r="B56" s="446"/>
      <c r="C56" s="613"/>
      <c r="D56" s="613"/>
      <c r="E56" s="614"/>
      <c r="F56" s="614"/>
      <c r="G56" s="446"/>
    </row>
    <row r="57" spans="2:7" x14ac:dyDescent="0.35">
      <c r="B57" s="446"/>
      <c r="C57" s="615"/>
      <c r="D57" s="615"/>
      <c r="E57" s="614"/>
      <c r="F57" s="614"/>
      <c r="G57" s="446"/>
    </row>
    <row r="58" spans="2:7" x14ac:dyDescent="0.35">
      <c r="B58" s="446"/>
      <c r="C58" s="448"/>
      <c r="D58" s="446"/>
      <c r="E58" s="448"/>
      <c r="F58" s="446"/>
      <c r="G58" s="446"/>
    </row>
    <row r="59" spans="2:7" x14ac:dyDescent="0.35">
      <c r="B59" s="446"/>
      <c r="C59" s="448"/>
      <c r="D59" s="448"/>
      <c r="E59" s="448"/>
      <c r="F59" s="448"/>
      <c r="G59" s="448"/>
    </row>
  </sheetData>
  <mergeCells count="46">
    <mergeCell ref="C53:D53"/>
    <mergeCell ref="E53:F53"/>
    <mergeCell ref="C49:D49"/>
    <mergeCell ref="C44:D44"/>
    <mergeCell ref="C45:F45"/>
    <mergeCell ref="C47:D47"/>
    <mergeCell ref="E47:F47"/>
    <mergeCell ref="C50:D50"/>
    <mergeCell ref="E50:F50"/>
    <mergeCell ref="C52:D52"/>
    <mergeCell ref="E52:F52"/>
    <mergeCell ref="C46:D46"/>
    <mergeCell ref="E46:F46"/>
    <mergeCell ref="C32:F32"/>
    <mergeCell ref="C43:D43"/>
    <mergeCell ref="E31:F31"/>
    <mergeCell ref="E24:F24"/>
    <mergeCell ref="E25:F25"/>
    <mergeCell ref="E26:F26"/>
    <mergeCell ref="E27:F27"/>
    <mergeCell ref="C3:F3"/>
    <mergeCell ref="C31:D31"/>
    <mergeCell ref="E10:F10"/>
    <mergeCell ref="E11:F11"/>
    <mergeCell ref="E12:F12"/>
    <mergeCell ref="E18:F18"/>
    <mergeCell ref="B4:F4"/>
    <mergeCell ref="C5:F5"/>
    <mergeCell ref="C7:D7"/>
    <mergeCell ref="C8:F8"/>
    <mergeCell ref="E9:F9"/>
    <mergeCell ref="E13:F13"/>
    <mergeCell ref="E14:F14"/>
    <mergeCell ref="C30:F30"/>
    <mergeCell ref="E16:F16"/>
    <mergeCell ref="E17:F17"/>
    <mergeCell ref="E15:F15"/>
    <mergeCell ref="C20:F20"/>
    <mergeCell ref="C21:F21"/>
    <mergeCell ref="E22:F22"/>
    <mergeCell ref="E23:F23"/>
    <mergeCell ref="C55:D55"/>
    <mergeCell ref="C56:D56"/>
    <mergeCell ref="E56:F56"/>
    <mergeCell ref="C57:D57"/>
    <mergeCell ref="E57:F57"/>
  </mergeCells>
  <dataValidations disablePrompts="1" count="2">
    <dataValidation type="whole" allowBlank="1" showInputMessage="1" showErrorMessage="1" sqref="E52 E46" xr:uid="{A90F468B-1B8D-744B-B260-120B2E4C758D}">
      <formula1>-999999999</formula1>
      <formula2>999999999</formula2>
    </dataValidation>
    <dataValidation type="list" allowBlank="1" showInputMessage="1" showErrorMessage="1" sqref="E56" xr:uid="{F6AA5104-E258-D148-84EA-00A3650DA53F}">
      <formula1>$K$63:$K$64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topLeftCell="A52" zoomScale="80" zoomScaleNormal="80" workbookViewId="0">
      <selection activeCell="E23" sqref="E23"/>
    </sheetView>
  </sheetViews>
  <sheetFormatPr defaultColWidth="9.36328125" defaultRowHeight="14.5" x14ac:dyDescent="0.35"/>
  <cols>
    <col min="1" max="2" width="1.6328125" style="230" customWidth="1"/>
    <col min="3" max="3" width="45.453125" style="230" customWidth="1"/>
    <col min="4" max="4" width="33.6328125" style="230" customWidth="1"/>
    <col min="5" max="6" width="38.453125" style="230" customWidth="1"/>
    <col min="7" max="7" width="36.36328125" style="230" customWidth="1"/>
    <col min="8" max="8" width="24" style="230" customWidth="1"/>
    <col min="9" max="9" width="25.453125" style="230" customWidth="1"/>
    <col min="10" max="10" width="27.81640625" style="230" customWidth="1"/>
    <col min="11" max="12" width="24.453125" style="230" customWidth="1"/>
    <col min="13" max="14" width="2" style="230" customWidth="1"/>
    <col min="15" max="16384" width="9.36328125" style="230"/>
  </cols>
  <sheetData>
    <row r="1" spans="2:14" ht="15" thickBot="1" x14ac:dyDescent="0.4"/>
    <row r="2" spans="2:14" ht="15" thickBot="1" x14ac:dyDescent="0.4">
      <c r="B2" s="264"/>
      <c r="C2" s="263"/>
      <c r="D2" s="263"/>
      <c r="E2" s="263"/>
      <c r="F2" s="263"/>
      <c r="G2" s="263"/>
      <c r="H2" s="263"/>
      <c r="I2" s="263"/>
      <c r="J2" s="263"/>
      <c r="K2" s="263"/>
      <c r="L2" s="263"/>
      <c r="M2" s="262"/>
      <c r="N2" s="231"/>
    </row>
    <row r="3" spans="2:14" customFormat="1" ht="20.5" thickBot="1" x14ac:dyDescent="0.45">
      <c r="B3" s="77"/>
      <c r="C3" s="694" t="s">
        <v>704</v>
      </c>
      <c r="D3" s="695"/>
      <c r="E3" s="695"/>
      <c r="F3" s="695"/>
      <c r="G3" s="696"/>
      <c r="H3" s="449"/>
      <c r="I3" s="449"/>
      <c r="J3" s="449"/>
      <c r="K3" s="449"/>
      <c r="L3" s="449"/>
      <c r="M3" s="261"/>
      <c r="N3" s="141"/>
    </row>
    <row r="4" spans="2:14" customFormat="1" x14ac:dyDescent="0.35">
      <c r="B4" s="77"/>
      <c r="C4" s="449"/>
      <c r="D4" s="449"/>
      <c r="E4" s="449"/>
      <c r="F4" s="449"/>
      <c r="G4" s="449"/>
      <c r="H4" s="449"/>
      <c r="I4" s="449"/>
      <c r="J4" s="449"/>
      <c r="K4" s="449"/>
      <c r="L4" s="449"/>
      <c r="M4" s="261"/>
      <c r="N4" s="141"/>
    </row>
    <row r="5" spans="2:14" x14ac:dyDescent="0.35">
      <c r="B5" s="236"/>
      <c r="C5" s="450"/>
      <c r="D5" s="450"/>
      <c r="E5" s="450"/>
      <c r="F5" s="450"/>
      <c r="G5" s="450"/>
      <c r="H5" s="450"/>
      <c r="I5" s="450"/>
      <c r="J5" s="450"/>
      <c r="K5" s="450"/>
      <c r="L5" s="450"/>
      <c r="M5" s="237"/>
      <c r="N5" s="231"/>
    </row>
    <row r="6" spans="2:14" x14ac:dyDescent="0.35">
      <c r="B6" s="236"/>
      <c r="C6" s="451" t="s">
        <v>703</v>
      </c>
      <c r="D6" s="450"/>
      <c r="E6" s="450"/>
      <c r="F6" s="450"/>
      <c r="G6" s="450"/>
      <c r="H6" s="450"/>
      <c r="I6" s="450"/>
      <c r="J6" s="450"/>
      <c r="K6" s="450"/>
      <c r="L6" s="450"/>
      <c r="M6" s="237"/>
      <c r="N6" s="231"/>
    </row>
    <row r="7" spans="2:14" ht="15" thickBot="1" x14ac:dyDescent="0.4">
      <c r="B7" s="236"/>
      <c r="C7" s="450"/>
      <c r="D7" s="450"/>
      <c r="E7" s="450"/>
      <c r="F7" s="450"/>
      <c r="G7" s="450"/>
      <c r="H7" s="450"/>
      <c r="I7" s="450"/>
      <c r="J7" s="450"/>
      <c r="K7" s="450"/>
      <c r="L7" s="450"/>
      <c r="M7" s="237"/>
      <c r="N7" s="231"/>
    </row>
    <row r="8" spans="2:14" ht="51" customHeight="1" thickBot="1" x14ac:dyDescent="0.4">
      <c r="B8" s="236"/>
      <c r="C8" s="452" t="s">
        <v>787</v>
      </c>
      <c r="D8" s="653"/>
      <c r="E8" s="653"/>
      <c r="F8" s="653"/>
      <c r="G8" s="654"/>
      <c r="H8" s="450"/>
      <c r="I8" s="450"/>
      <c r="J8" s="450"/>
      <c r="K8" s="450"/>
      <c r="L8" s="450"/>
      <c r="M8" s="237"/>
      <c r="N8" s="231"/>
    </row>
    <row r="9" spans="2:14" ht="15" thickBot="1" x14ac:dyDescent="0.4">
      <c r="B9" s="236"/>
      <c r="C9" s="450"/>
      <c r="D9" s="450"/>
      <c r="E9" s="450"/>
      <c r="F9" s="450"/>
      <c r="G9" s="450"/>
      <c r="H9" s="450"/>
      <c r="I9" s="450"/>
      <c r="J9" s="450"/>
      <c r="K9" s="450"/>
      <c r="L9" s="450"/>
      <c r="M9" s="237"/>
      <c r="N9" s="231"/>
    </row>
    <row r="10" spans="2:14" ht="98" x14ac:dyDescent="0.35">
      <c r="B10" s="236"/>
      <c r="C10" s="453" t="s">
        <v>788</v>
      </c>
      <c r="D10" s="454" t="s">
        <v>789</v>
      </c>
      <c r="E10" s="454" t="s">
        <v>790</v>
      </c>
      <c r="F10" s="454" t="s">
        <v>702</v>
      </c>
      <c r="G10" s="454" t="s">
        <v>791</v>
      </c>
      <c r="H10" s="454" t="s">
        <v>792</v>
      </c>
      <c r="I10" s="454" t="s">
        <v>701</v>
      </c>
      <c r="J10" s="454" t="s">
        <v>793</v>
      </c>
      <c r="K10" s="454" t="s">
        <v>794</v>
      </c>
      <c r="L10" s="455" t="s">
        <v>795</v>
      </c>
      <c r="M10" s="237"/>
      <c r="N10" s="241"/>
    </row>
    <row r="11" spans="2:14" ht="135" customHeight="1" x14ac:dyDescent="0.35">
      <c r="B11" s="236"/>
      <c r="C11" s="456" t="s">
        <v>700</v>
      </c>
      <c r="D11" s="457"/>
      <c r="E11" s="457"/>
      <c r="F11" s="458" t="s">
        <v>922</v>
      </c>
      <c r="G11" s="458" t="s">
        <v>923</v>
      </c>
      <c r="H11" s="458" t="s">
        <v>924</v>
      </c>
      <c r="I11" s="458" t="s">
        <v>924</v>
      </c>
      <c r="J11" s="458" t="s">
        <v>924</v>
      </c>
      <c r="K11" s="458" t="s">
        <v>924</v>
      </c>
      <c r="L11" s="459" t="s">
        <v>924</v>
      </c>
      <c r="M11" s="237"/>
      <c r="N11" s="241"/>
    </row>
    <row r="12" spans="2:14" ht="393.75" customHeight="1" x14ac:dyDescent="0.35">
      <c r="B12" s="236"/>
      <c r="C12" s="456" t="s">
        <v>699</v>
      </c>
      <c r="D12" s="457"/>
      <c r="E12" s="457"/>
      <c r="F12" s="458" t="s">
        <v>925</v>
      </c>
      <c r="G12" s="458" t="s">
        <v>926</v>
      </c>
      <c r="H12" s="458" t="s">
        <v>927</v>
      </c>
      <c r="I12" s="458" t="s">
        <v>928</v>
      </c>
      <c r="J12" s="649" t="s">
        <v>929</v>
      </c>
      <c r="K12" s="458" t="s">
        <v>924</v>
      </c>
      <c r="L12" s="459" t="s">
        <v>924</v>
      </c>
      <c r="M12" s="237"/>
      <c r="N12" s="241"/>
    </row>
    <row r="13" spans="2:14" ht="409.5" customHeight="1" x14ac:dyDescent="0.35">
      <c r="B13" s="236"/>
      <c r="C13" s="456" t="s">
        <v>698</v>
      </c>
      <c r="D13" s="457"/>
      <c r="E13" s="457"/>
      <c r="F13" s="458" t="s">
        <v>930</v>
      </c>
      <c r="G13" s="458" t="s">
        <v>931</v>
      </c>
      <c r="H13" s="458" t="s">
        <v>932</v>
      </c>
      <c r="I13" s="458">
        <v>0</v>
      </c>
      <c r="J13" s="650"/>
      <c r="K13" s="458" t="s">
        <v>924</v>
      </c>
      <c r="L13" s="459" t="s">
        <v>924</v>
      </c>
      <c r="M13" s="237"/>
      <c r="N13" s="241"/>
    </row>
    <row r="14" spans="2:14" ht="401.25" customHeight="1" x14ac:dyDescent="0.35">
      <c r="B14" s="236"/>
      <c r="C14" s="456" t="s">
        <v>697</v>
      </c>
      <c r="D14" s="457"/>
      <c r="E14" s="457"/>
      <c r="F14" s="458" t="s">
        <v>933</v>
      </c>
      <c r="G14" s="458" t="s">
        <v>934</v>
      </c>
      <c r="H14" s="458" t="s">
        <v>935</v>
      </c>
      <c r="I14" s="458">
        <v>0</v>
      </c>
      <c r="J14" s="458" t="s">
        <v>936</v>
      </c>
      <c r="K14" s="458" t="s">
        <v>924</v>
      </c>
      <c r="L14" s="459" t="s">
        <v>924</v>
      </c>
      <c r="M14" s="237"/>
      <c r="N14" s="241"/>
    </row>
    <row r="15" spans="2:14" ht="409.5" customHeight="1" x14ac:dyDescent="0.35">
      <c r="B15" s="236"/>
      <c r="C15" s="456" t="s">
        <v>696</v>
      </c>
      <c r="D15" s="457"/>
      <c r="E15" s="457"/>
      <c r="F15" s="458" t="s">
        <v>937</v>
      </c>
      <c r="G15" s="458" t="s">
        <v>938</v>
      </c>
      <c r="H15" s="458" t="s">
        <v>939</v>
      </c>
      <c r="I15" s="458" t="s">
        <v>940</v>
      </c>
      <c r="J15" s="458" t="s">
        <v>936</v>
      </c>
      <c r="K15" s="458" t="s">
        <v>924</v>
      </c>
      <c r="L15" s="459" t="s">
        <v>924</v>
      </c>
      <c r="M15" s="237"/>
      <c r="N15" s="241"/>
    </row>
    <row r="16" spans="2:14" ht="134.25" customHeight="1" x14ac:dyDescent="0.35">
      <c r="B16" s="236"/>
      <c r="C16" s="456" t="s">
        <v>695</v>
      </c>
      <c r="D16" s="457"/>
      <c r="E16" s="457"/>
      <c r="F16" s="458" t="s">
        <v>941</v>
      </c>
      <c r="G16" s="458" t="s">
        <v>923</v>
      </c>
      <c r="H16" s="458" t="s">
        <v>924</v>
      </c>
      <c r="I16" s="458" t="s">
        <v>924</v>
      </c>
      <c r="J16" s="458" t="s">
        <v>924</v>
      </c>
      <c r="K16" s="458" t="s">
        <v>924</v>
      </c>
      <c r="L16" s="459" t="s">
        <v>924</v>
      </c>
      <c r="M16" s="237"/>
      <c r="N16" s="241"/>
    </row>
    <row r="17" spans="2:14" ht="285" customHeight="1" x14ac:dyDescent="0.35">
      <c r="B17" s="236"/>
      <c r="C17" s="456" t="s">
        <v>694</v>
      </c>
      <c r="D17" s="457"/>
      <c r="E17" s="457"/>
      <c r="F17" s="458" t="s">
        <v>942</v>
      </c>
      <c r="G17" s="458" t="s">
        <v>943</v>
      </c>
      <c r="H17" s="458" t="s">
        <v>944</v>
      </c>
      <c r="I17" s="458">
        <v>0</v>
      </c>
      <c r="J17" s="458" t="s">
        <v>936</v>
      </c>
      <c r="K17" s="458" t="s">
        <v>924</v>
      </c>
      <c r="L17" s="459" t="s">
        <v>924</v>
      </c>
      <c r="M17" s="237"/>
      <c r="N17" s="241"/>
    </row>
    <row r="18" spans="2:14" ht="315" customHeight="1" x14ac:dyDescent="0.35">
      <c r="B18" s="236"/>
      <c r="C18" s="456" t="s">
        <v>693</v>
      </c>
      <c r="D18" s="457"/>
      <c r="E18" s="457"/>
      <c r="F18" s="458" t="s">
        <v>945</v>
      </c>
      <c r="G18" s="458" t="s">
        <v>923</v>
      </c>
      <c r="H18" s="458" t="s">
        <v>924</v>
      </c>
      <c r="I18" s="458" t="s">
        <v>924</v>
      </c>
      <c r="J18" s="458" t="s">
        <v>936</v>
      </c>
      <c r="K18" s="458" t="s">
        <v>924</v>
      </c>
      <c r="L18" s="459" t="s">
        <v>924</v>
      </c>
      <c r="M18" s="237"/>
      <c r="N18" s="241"/>
    </row>
    <row r="19" spans="2:14" ht="224.25" customHeight="1" x14ac:dyDescent="0.35">
      <c r="B19" s="236"/>
      <c r="C19" s="456" t="s">
        <v>692</v>
      </c>
      <c r="D19" s="457"/>
      <c r="E19" s="457"/>
      <c r="F19" s="458" t="s">
        <v>946</v>
      </c>
      <c r="G19" s="458" t="s">
        <v>923</v>
      </c>
      <c r="H19" s="458" t="s">
        <v>924</v>
      </c>
      <c r="I19" s="458" t="s">
        <v>924</v>
      </c>
      <c r="J19" s="458" t="s">
        <v>924</v>
      </c>
      <c r="K19" s="458" t="s">
        <v>924</v>
      </c>
      <c r="L19" s="458" t="s">
        <v>924</v>
      </c>
      <c r="M19" s="237"/>
      <c r="N19" s="241"/>
    </row>
    <row r="20" spans="2:14" ht="93.75" customHeight="1" x14ac:dyDescent="0.35">
      <c r="B20" s="236"/>
      <c r="C20" s="456" t="s">
        <v>691</v>
      </c>
      <c r="D20" s="457"/>
      <c r="E20" s="457"/>
      <c r="F20" s="460" t="s">
        <v>947</v>
      </c>
      <c r="G20" s="458" t="s">
        <v>923</v>
      </c>
      <c r="H20" s="458" t="s">
        <v>924</v>
      </c>
      <c r="I20" s="458" t="s">
        <v>924</v>
      </c>
      <c r="J20" s="458" t="s">
        <v>924</v>
      </c>
      <c r="K20" s="458" t="s">
        <v>924</v>
      </c>
      <c r="L20" s="458" t="s">
        <v>924</v>
      </c>
      <c r="M20" s="237"/>
      <c r="N20" s="241"/>
    </row>
    <row r="21" spans="2:14" ht="84.75" customHeight="1" x14ac:dyDescent="0.35">
      <c r="B21" s="236"/>
      <c r="C21" s="456" t="s">
        <v>690</v>
      </c>
      <c r="D21" s="457"/>
      <c r="E21" s="457"/>
      <c r="F21" s="460" t="s">
        <v>947</v>
      </c>
      <c r="G21" s="458" t="s">
        <v>923</v>
      </c>
      <c r="H21" s="458" t="s">
        <v>924</v>
      </c>
      <c r="I21" s="458" t="s">
        <v>924</v>
      </c>
      <c r="J21" s="458" t="s">
        <v>924</v>
      </c>
      <c r="K21" s="458" t="s">
        <v>924</v>
      </c>
      <c r="L21" s="458" t="s">
        <v>924</v>
      </c>
      <c r="M21" s="237"/>
      <c r="N21" s="241"/>
    </row>
    <row r="22" spans="2:14" ht="84.75" customHeight="1" x14ac:dyDescent="0.35">
      <c r="B22" s="236"/>
      <c r="C22" s="456" t="s">
        <v>689</v>
      </c>
      <c r="D22" s="457"/>
      <c r="E22" s="457"/>
      <c r="F22" s="460" t="s">
        <v>947</v>
      </c>
      <c r="G22" s="458" t="s">
        <v>923</v>
      </c>
      <c r="H22" s="458" t="s">
        <v>924</v>
      </c>
      <c r="I22" s="458" t="s">
        <v>924</v>
      </c>
      <c r="J22" s="458" t="s">
        <v>924</v>
      </c>
      <c r="K22" s="458" t="s">
        <v>924</v>
      </c>
      <c r="L22" s="458" t="s">
        <v>924</v>
      </c>
      <c r="M22" s="237"/>
      <c r="N22" s="241"/>
    </row>
    <row r="23" spans="2:14" ht="165.5" customHeight="1" x14ac:dyDescent="0.35">
      <c r="B23" s="461"/>
      <c r="C23" s="456" t="s">
        <v>688</v>
      </c>
      <c r="D23" s="457"/>
      <c r="E23" s="457"/>
      <c r="F23" s="458" t="s">
        <v>948</v>
      </c>
      <c r="G23" s="458" t="s">
        <v>949</v>
      </c>
      <c r="H23" s="458" t="s">
        <v>950</v>
      </c>
      <c r="I23" s="458" t="s">
        <v>951</v>
      </c>
      <c r="J23" s="458" t="s">
        <v>952</v>
      </c>
      <c r="K23" s="458" t="s">
        <v>924</v>
      </c>
      <c r="L23" s="459" t="s">
        <v>924</v>
      </c>
      <c r="M23" s="237"/>
      <c r="N23" s="241"/>
    </row>
    <row r="24" spans="2:14" ht="87" customHeight="1" x14ac:dyDescent="0.35">
      <c r="B24" s="236"/>
      <c r="C24" s="456" t="s">
        <v>687</v>
      </c>
      <c r="D24" s="457"/>
      <c r="E24" s="457"/>
      <c r="F24" s="460" t="s">
        <v>947</v>
      </c>
      <c r="G24" s="458" t="s">
        <v>923</v>
      </c>
      <c r="H24" s="458" t="s">
        <v>924</v>
      </c>
      <c r="I24" s="458" t="s">
        <v>924</v>
      </c>
      <c r="J24" s="458" t="s">
        <v>924</v>
      </c>
      <c r="K24" s="458" t="s">
        <v>924</v>
      </c>
      <c r="L24" s="458" t="s">
        <v>924</v>
      </c>
      <c r="M24" s="242"/>
      <c r="N24" s="241"/>
    </row>
    <row r="25" spans="2:14" ht="87.75" customHeight="1" thickBot="1" x14ac:dyDescent="0.4">
      <c r="B25" s="236"/>
      <c r="C25" s="462" t="s">
        <v>686</v>
      </c>
      <c r="D25" s="463"/>
      <c r="E25" s="463"/>
      <c r="F25" s="460" t="s">
        <v>947</v>
      </c>
      <c r="G25" s="464" t="s">
        <v>923</v>
      </c>
      <c r="H25" s="458" t="s">
        <v>924</v>
      </c>
      <c r="I25" s="458" t="s">
        <v>924</v>
      </c>
      <c r="J25" s="458" t="s">
        <v>924</v>
      </c>
      <c r="K25" s="458" t="s">
        <v>924</v>
      </c>
      <c r="L25" s="458" t="s">
        <v>924</v>
      </c>
      <c r="M25" s="242"/>
      <c r="N25" s="241"/>
    </row>
    <row r="26" spans="2:14" x14ac:dyDescent="0.35">
      <c r="B26" s="236"/>
      <c r="C26" s="465"/>
      <c r="D26" s="465"/>
      <c r="E26" s="465"/>
      <c r="F26" s="465"/>
      <c r="G26" s="465"/>
      <c r="H26" s="465"/>
      <c r="I26" s="465"/>
      <c r="J26" s="465"/>
      <c r="K26" s="465"/>
      <c r="L26" s="465"/>
      <c r="M26" s="237"/>
      <c r="N26" s="231"/>
    </row>
    <row r="27" spans="2:14" x14ac:dyDescent="0.35">
      <c r="B27" s="236"/>
      <c r="C27" s="465"/>
      <c r="D27" s="465"/>
      <c r="E27" s="465"/>
      <c r="F27" s="465"/>
      <c r="G27" s="465"/>
      <c r="H27" s="465"/>
      <c r="I27" s="465"/>
      <c r="J27" s="465"/>
      <c r="K27" s="465"/>
      <c r="L27" s="465"/>
      <c r="M27" s="237"/>
      <c r="N27" s="231"/>
    </row>
    <row r="28" spans="2:14" x14ac:dyDescent="0.35">
      <c r="B28" s="236"/>
      <c r="C28" s="451" t="s">
        <v>685</v>
      </c>
      <c r="D28" s="465"/>
      <c r="E28" s="465"/>
      <c r="F28" s="465"/>
      <c r="G28" s="465"/>
      <c r="H28" s="465"/>
      <c r="I28" s="465"/>
      <c r="J28" s="465"/>
      <c r="K28" s="465"/>
      <c r="L28" s="465"/>
      <c r="M28" s="237"/>
      <c r="N28" s="231"/>
    </row>
    <row r="29" spans="2:14" ht="15" thickBot="1" x14ac:dyDescent="0.4">
      <c r="B29" s="236"/>
      <c r="C29" s="451"/>
      <c r="D29" s="465"/>
      <c r="E29" s="465"/>
      <c r="F29" s="465"/>
      <c r="G29" s="465"/>
      <c r="H29" s="465"/>
      <c r="I29" s="465"/>
      <c r="J29" s="465"/>
      <c r="K29" s="465"/>
      <c r="L29" s="465"/>
      <c r="M29" s="237"/>
      <c r="N29" s="231"/>
    </row>
    <row r="30" spans="2:14" s="255" customFormat="1" ht="40.25" customHeight="1" x14ac:dyDescent="0.35">
      <c r="B30" s="259"/>
      <c r="C30" s="677" t="s">
        <v>684</v>
      </c>
      <c r="D30" s="678"/>
      <c r="E30" s="658" t="s">
        <v>953</v>
      </c>
      <c r="F30" s="658"/>
      <c r="G30" s="659"/>
      <c r="H30" s="450"/>
      <c r="I30" s="450"/>
      <c r="J30" s="450"/>
      <c r="K30" s="450"/>
      <c r="L30" s="450"/>
      <c r="M30" s="258"/>
      <c r="N30" s="257"/>
    </row>
    <row r="31" spans="2:14" s="255" customFormat="1" ht="40.25" customHeight="1" x14ac:dyDescent="0.35">
      <c r="B31" s="259"/>
      <c r="C31" s="697" t="s">
        <v>683</v>
      </c>
      <c r="D31" s="698"/>
      <c r="E31" s="701" t="s">
        <v>954</v>
      </c>
      <c r="F31" s="701"/>
      <c r="G31" s="702"/>
      <c r="H31" s="450"/>
      <c r="I31" s="450"/>
      <c r="J31" s="450"/>
      <c r="K31" s="450"/>
      <c r="L31" s="450"/>
      <c r="M31" s="258"/>
      <c r="N31" s="257"/>
    </row>
    <row r="32" spans="2:14" s="255" customFormat="1" ht="40.25" customHeight="1" thickBot="1" x14ac:dyDescent="0.4">
      <c r="B32" s="259"/>
      <c r="C32" s="699" t="s">
        <v>682</v>
      </c>
      <c r="D32" s="700"/>
      <c r="E32" s="680"/>
      <c r="F32" s="680"/>
      <c r="G32" s="681"/>
      <c r="H32" s="450"/>
      <c r="I32" s="450"/>
      <c r="J32" s="450"/>
      <c r="K32" s="450"/>
      <c r="L32" s="450"/>
      <c r="M32" s="258"/>
      <c r="N32" s="257"/>
    </row>
    <row r="33" spans="2:19" s="255" customFormat="1" ht="14" x14ac:dyDescent="0.35">
      <c r="B33" s="259"/>
      <c r="C33" s="466"/>
      <c r="D33" s="450"/>
      <c r="E33" s="450"/>
      <c r="F33" s="450"/>
      <c r="G33" s="450"/>
      <c r="H33" s="450"/>
      <c r="I33" s="450"/>
      <c r="J33" s="450"/>
      <c r="K33" s="450"/>
      <c r="L33" s="450"/>
      <c r="M33" s="258"/>
      <c r="N33" s="257"/>
    </row>
    <row r="34" spans="2:19" x14ac:dyDescent="0.35">
      <c r="B34" s="236"/>
      <c r="C34" s="466"/>
      <c r="D34" s="465"/>
      <c r="E34" s="465"/>
      <c r="F34" s="465"/>
      <c r="G34" s="465"/>
      <c r="H34" s="465"/>
      <c r="I34" s="465"/>
      <c r="J34" s="465"/>
      <c r="K34" s="465"/>
      <c r="L34" s="465"/>
      <c r="M34" s="237"/>
      <c r="N34" s="231"/>
    </row>
    <row r="35" spans="2:19" x14ac:dyDescent="0.35">
      <c r="B35" s="236"/>
      <c r="C35" s="664" t="s">
        <v>681</v>
      </c>
      <c r="D35" s="664"/>
      <c r="E35" s="467"/>
      <c r="F35" s="467"/>
      <c r="G35" s="467"/>
      <c r="H35" s="467"/>
      <c r="I35" s="467"/>
      <c r="J35" s="467"/>
      <c r="K35" s="467"/>
      <c r="L35" s="467"/>
      <c r="M35" s="254"/>
      <c r="N35" s="253"/>
      <c r="O35" s="244"/>
      <c r="P35" s="244"/>
      <c r="Q35" s="244"/>
      <c r="R35" s="244"/>
      <c r="S35" s="244"/>
    </row>
    <row r="36" spans="2:19" ht="15" thickBot="1" x14ac:dyDescent="0.4">
      <c r="B36" s="236"/>
      <c r="C36" s="468"/>
      <c r="D36" s="467"/>
      <c r="E36" s="467"/>
      <c r="F36" s="467"/>
      <c r="G36" s="467"/>
      <c r="H36" s="467"/>
      <c r="I36" s="467"/>
      <c r="J36" s="467"/>
      <c r="K36" s="467"/>
      <c r="L36" s="467"/>
      <c r="M36" s="254"/>
      <c r="N36" s="253"/>
      <c r="O36" s="244"/>
      <c r="P36" s="244"/>
      <c r="Q36" s="244"/>
      <c r="R36" s="244"/>
      <c r="S36" s="244"/>
    </row>
    <row r="37" spans="2:19" ht="40.25" customHeight="1" x14ac:dyDescent="0.35">
      <c r="B37" s="236"/>
      <c r="C37" s="677" t="s">
        <v>680</v>
      </c>
      <c r="D37" s="678"/>
      <c r="E37" s="692"/>
      <c r="F37" s="692"/>
      <c r="G37" s="693"/>
      <c r="H37" s="465"/>
      <c r="I37" s="465"/>
      <c r="J37" s="465"/>
      <c r="K37" s="465"/>
      <c r="L37" s="465"/>
      <c r="M37" s="237"/>
      <c r="N37" s="231"/>
    </row>
    <row r="38" spans="2:19" ht="40.25" customHeight="1" thickBot="1" x14ac:dyDescent="0.4">
      <c r="B38" s="236"/>
      <c r="C38" s="662" t="s">
        <v>679</v>
      </c>
      <c r="D38" s="663"/>
      <c r="E38" s="690"/>
      <c r="F38" s="690"/>
      <c r="G38" s="691"/>
      <c r="H38" s="465"/>
      <c r="I38" s="465"/>
      <c r="J38" s="465"/>
      <c r="K38" s="465"/>
      <c r="L38" s="465"/>
      <c r="M38" s="237"/>
      <c r="N38" s="231"/>
    </row>
    <row r="39" spans="2:19" x14ac:dyDescent="0.35">
      <c r="B39" s="236"/>
      <c r="C39" s="466"/>
      <c r="D39" s="465"/>
      <c r="E39" s="465"/>
      <c r="F39" s="465"/>
      <c r="G39" s="465"/>
      <c r="H39" s="465"/>
      <c r="I39" s="465"/>
      <c r="J39" s="465"/>
      <c r="K39" s="465"/>
      <c r="L39" s="465"/>
      <c r="M39" s="237"/>
      <c r="N39" s="231"/>
    </row>
    <row r="40" spans="2:19" x14ac:dyDescent="0.35">
      <c r="B40" s="236"/>
      <c r="C40" s="466"/>
      <c r="D40" s="465"/>
      <c r="E40" s="465"/>
      <c r="F40" s="465"/>
      <c r="G40" s="465"/>
      <c r="H40" s="465"/>
      <c r="I40" s="465"/>
      <c r="J40" s="465"/>
      <c r="K40" s="465"/>
      <c r="L40" s="465"/>
      <c r="M40" s="237"/>
      <c r="N40" s="231"/>
    </row>
    <row r="41" spans="2:19" ht="15" customHeight="1" x14ac:dyDescent="0.35">
      <c r="B41" s="236"/>
      <c r="C41" s="664" t="s">
        <v>678</v>
      </c>
      <c r="D41" s="664"/>
      <c r="E41" s="469"/>
      <c r="F41" s="469"/>
      <c r="G41" s="469"/>
      <c r="H41" s="469"/>
      <c r="I41" s="469"/>
      <c r="J41" s="469"/>
      <c r="K41" s="469"/>
      <c r="L41" s="469"/>
      <c r="M41" s="247"/>
      <c r="N41" s="246"/>
      <c r="O41" s="245"/>
      <c r="P41" s="245"/>
      <c r="Q41" s="245"/>
      <c r="R41" s="245"/>
      <c r="S41" s="245"/>
    </row>
    <row r="42" spans="2:19" ht="15" thickBot="1" x14ac:dyDescent="0.4">
      <c r="B42" s="236"/>
      <c r="C42" s="468"/>
      <c r="D42" s="469"/>
      <c r="E42" s="469"/>
      <c r="F42" s="469"/>
      <c r="G42" s="469"/>
      <c r="H42" s="469"/>
      <c r="I42" s="469"/>
      <c r="J42" s="469"/>
      <c r="K42" s="469"/>
      <c r="L42" s="469"/>
      <c r="M42" s="247"/>
      <c r="N42" s="246"/>
      <c r="O42" s="245"/>
      <c r="P42" s="245"/>
      <c r="Q42" s="245"/>
      <c r="R42" s="245"/>
      <c r="S42" s="245"/>
    </row>
    <row r="43" spans="2:19" s="7" customFormat="1" ht="40" customHeight="1" x14ac:dyDescent="0.35">
      <c r="B43" s="251"/>
      <c r="C43" s="665" t="s">
        <v>677</v>
      </c>
      <c r="D43" s="666"/>
      <c r="E43" s="667" t="s">
        <v>955</v>
      </c>
      <c r="F43" s="668"/>
      <c r="G43" s="669"/>
      <c r="H43" s="470"/>
      <c r="I43" s="470"/>
      <c r="J43" s="470"/>
      <c r="K43" s="470"/>
      <c r="L43" s="470"/>
      <c r="M43" s="250"/>
      <c r="N43" s="95"/>
    </row>
    <row r="44" spans="2:19" s="7" customFormat="1" ht="40" customHeight="1" thickBot="1" x14ac:dyDescent="0.4">
      <c r="B44" s="251"/>
      <c r="C44" s="660" t="s">
        <v>676</v>
      </c>
      <c r="D44" s="661"/>
      <c r="E44" s="670" t="s">
        <v>956</v>
      </c>
      <c r="F44" s="671"/>
      <c r="G44" s="672"/>
      <c r="H44" s="470"/>
      <c r="I44" s="470"/>
      <c r="J44" s="470"/>
      <c r="K44" s="470"/>
      <c r="L44" s="470"/>
      <c r="M44" s="250"/>
      <c r="N44" s="95"/>
    </row>
    <row r="45" spans="2:19" s="7" customFormat="1" ht="40" customHeight="1" x14ac:dyDescent="0.35">
      <c r="B45" s="251"/>
      <c r="C45" s="660" t="s">
        <v>675</v>
      </c>
      <c r="D45" s="661"/>
      <c r="E45" s="673" t="s">
        <v>957</v>
      </c>
      <c r="F45" s="673"/>
      <c r="G45" s="674"/>
      <c r="H45" s="470"/>
      <c r="I45" s="470"/>
      <c r="J45" s="470"/>
      <c r="K45" s="470"/>
      <c r="L45" s="470"/>
      <c r="M45" s="250"/>
      <c r="N45" s="95"/>
    </row>
    <row r="46" spans="2:19" s="7" customFormat="1" ht="40" customHeight="1" thickBot="1" x14ac:dyDescent="0.4">
      <c r="B46" s="251"/>
      <c r="C46" s="662" t="s">
        <v>674</v>
      </c>
      <c r="D46" s="663"/>
      <c r="E46" s="675" t="s">
        <v>958</v>
      </c>
      <c r="F46" s="675"/>
      <c r="G46" s="676"/>
      <c r="H46" s="470"/>
      <c r="I46" s="470"/>
      <c r="J46" s="470"/>
      <c r="K46" s="470"/>
      <c r="L46" s="470"/>
      <c r="M46" s="250"/>
      <c r="N46" s="95"/>
    </row>
    <row r="47" spans="2:19" x14ac:dyDescent="0.35">
      <c r="B47" s="236"/>
      <c r="C47" s="471"/>
      <c r="D47" s="465"/>
      <c r="E47" s="465"/>
      <c r="F47" s="465"/>
      <c r="G47" s="465"/>
      <c r="H47" s="465"/>
      <c r="I47" s="465"/>
      <c r="J47" s="465"/>
      <c r="K47" s="465"/>
      <c r="L47" s="465"/>
      <c r="M47" s="237"/>
      <c r="N47" s="231"/>
    </row>
    <row r="48" spans="2:19" x14ac:dyDescent="0.35">
      <c r="B48" s="236"/>
      <c r="C48" s="465"/>
      <c r="D48" s="465"/>
      <c r="E48" s="465"/>
      <c r="F48" s="465"/>
      <c r="G48" s="465"/>
      <c r="H48" s="465"/>
      <c r="I48" s="465"/>
      <c r="J48" s="465"/>
      <c r="K48" s="465"/>
      <c r="L48" s="465"/>
      <c r="M48" s="237"/>
      <c r="N48" s="231"/>
    </row>
    <row r="49" spans="2:21" x14ac:dyDescent="0.35">
      <c r="B49" s="236"/>
      <c r="C49" s="451" t="s">
        <v>825</v>
      </c>
      <c r="D49" s="465"/>
      <c r="E49" s="465"/>
      <c r="F49" s="465"/>
      <c r="G49" s="465"/>
      <c r="H49" s="465"/>
      <c r="I49" s="465"/>
      <c r="J49" s="465"/>
      <c r="K49" s="465"/>
      <c r="L49" s="465"/>
      <c r="M49" s="237"/>
      <c r="N49" s="231"/>
    </row>
    <row r="50" spans="2:21" ht="15" thickBot="1" x14ac:dyDescent="0.4">
      <c r="B50" s="236"/>
      <c r="C50" s="465"/>
      <c r="D50" s="471"/>
      <c r="E50" s="465"/>
      <c r="F50" s="465"/>
      <c r="G50" s="465"/>
      <c r="H50" s="465"/>
      <c r="I50" s="465"/>
      <c r="J50" s="465"/>
      <c r="K50" s="465"/>
      <c r="L50" s="465"/>
      <c r="M50" s="237"/>
      <c r="N50" s="231"/>
    </row>
    <row r="51" spans="2:21" ht="50" customHeight="1" x14ac:dyDescent="0.35">
      <c r="B51" s="236"/>
      <c r="C51" s="665" t="s">
        <v>826</v>
      </c>
      <c r="D51" s="666"/>
      <c r="E51" s="658"/>
      <c r="F51" s="658"/>
      <c r="G51" s="659"/>
      <c r="H51" s="466"/>
      <c r="I51" s="466"/>
      <c r="J51" s="466"/>
      <c r="K51" s="471"/>
      <c r="L51" s="471"/>
      <c r="M51" s="242"/>
      <c r="N51" s="241"/>
      <c r="O51" s="240"/>
      <c r="P51" s="240"/>
      <c r="Q51" s="240"/>
      <c r="R51" s="240"/>
      <c r="S51" s="240"/>
      <c r="T51" s="240"/>
      <c r="U51" s="240"/>
    </row>
    <row r="52" spans="2:21" ht="50" customHeight="1" x14ac:dyDescent="0.35">
      <c r="B52" s="236"/>
      <c r="C52" s="660" t="s">
        <v>673</v>
      </c>
      <c r="D52" s="661"/>
      <c r="E52" s="686" t="s">
        <v>959</v>
      </c>
      <c r="F52" s="686"/>
      <c r="G52" s="687"/>
      <c r="H52" s="466"/>
      <c r="I52" s="466"/>
      <c r="J52" s="466"/>
      <c r="K52" s="471"/>
      <c r="L52" s="471"/>
      <c r="M52" s="242"/>
      <c r="N52" s="241"/>
      <c r="O52" s="240"/>
      <c r="P52" s="240"/>
      <c r="Q52" s="240"/>
      <c r="R52" s="240"/>
      <c r="S52" s="240"/>
      <c r="T52" s="240"/>
      <c r="U52" s="240"/>
    </row>
    <row r="53" spans="2:21" ht="50" customHeight="1" thickBot="1" x14ac:dyDescent="0.4">
      <c r="B53" s="236"/>
      <c r="C53" s="662" t="s">
        <v>827</v>
      </c>
      <c r="D53" s="663"/>
      <c r="E53" s="688" t="s">
        <v>960</v>
      </c>
      <c r="F53" s="688"/>
      <c r="G53" s="689"/>
      <c r="H53" s="466"/>
      <c r="I53" s="466"/>
      <c r="J53" s="466"/>
      <c r="K53" s="471"/>
      <c r="L53" s="471"/>
      <c r="M53" s="242"/>
      <c r="N53" s="241"/>
      <c r="O53" s="240"/>
      <c r="P53" s="240"/>
      <c r="Q53" s="240"/>
      <c r="R53" s="240"/>
      <c r="S53" s="240"/>
      <c r="T53" s="240"/>
      <c r="U53" s="240"/>
    </row>
    <row r="54" spans="2:21" customFormat="1" ht="15" customHeight="1" thickBot="1" x14ac:dyDescent="0.4">
      <c r="B54" s="77"/>
      <c r="C54" s="141"/>
      <c r="D54" s="141"/>
      <c r="E54" s="141"/>
      <c r="F54" s="141"/>
      <c r="G54" s="141"/>
      <c r="H54" s="141"/>
      <c r="I54" s="141"/>
      <c r="J54" s="141"/>
      <c r="K54" s="141"/>
      <c r="L54" s="141"/>
      <c r="M54" s="80"/>
      <c r="N54" s="141"/>
    </row>
    <row r="55" spans="2:21" s="244" customFormat="1" ht="87.75" customHeight="1" x14ac:dyDescent="0.35">
      <c r="B55" s="248"/>
      <c r="C55" s="472" t="s">
        <v>828</v>
      </c>
      <c r="D55" s="454" t="s">
        <v>672</v>
      </c>
      <c r="E55" s="454" t="s">
        <v>671</v>
      </c>
      <c r="F55" s="454" t="s">
        <v>670</v>
      </c>
      <c r="G55" s="454" t="s">
        <v>829</v>
      </c>
      <c r="H55" s="454" t="s">
        <v>669</v>
      </c>
      <c r="I55" s="454" t="s">
        <v>668</v>
      </c>
      <c r="J55" s="455" t="s">
        <v>667</v>
      </c>
      <c r="K55" s="469"/>
      <c r="L55" s="469"/>
      <c r="M55" s="247"/>
      <c r="N55" s="246"/>
      <c r="O55" s="245"/>
      <c r="P55" s="245"/>
      <c r="Q55" s="245"/>
      <c r="R55" s="245"/>
      <c r="S55" s="245"/>
      <c r="T55" s="245"/>
      <c r="U55" s="245"/>
    </row>
    <row r="56" spans="2:21" ht="30" customHeight="1" x14ac:dyDescent="0.35">
      <c r="B56" s="236"/>
      <c r="C56" s="456" t="s">
        <v>666</v>
      </c>
      <c r="D56" s="458"/>
      <c r="E56" s="458"/>
      <c r="F56" s="458"/>
      <c r="G56" s="458"/>
      <c r="H56" s="458"/>
      <c r="I56" s="458"/>
      <c r="J56" s="459"/>
      <c r="K56" s="471"/>
      <c r="L56" s="471"/>
      <c r="M56" s="242"/>
      <c r="N56" s="241"/>
      <c r="O56" s="240"/>
      <c r="P56" s="240"/>
      <c r="Q56" s="240"/>
      <c r="R56" s="240"/>
      <c r="S56" s="240"/>
      <c r="T56" s="240"/>
      <c r="U56" s="240"/>
    </row>
    <row r="57" spans="2:21" ht="30" customHeight="1" x14ac:dyDescent="0.35">
      <c r="B57" s="236"/>
      <c r="C57" s="456" t="s">
        <v>665</v>
      </c>
      <c r="D57" s="458"/>
      <c r="E57" s="458"/>
      <c r="F57" s="458"/>
      <c r="G57" s="458"/>
      <c r="H57" s="458"/>
      <c r="I57" s="458"/>
      <c r="J57" s="459"/>
      <c r="K57" s="471"/>
      <c r="L57" s="471"/>
      <c r="M57" s="242"/>
      <c r="N57" s="241"/>
      <c r="O57" s="240"/>
      <c r="P57" s="240"/>
      <c r="Q57" s="240"/>
      <c r="R57" s="240"/>
      <c r="S57" s="240"/>
      <c r="T57" s="240"/>
      <c r="U57" s="240"/>
    </row>
    <row r="58" spans="2:21" ht="30" customHeight="1" x14ac:dyDescent="0.35">
      <c r="B58" s="236"/>
      <c r="C58" s="456" t="s">
        <v>664</v>
      </c>
      <c r="D58" s="458"/>
      <c r="E58" s="458"/>
      <c r="F58" s="458"/>
      <c r="G58" s="458"/>
      <c r="H58" s="458"/>
      <c r="I58" s="458"/>
      <c r="J58" s="459"/>
      <c r="K58" s="471"/>
      <c r="L58" s="471"/>
      <c r="M58" s="242"/>
      <c r="N58" s="241"/>
      <c r="O58" s="240"/>
      <c r="P58" s="240"/>
      <c r="Q58" s="240"/>
      <c r="R58" s="240"/>
      <c r="S58" s="240"/>
      <c r="T58" s="240"/>
      <c r="U58" s="240"/>
    </row>
    <row r="59" spans="2:21" ht="30" customHeight="1" x14ac:dyDescent="0.35">
      <c r="B59" s="236"/>
      <c r="C59" s="456" t="s">
        <v>663</v>
      </c>
      <c r="D59" s="458"/>
      <c r="E59" s="458"/>
      <c r="F59" s="458"/>
      <c r="G59" s="458"/>
      <c r="H59" s="458"/>
      <c r="I59" s="458"/>
      <c r="J59" s="459"/>
      <c r="K59" s="471"/>
      <c r="L59" s="471"/>
      <c r="M59" s="242"/>
      <c r="N59" s="241"/>
      <c r="O59" s="240"/>
      <c r="P59" s="240"/>
      <c r="Q59" s="240"/>
      <c r="R59" s="240"/>
      <c r="S59" s="240"/>
      <c r="T59" s="240"/>
      <c r="U59" s="240"/>
    </row>
    <row r="60" spans="2:21" ht="30" customHeight="1" x14ac:dyDescent="0.35">
      <c r="B60" s="236"/>
      <c r="C60" s="456" t="s">
        <v>662</v>
      </c>
      <c r="D60" s="473"/>
      <c r="E60" s="458"/>
      <c r="F60" s="458"/>
      <c r="G60" s="458"/>
      <c r="H60" s="458"/>
      <c r="I60" s="458"/>
      <c r="J60" s="459"/>
      <c r="K60" s="471"/>
      <c r="L60" s="471"/>
      <c r="M60" s="242"/>
      <c r="N60" s="241"/>
      <c r="O60" s="240"/>
      <c r="P60" s="240"/>
      <c r="Q60" s="240"/>
      <c r="R60" s="240"/>
      <c r="S60" s="240"/>
      <c r="T60" s="240"/>
      <c r="U60" s="240"/>
    </row>
    <row r="61" spans="2:21" ht="30" customHeight="1" thickBot="1" x14ac:dyDescent="0.4">
      <c r="B61" s="236"/>
      <c r="C61" s="474"/>
      <c r="D61" s="475"/>
      <c r="E61" s="476"/>
      <c r="F61" s="476"/>
      <c r="G61" s="476"/>
      <c r="H61" s="476"/>
      <c r="I61" s="476"/>
      <c r="J61" s="477"/>
      <c r="K61" s="471"/>
      <c r="L61" s="471"/>
      <c r="M61" s="242"/>
      <c r="N61" s="241"/>
      <c r="O61" s="240"/>
      <c r="P61" s="240"/>
      <c r="Q61" s="240"/>
      <c r="R61" s="240"/>
      <c r="S61" s="240"/>
      <c r="T61" s="240"/>
      <c r="U61" s="240"/>
    </row>
    <row r="62" spans="2:21" x14ac:dyDescent="0.35">
      <c r="B62" s="236"/>
      <c r="C62" s="465"/>
      <c r="D62" s="465"/>
      <c r="E62" s="465"/>
      <c r="F62" s="465"/>
      <c r="G62" s="465"/>
      <c r="H62" s="465"/>
      <c r="I62" s="465"/>
      <c r="J62" s="465"/>
      <c r="K62" s="465"/>
      <c r="L62" s="465"/>
      <c r="M62" s="237"/>
      <c r="N62" s="231"/>
    </row>
    <row r="63" spans="2:21" x14ac:dyDescent="0.35">
      <c r="B63" s="236"/>
      <c r="C63" s="451" t="s">
        <v>661</v>
      </c>
      <c r="D63" s="465"/>
      <c r="E63" s="465"/>
      <c r="F63" s="465"/>
      <c r="G63" s="465"/>
      <c r="H63" s="465"/>
      <c r="I63" s="465"/>
      <c r="J63" s="465"/>
      <c r="K63" s="465"/>
      <c r="L63" s="465"/>
      <c r="M63" s="237"/>
      <c r="N63" s="231"/>
    </row>
    <row r="64" spans="2:21" ht="15" thickBot="1" x14ac:dyDescent="0.4">
      <c r="B64" s="236"/>
      <c r="C64" s="451"/>
      <c r="D64" s="465"/>
      <c r="E64" s="465"/>
      <c r="F64" s="465"/>
      <c r="G64" s="465"/>
      <c r="H64" s="465"/>
      <c r="I64" s="465"/>
      <c r="J64" s="465"/>
      <c r="K64" s="465"/>
      <c r="L64" s="465"/>
      <c r="M64" s="237"/>
      <c r="N64" s="231"/>
    </row>
    <row r="65" spans="2:14" ht="60" customHeight="1" thickBot="1" x14ac:dyDescent="0.4">
      <c r="B65" s="236"/>
      <c r="C65" s="651" t="s">
        <v>660</v>
      </c>
      <c r="D65" s="652"/>
      <c r="E65" s="653"/>
      <c r="F65" s="654"/>
      <c r="G65" s="465"/>
      <c r="H65" s="465"/>
      <c r="I65" s="465"/>
      <c r="J65" s="465"/>
      <c r="K65" s="465"/>
      <c r="L65" s="465"/>
      <c r="M65" s="237"/>
      <c r="N65" s="231"/>
    </row>
    <row r="66" spans="2:14" ht="15" thickBot="1" x14ac:dyDescent="0.4">
      <c r="B66" s="236"/>
      <c r="C66" s="478"/>
      <c r="D66" s="478"/>
      <c r="E66" s="465"/>
      <c r="F66" s="465"/>
      <c r="G66" s="465"/>
      <c r="H66" s="465"/>
      <c r="I66" s="465"/>
      <c r="J66" s="465"/>
      <c r="K66" s="465"/>
      <c r="L66" s="465"/>
      <c r="M66" s="237"/>
      <c r="N66" s="231"/>
    </row>
    <row r="67" spans="2:14" ht="45" customHeight="1" x14ac:dyDescent="0.35">
      <c r="B67" s="236"/>
      <c r="C67" s="655" t="s">
        <v>830</v>
      </c>
      <c r="D67" s="656"/>
      <c r="E67" s="656" t="s">
        <v>659</v>
      </c>
      <c r="F67" s="657"/>
      <c r="G67" s="465"/>
      <c r="H67" s="465"/>
      <c r="I67" s="465"/>
      <c r="J67" s="465"/>
      <c r="K67" s="465"/>
      <c r="L67" s="465"/>
      <c r="M67" s="237"/>
      <c r="N67" s="231"/>
    </row>
    <row r="68" spans="2:14" ht="45" customHeight="1" x14ac:dyDescent="0.35">
      <c r="B68" s="236"/>
      <c r="C68" s="684" t="s">
        <v>886</v>
      </c>
      <c r="D68" s="685"/>
      <c r="E68" s="682" t="s">
        <v>961</v>
      </c>
      <c r="F68" s="683"/>
      <c r="G68" s="465"/>
      <c r="H68" s="465"/>
      <c r="I68" s="465"/>
      <c r="J68" s="465"/>
      <c r="K68" s="465"/>
      <c r="L68" s="465"/>
      <c r="M68" s="237"/>
      <c r="N68" s="231"/>
    </row>
    <row r="69" spans="2:14" ht="32.25" customHeight="1" thickBot="1" x14ac:dyDescent="0.4">
      <c r="B69" s="236"/>
      <c r="C69" s="679"/>
      <c r="D69" s="680"/>
      <c r="E69" s="680"/>
      <c r="F69" s="681"/>
      <c r="G69" s="465"/>
      <c r="H69" s="465"/>
      <c r="I69" s="465"/>
      <c r="J69" s="465"/>
      <c r="K69" s="465"/>
      <c r="L69" s="465"/>
      <c r="M69" s="237"/>
      <c r="N69" s="231"/>
    </row>
    <row r="70" spans="2:14" x14ac:dyDescent="0.35">
      <c r="B70" s="236"/>
      <c r="C70" s="231"/>
      <c r="D70" s="231"/>
      <c r="E70" s="231"/>
      <c r="F70" s="231"/>
      <c r="G70" s="231"/>
      <c r="H70" s="231"/>
      <c r="I70" s="231"/>
      <c r="J70" s="231"/>
      <c r="K70" s="231"/>
      <c r="L70" s="231"/>
      <c r="M70" s="235"/>
      <c r="N70" s="231"/>
    </row>
    <row r="71" spans="2:14" ht="15" thickBot="1" x14ac:dyDescent="0.4">
      <c r="B71" s="234"/>
      <c r="C71" s="233"/>
      <c r="D71" s="233"/>
      <c r="E71" s="233"/>
      <c r="F71" s="233"/>
      <c r="G71" s="233"/>
      <c r="H71" s="233"/>
      <c r="I71" s="233"/>
      <c r="J71" s="233"/>
      <c r="K71" s="233"/>
      <c r="L71" s="233"/>
      <c r="M71" s="232"/>
      <c r="N71" s="231"/>
    </row>
  </sheetData>
  <mergeCells count="37">
    <mergeCell ref="C3:G3"/>
    <mergeCell ref="C30:D30"/>
    <mergeCell ref="C31:D31"/>
    <mergeCell ref="C32:D32"/>
    <mergeCell ref="E30:G30"/>
    <mergeCell ref="E31:G31"/>
    <mergeCell ref="E32:G32"/>
    <mergeCell ref="D8:G8"/>
    <mergeCell ref="C38:D38"/>
    <mergeCell ref="E38:G38"/>
    <mergeCell ref="E37:G37"/>
    <mergeCell ref="C43:D43"/>
    <mergeCell ref="C44:D44"/>
    <mergeCell ref="C69:D69"/>
    <mergeCell ref="E69:F69"/>
    <mergeCell ref="E68:F68"/>
    <mergeCell ref="C68:D68"/>
    <mergeCell ref="E52:G52"/>
    <mergeCell ref="E53:G53"/>
    <mergeCell ref="C52:D52"/>
    <mergeCell ref="C53:D53"/>
    <mergeCell ref="J12:J13"/>
    <mergeCell ref="C65:D65"/>
    <mergeCell ref="E65:F65"/>
    <mergeCell ref="C67:D67"/>
    <mergeCell ref="E67:F67"/>
    <mergeCell ref="E51:G51"/>
    <mergeCell ref="C45:D45"/>
    <mergeCell ref="C46:D46"/>
    <mergeCell ref="C35:D35"/>
    <mergeCell ref="C41:D41"/>
    <mergeCell ref="C51:D51"/>
    <mergeCell ref="E43:G43"/>
    <mergeCell ref="E44:G44"/>
    <mergeCell ref="E45:G45"/>
    <mergeCell ref="E46:G46"/>
    <mergeCell ref="C37:D3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7</xdr:row>
                    <xdr:rowOff>279400</xdr:rowOff>
                  </from>
                  <to>
                    <xdr:col>6</xdr:col>
                    <xdr:colOff>520700</xdr:colOff>
                    <xdr:row>7</xdr:row>
                    <xdr:rowOff>444500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7</xdr:row>
                    <xdr:rowOff>50800</xdr:rowOff>
                  </from>
                  <to>
                    <xdr:col>5</xdr:col>
                    <xdr:colOff>1892300</xdr:colOff>
                    <xdr:row>7</xdr:row>
                    <xdr:rowOff>254000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mc:AlternateContent xmlns:mc="http://schemas.openxmlformats.org/markup-compatibility/2006">
          <mc:Choice Requires="x14">
            <control shapeId="10311" r:id="rId74" name="Check Box 71">
              <controlPr defaultSize="0" autoFill="0" autoLine="0" autoPict="0">
                <anchor moveWithCells="1">
                  <from>
                    <xdr:col>3</xdr:col>
                    <xdr:colOff>63500</xdr:colOff>
                    <xdr:row>7</xdr:row>
                    <xdr:rowOff>292100</xdr:rowOff>
                  </from>
                  <to>
                    <xdr:col>6</xdr:col>
                    <xdr:colOff>508000</xdr:colOff>
                    <xdr:row>7</xdr:row>
                    <xdr:rowOff>444500</xdr:rowOff>
                  </to>
                </anchor>
              </controlPr>
            </control>
          </mc:Choice>
        </mc:AlternateContent>
        <mc:AlternateContent xmlns:mc="http://schemas.openxmlformats.org/markup-compatibility/2006">
          <mc:Choice Requires="x14">
            <control shapeId="10312" r:id="rId75" name="Check Box 72">
              <controlPr defaultSize="0" autoFill="0" autoLine="0" autoPict="0">
                <anchor moveWithCells="1">
                  <from>
                    <xdr:col>3</xdr:col>
                    <xdr:colOff>63500</xdr:colOff>
                    <xdr:row>7</xdr:row>
                    <xdr:rowOff>50800</xdr:rowOff>
                  </from>
                  <to>
                    <xdr:col>5</xdr:col>
                    <xdr:colOff>1866900</xdr:colOff>
                    <xdr:row>7</xdr:row>
                    <xdr:rowOff>254000</xdr:rowOff>
                  </to>
                </anchor>
              </controlPr>
            </control>
          </mc:Choice>
        </mc:AlternateContent>
        <mc:AlternateContent xmlns:mc="http://schemas.openxmlformats.org/markup-compatibility/2006">
          <mc:Choice Requires="x14">
            <control shapeId="10313" r:id="rId76" name="Check Box 7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314" r:id="rId77" name="Check Box 7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315" r:id="rId78" name="Check Box 7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316" r:id="rId79" name="Check Box 7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317" r:id="rId80" name="Check Box 7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318" r:id="rId81" name="Check Box 7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319" r:id="rId82" name="Check Box 7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320" r:id="rId83" name="Check Box 8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321" r:id="rId84" name="Check Box 8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322" r:id="rId85" name="Check Box 8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323" r:id="rId86" name="Check Box 8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324" r:id="rId87" name="Check Box 8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325" r:id="rId88" name="Check Box 8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326" r:id="rId89" name="Check Box 8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327" r:id="rId90" name="Check Box 8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328" r:id="rId91" name="Check Box 8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329" r:id="rId92" name="Check Box 8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330" r:id="rId93" name="Check Box 9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331" r:id="rId94" name="Check Box 9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332" r:id="rId95" name="Check Box 9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333" r:id="rId96" name="Check Box 9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334" r:id="rId97" name="Check Box 9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335" r:id="rId98" name="Check Box 9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336" r:id="rId99" name="Check Box 9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337" r:id="rId100" name="Check Box 9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338" r:id="rId101" name="Check Box 9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339" r:id="rId102" name="Check Box 9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340" r:id="rId103" name="Check Box 10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341" r:id="rId104" name="Check Box 10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342" r:id="rId105" name="Check Box 10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343" r:id="rId106" name="Check Box 10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344" r:id="rId107" name="Check Box 10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345" r:id="rId108" name="Check Box 10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346" r:id="rId109" name="Check Box 10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347" r:id="rId110" name="Check Box 10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348" r:id="rId111" name="Check Box 10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349" r:id="rId112" name="Check Box 10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350" r:id="rId113" name="Check Box 11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351" r:id="rId114" name="Check Box 11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352" r:id="rId115" name="Check Box 11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353" r:id="rId116" name="Check Box 11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354" r:id="rId117" name="Check Box 11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355" r:id="rId118" name="Check Box 11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356" r:id="rId119" name="Check Box 11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357" r:id="rId120" name="Check Box 11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358" r:id="rId121" name="Check Box 11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359" r:id="rId122" name="Check Box 11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360" r:id="rId123" name="Check Box 12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361" r:id="rId124" name="Check Box 12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362" r:id="rId125" name="Check Box 12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363" r:id="rId126" name="Check Box 12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364" r:id="rId127" name="Check Box 12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365" r:id="rId128" name="Check Box 12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366" r:id="rId129" name="Check Box 12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367" r:id="rId130" name="Check Box 12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368" r:id="rId131" name="Check Box 12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369" r:id="rId132" name="Check Box 12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70" r:id="rId133" name="Check Box 13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71" r:id="rId134" name="Check Box 13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72" r:id="rId135" name="Check Box 13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73" r:id="rId136" name="Check Box 13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74" r:id="rId137" name="Check Box 13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75" r:id="rId138" name="Check Box 13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76" r:id="rId139" name="Check Box 13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77" r:id="rId140" name="Check Box 13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78" r:id="rId141" name="Check Box 13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79" r:id="rId142" name="Check Box 13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80" r:id="rId143" name="Check Box 14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I44"/>
  <sheetViews>
    <sheetView topLeftCell="A16" zoomScale="81" zoomScaleNormal="81" workbookViewId="0">
      <selection activeCell="H35" sqref="H35"/>
    </sheetView>
  </sheetViews>
  <sheetFormatPr defaultColWidth="9.1796875" defaultRowHeight="14" x14ac:dyDescent="0.35"/>
  <cols>
    <col min="1" max="2" width="1.81640625" style="255" customWidth="1"/>
    <col min="3" max="3" width="50" style="255" customWidth="1"/>
    <col min="4" max="4" width="29.453125" style="255" customWidth="1"/>
    <col min="5" max="5" width="19.453125" style="255" customWidth="1"/>
    <col min="6" max="6" width="21.1796875" style="255" customWidth="1"/>
    <col min="7" max="7" width="26.1796875" style="255" customWidth="1"/>
    <col min="8" max="8" width="57.453125" style="255" bestFit="1" customWidth="1"/>
    <col min="9" max="10" width="1.81640625" style="255" customWidth="1"/>
    <col min="11" max="16384" width="9.1796875" style="255"/>
  </cols>
  <sheetData>
    <row r="1" spans="2:9" ht="14.5" thickBot="1" x14ac:dyDescent="0.4"/>
    <row r="2" spans="2:9" ht="14.5" thickBot="1" x14ac:dyDescent="0.4">
      <c r="B2" s="282"/>
      <c r="C2" s="281"/>
      <c r="D2" s="281"/>
      <c r="E2" s="281"/>
      <c r="F2" s="281"/>
      <c r="G2" s="281"/>
      <c r="H2" s="281"/>
      <c r="I2" s="280"/>
    </row>
    <row r="3" spans="2:9" ht="20.5" thickBot="1" x14ac:dyDescent="0.4">
      <c r="B3" s="259"/>
      <c r="C3" s="741" t="s">
        <v>715</v>
      </c>
      <c r="D3" s="742"/>
      <c r="E3" s="742"/>
      <c r="F3" s="742"/>
      <c r="G3" s="742"/>
      <c r="H3" s="743"/>
      <c r="I3" s="268"/>
    </row>
    <row r="4" spans="2:9" x14ac:dyDescent="0.35">
      <c r="B4" s="259"/>
      <c r="C4" s="269"/>
      <c r="D4" s="269"/>
      <c r="E4" s="269"/>
      <c r="F4" s="269"/>
      <c r="G4" s="269"/>
      <c r="H4" s="269"/>
      <c r="I4" s="268"/>
    </row>
    <row r="5" spans="2:9" x14ac:dyDescent="0.35">
      <c r="B5" s="259"/>
      <c r="C5" s="269"/>
      <c r="D5" s="269"/>
      <c r="E5" s="269"/>
      <c r="F5" s="269"/>
      <c r="G5" s="269"/>
      <c r="H5" s="269"/>
      <c r="I5" s="268"/>
    </row>
    <row r="6" spans="2:9" x14ac:dyDescent="0.35">
      <c r="B6" s="259"/>
      <c r="C6" s="270" t="s">
        <v>772</v>
      </c>
      <c r="D6" s="269"/>
      <c r="E6" s="269"/>
      <c r="F6" s="269"/>
      <c r="G6" s="269"/>
      <c r="H6" s="269"/>
      <c r="I6" s="268"/>
    </row>
    <row r="7" spans="2:9" ht="14.5" thickBot="1" x14ac:dyDescent="0.4">
      <c r="B7" s="259"/>
      <c r="C7" s="269"/>
      <c r="D7" s="269"/>
      <c r="E7" s="269"/>
      <c r="F7" s="269"/>
      <c r="G7" s="269"/>
      <c r="H7" s="269"/>
      <c r="I7" s="268"/>
    </row>
    <row r="8" spans="2:9" ht="45" customHeight="1" x14ac:dyDescent="0.35">
      <c r="B8" s="259"/>
      <c r="C8" s="703" t="s">
        <v>714</v>
      </c>
      <c r="D8" s="704"/>
      <c r="E8" s="745"/>
      <c r="F8" s="745"/>
      <c r="G8" s="745"/>
      <c r="H8" s="746"/>
      <c r="I8" s="268"/>
    </row>
    <row r="9" spans="2:9" ht="45" customHeight="1" thickBot="1" x14ac:dyDescent="0.4">
      <c r="B9" s="259"/>
      <c r="C9" s="730" t="s">
        <v>713</v>
      </c>
      <c r="D9" s="731"/>
      <c r="E9" s="680"/>
      <c r="F9" s="680"/>
      <c r="G9" s="680"/>
      <c r="H9" s="681"/>
      <c r="I9" s="268"/>
    </row>
    <row r="10" spans="2:9" ht="15" customHeight="1" thickBot="1" x14ac:dyDescent="0.4">
      <c r="B10" s="259"/>
      <c r="C10" s="744"/>
      <c r="D10" s="744"/>
      <c r="E10" s="747"/>
      <c r="F10" s="747"/>
      <c r="G10" s="747"/>
      <c r="H10" s="747"/>
      <c r="I10" s="268"/>
    </row>
    <row r="11" spans="2:9" ht="30" customHeight="1" x14ac:dyDescent="0.35">
      <c r="B11" s="259"/>
      <c r="C11" s="677" t="s">
        <v>712</v>
      </c>
      <c r="D11" s="739"/>
      <c r="E11" s="739"/>
      <c r="F11" s="739"/>
      <c r="G11" s="739"/>
      <c r="H11" s="740"/>
      <c r="I11" s="268"/>
    </row>
    <row r="12" spans="2:9" x14ac:dyDescent="0.35">
      <c r="B12" s="259"/>
      <c r="C12" s="279" t="s">
        <v>796</v>
      </c>
      <c r="D12" s="278" t="s">
        <v>797</v>
      </c>
      <c r="E12" s="278" t="s">
        <v>233</v>
      </c>
      <c r="F12" s="278" t="s">
        <v>232</v>
      </c>
      <c r="G12" s="278" t="s">
        <v>711</v>
      </c>
      <c r="H12" s="277" t="s">
        <v>710</v>
      </c>
      <c r="I12" s="268"/>
    </row>
    <row r="13" spans="2:9" ht="96.75" customHeight="1" x14ac:dyDescent="0.35">
      <c r="B13" s="259"/>
      <c r="C13" s="479" t="s">
        <v>962</v>
      </c>
      <c r="D13" s="480" t="s">
        <v>963</v>
      </c>
      <c r="E13" s="481" t="s">
        <v>964</v>
      </c>
      <c r="F13" s="276">
        <v>3</v>
      </c>
      <c r="G13" s="276">
        <v>5</v>
      </c>
      <c r="H13" s="275" t="s">
        <v>965</v>
      </c>
      <c r="I13" s="268"/>
    </row>
    <row r="14" spans="2:9" ht="103.5" customHeight="1" x14ac:dyDescent="0.35">
      <c r="B14" s="259"/>
      <c r="C14" s="479" t="s">
        <v>966</v>
      </c>
      <c r="D14" s="480" t="s">
        <v>967</v>
      </c>
      <c r="E14" s="481" t="s">
        <v>968</v>
      </c>
      <c r="F14" s="276">
        <v>0</v>
      </c>
      <c r="G14" s="482">
        <v>0.5</v>
      </c>
      <c r="H14" s="275" t="s">
        <v>965</v>
      </c>
      <c r="I14" s="268"/>
    </row>
    <row r="15" spans="2:9" ht="129" customHeight="1" x14ac:dyDescent="0.35">
      <c r="B15" s="259"/>
      <c r="C15" s="479" t="s">
        <v>969</v>
      </c>
      <c r="D15" s="480" t="s">
        <v>970</v>
      </c>
      <c r="E15" s="481" t="s">
        <v>971</v>
      </c>
      <c r="F15" s="276">
        <v>0</v>
      </c>
      <c r="G15" s="482">
        <v>0.6</v>
      </c>
      <c r="H15" s="275" t="s">
        <v>965</v>
      </c>
      <c r="I15" s="268"/>
    </row>
    <row r="16" spans="2:9" ht="124.5" customHeight="1" x14ac:dyDescent="0.35">
      <c r="B16" s="259"/>
      <c r="C16" s="479" t="s">
        <v>972</v>
      </c>
      <c r="D16" s="480" t="s">
        <v>967</v>
      </c>
      <c r="E16" s="481" t="s">
        <v>973</v>
      </c>
      <c r="F16" s="276">
        <v>0</v>
      </c>
      <c r="G16" s="276">
        <v>1</v>
      </c>
      <c r="H16" s="275" t="s">
        <v>974</v>
      </c>
      <c r="I16" s="268"/>
    </row>
    <row r="17" spans="2:9" ht="30" customHeight="1" thickBot="1" x14ac:dyDescent="0.4">
      <c r="B17" s="259"/>
      <c r="C17" s="274"/>
      <c r="D17" s="273"/>
      <c r="E17" s="273"/>
      <c r="F17" s="273"/>
      <c r="G17" s="273"/>
      <c r="H17" s="272"/>
      <c r="I17" s="268"/>
    </row>
    <row r="18" spans="2:9" x14ac:dyDescent="0.35">
      <c r="B18" s="259"/>
      <c r="C18" s="269"/>
      <c r="D18" s="269"/>
      <c r="E18" s="269"/>
      <c r="F18" s="269"/>
      <c r="G18" s="269"/>
      <c r="H18" s="269"/>
      <c r="I18" s="268"/>
    </row>
    <row r="19" spans="2:9" x14ac:dyDescent="0.35">
      <c r="B19" s="259"/>
      <c r="C19" s="238"/>
      <c r="D19" s="269"/>
      <c r="E19" s="269"/>
      <c r="F19" s="269"/>
      <c r="G19" s="269"/>
      <c r="H19" s="269"/>
      <c r="I19" s="268"/>
    </row>
    <row r="20" spans="2:9" s="256" customFormat="1" x14ac:dyDescent="0.35">
      <c r="B20" s="259"/>
      <c r="C20" s="270" t="s">
        <v>773</v>
      </c>
      <c r="D20" s="269"/>
      <c r="E20" s="269"/>
      <c r="F20" s="269"/>
      <c r="G20" s="269"/>
      <c r="H20" s="269"/>
      <c r="I20" s="268"/>
    </row>
    <row r="21" spans="2:9" s="256" customFormat="1" ht="14.5" thickBot="1" x14ac:dyDescent="0.4">
      <c r="B21" s="259"/>
      <c r="C21" s="270"/>
      <c r="D21" s="269"/>
      <c r="E21" s="269"/>
      <c r="F21" s="269"/>
      <c r="G21" s="269"/>
      <c r="H21" s="269"/>
      <c r="I21" s="268"/>
    </row>
    <row r="22" spans="2:9" s="256" customFormat="1" ht="30" customHeight="1" x14ac:dyDescent="0.35">
      <c r="B22" s="259"/>
      <c r="C22" s="736" t="s">
        <v>798</v>
      </c>
      <c r="D22" s="737"/>
      <c r="E22" s="737"/>
      <c r="F22" s="737"/>
      <c r="G22" s="737"/>
      <c r="H22" s="738"/>
      <c r="I22" s="268"/>
    </row>
    <row r="23" spans="2:9" ht="30" customHeight="1" x14ac:dyDescent="0.35">
      <c r="B23" s="259"/>
      <c r="C23" s="705" t="s">
        <v>799</v>
      </c>
      <c r="D23" s="706"/>
      <c r="E23" s="706" t="s">
        <v>710</v>
      </c>
      <c r="F23" s="706"/>
      <c r="G23" s="706"/>
      <c r="H23" s="709"/>
      <c r="I23" s="268"/>
    </row>
    <row r="24" spans="2:9" ht="30" customHeight="1" x14ac:dyDescent="0.35">
      <c r="B24" s="259"/>
      <c r="C24" s="715"/>
      <c r="D24" s="716"/>
      <c r="E24" s="717"/>
      <c r="F24" s="718"/>
      <c r="G24" s="718"/>
      <c r="H24" s="719"/>
      <c r="I24" s="268"/>
    </row>
    <row r="25" spans="2:9" ht="30" customHeight="1" thickBot="1" x14ac:dyDescent="0.4">
      <c r="B25" s="259"/>
      <c r="C25" s="732"/>
      <c r="D25" s="733"/>
      <c r="E25" s="734"/>
      <c r="F25" s="734"/>
      <c r="G25" s="734"/>
      <c r="H25" s="735"/>
      <c r="I25" s="268"/>
    </row>
    <row r="26" spans="2:9" x14ac:dyDescent="0.35">
      <c r="B26" s="259"/>
      <c r="C26" s="269"/>
      <c r="D26" s="269"/>
      <c r="E26" s="269"/>
      <c r="F26" s="269"/>
      <c r="G26" s="269"/>
      <c r="H26" s="269"/>
      <c r="I26" s="268"/>
    </row>
    <row r="27" spans="2:9" x14ac:dyDescent="0.35">
      <c r="B27" s="259"/>
      <c r="C27" s="269"/>
      <c r="D27" s="269"/>
      <c r="E27" s="269"/>
      <c r="F27" s="269"/>
      <c r="G27" s="269"/>
      <c r="H27" s="269"/>
      <c r="I27" s="268"/>
    </row>
    <row r="28" spans="2:9" x14ac:dyDescent="0.35">
      <c r="B28" s="259"/>
      <c r="C28" s="270" t="s">
        <v>709</v>
      </c>
      <c r="D28" s="270"/>
      <c r="E28" s="269"/>
      <c r="F28" s="269"/>
      <c r="G28" s="269"/>
      <c r="H28" s="269"/>
      <c r="I28" s="268"/>
    </row>
    <row r="29" spans="2:9" ht="14.5" thickBot="1" x14ac:dyDescent="0.4">
      <c r="B29" s="259"/>
      <c r="C29" s="271"/>
      <c r="D29" s="269"/>
      <c r="E29" s="269"/>
      <c r="F29" s="269"/>
      <c r="G29" s="269"/>
      <c r="H29" s="269"/>
      <c r="I29" s="268"/>
    </row>
    <row r="30" spans="2:9" ht="45" customHeight="1" x14ac:dyDescent="0.35">
      <c r="B30" s="259"/>
      <c r="C30" s="703" t="s">
        <v>708</v>
      </c>
      <c r="D30" s="704"/>
      <c r="E30" s="720" t="s">
        <v>975</v>
      </c>
      <c r="F30" s="720"/>
      <c r="G30" s="720"/>
      <c r="H30" s="721"/>
      <c r="I30" s="268"/>
    </row>
    <row r="31" spans="2:9" ht="45" customHeight="1" x14ac:dyDescent="0.35">
      <c r="B31" s="259"/>
      <c r="C31" s="728" t="s">
        <v>707</v>
      </c>
      <c r="D31" s="729"/>
      <c r="E31" s="722" t="s">
        <v>958</v>
      </c>
      <c r="F31" s="722"/>
      <c r="G31" s="722"/>
      <c r="H31" s="723"/>
      <c r="I31" s="268"/>
    </row>
    <row r="32" spans="2:9" ht="45" customHeight="1" x14ac:dyDescent="0.35">
      <c r="B32" s="259"/>
      <c r="C32" s="728" t="s">
        <v>800</v>
      </c>
      <c r="D32" s="729"/>
      <c r="E32" s="724" t="s">
        <v>976</v>
      </c>
      <c r="F32" s="724"/>
      <c r="G32" s="724"/>
      <c r="H32" s="725"/>
      <c r="I32" s="268"/>
    </row>
    <row r="33" spans="2:9" ht="45" customHeight="1" x14ac:dyDescent="0.35">
      <c r="B33" s="259"/>
      <c r="C33" s="728" t="s">
        <v>801</v>
      </c>
      <c r="D33" s="729"/>
      <c r="E33" s="722" t="s">
        <v>958</v>
      </c>
      <c r="F33" s="722"/>
      <c r="G33" s="722"/>
      <c r="H33" s="723"/>
      <c r="I33" s="268"/>
    </row>
    <row r="34" spans="2:9" ht="45" customHeight="1" thickBot="1" x14ac:dyDescent="0.4">
      <c r="B34" s="259"/>
      <c r="C34" s="730" t="s">
        <v>706</v>
      </c>
      <c r="D34" s="731"/>
      <c r="E34" s="726" t="s">
        <v>977</v>
      </c>
      <c r="F34" s="726"/>
      <c r="G34" s="726"/>
      <c r="H34" s="727"/>
      <c r="I34" s="268"/>
    </row>
    <row r="35" spans="2:9" customFormat="1" ht="15" customHeight="1" x14ac:dyDescent="0.35">
      <c r="B35" s="77"/>
      <c r="C35" s="78"/>
      <c r="D35" s="78"/>
      <c r="E35" s="78"/>
      <c r="F35" s="78"/>
      <c r="G35" s="78"/>
      <c r="H35" s="78"/>
      <c r="I35" s="80"/>
    </row>
    <row r="36" spans="2:9" x14ac:dyDescent="0.35">
      <c r="B36" s="259"/>
      <c r="C36" s="238"/>
      <c r="D36" s="269"/>
      <c r="E36" s="269"/>
      <c r="F36" s="269"/>
      <c r="G36" s="269"/>
      <c r="H36" s="269"/>
      <c r="I36" s="268"/>
    </row>
    <row r="37" spans="2:9" x14ac:dyDescent="0.35">
      <c r="B37" s="259"/>
      <c r="C37" s="270" t="s">
        <v>705</v>
      </c>
      <c r="D37" s="269"/>
      <c r="E37" s="269"/>
      <c r="F37" s="269"/>
      <c r="G37" s="269"/>
      <c r="H37" s="269"/>
      <c r="I37" s="268"/>
    </row>
    <row r="38" spans="2:9" ht="14.5" thickBot="1" x14ac:dyDescent="0.4">
      <c r="B38" s="259"/>
      <c r="C38" s="270"/>
      <c r="D38" s="269"/>
      <c r="E38" s="269"/>
      <c r="F38" s="269"/>
      <c r="G38" s="269"/>
      <c r="H38" s="269"/>
      <c r="I38" s="268"/>
    </row>
    <row r="39" spans="2:9" ht="45" customHeight="1" x14ac:dyDescent="0.35">
      <c r="B39" s="259"/>
      <c r="C39" s="703" t="s">
        <v>771</v>
      </c>
      <c r="D39" s="704"/>
      <c r="E39" s="707"/>
      <c r="F39" s="707"/>
      <c r="G39" s="707"/>
      <c r="H39" s="708"/>
      <c r="I39" s="268"/>
    </row>
    <row r="40" spans="2:9" ht="45" customHeight="1" x14ac:dyDescent="0.35">
      <c r="B40" s="259"/>
      <c r="C40" s="705" t="s">
        <v>802</v>
      </c>
      <c r="D40" s="706"/>
      <c r="E40" s="706" t="s">
        <v>659</v>
      </c>
      <c r="F40" s="706"/>
      <c r="G40" s="706"/>
      <c r="H40" s="709"/>
      <c r="I40" s="268"/>
    </row>
    <row r="41" spans="2:9" ht="45" customHeight="1" x14ac:dyDescent="0.35">
      <c r="B41" s="259"/>
      <c r="C41" s="715"/>
      <c r="D41" s="716"/>
      <c r="E41" s="717"/>
      <c r="F41" s="718"/>
      <c r="G41" s="718"/>
      <c r="H41" s="719"/>
      <c r="I41" s="268"/>
    </row>
    <row r="42" spans="2:9" ht="45" customHeight="1" thickBot="1" x14ac:dyDescent="0.4">
      <c r="B42" s="259"/>
      <c r="C42" s="710"/>
      <c r="D42" s="711"/>
      <c r="E42" s="712"/>
      <c r="F42" s="713"/>
      <c r="G42" s="713"/>
      <c r="H42" s="714"/>
      <c r="I42" s="268"/>
    </row>
    <row r="43" spans="2:9" x14ac:dyDescent="0.35">
      <c r="B43" s="259"/>
      <c r="C43" s="269"/>
      <c r="D43" s="269"/>
      <c r="E43" s="269"/>
      <c r="F43" s="269"/>
      <c r="G43" s="269"/>
      <c r="H43" s="269"/>
      <c r="I43" s="268"/>
    </row>
    <row r="44" spans="2:9" ht="14.5" thickBot="1" x14ac:dyDescent="0.4">
      <c r="B44" s="267"/>
      <c r="C44" s="266"/>
      <c r="D44" s="266"/>
      <c r="E44" s="266"/>
      <c r="F44" s="266"/>
      <c r="G44" s="266"/>
      <c r="H44" s="266"/>
      <c r="I44" s="265"/>
    </row>
  </sheetData>
  <mergeCells count="33">
    <mergeCell ref="C11:H11"/>
    <mergeCell ref="C3:H3"/>
    <mergeCell ref="C8:D8"/>
    <mergeCell ref="C10:D10"/>
    <mergeCell ref="E8:H8"/>
    <mergeCell ref="E10:H10"/>
    <mergeCell ref="C9:D9"/>
    <mergeCell ref="E9:H9"/>
    <mergeCell ref="C23:D23"/>
    <mergeCell ref="E23:H23"/>
    <mergeCell ref="C25:D25"/>
    <mergeCell ref="E25:H25"/>
    <mergeCell ref="C22:H22"/>
    <mergeCell ref="C24:D24"/>
    <mergeCell ref="E24:H24"/>
    <mergeCell ref="C30:D30"/>
    <mergeCell ref="C31:D31"/>
    <mergeCell ref="C32:D32"/>
    <mergeCell ref="C33:D33"/>
    <mergeCell ref="C34:D34"/>
    <mergeCell ref="E30:H30"/>
    <mergeCell ref="E31:H31"/>
    <mergeCell ref="E32:H32"/>
    <mergeCell ref="E33:H33"/>
    <mergeCell ref="E34:H34"/>
    <mergeCell ref="C39:D39"/>
    <mergeCell ref="C40:D40"/>
    <mergeCell ref="E39:H39"/>
    <mergeCell ref="E40:H40"/>
    <mergeCell ref="C42:D42"/>
    <mergeCell ref="E42:H42"/>
    <mergeCell ref="C41:D41"/>
    <mergeCell ref="E41:H41"/>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38</xdr:row>
                    <xdr:rowOff>0</xdr:rowOff>
                  </from>
                  <to>
                    <xdr:col>4</xdr:col>
                    <xdr:colOff>508000</xdr:colOff>
                    <xdr:row>39</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546100</xdr:colOff>
                    <xdr:row>38</xdr:row>
                    <xdr:rowOff>0</xdr:rowOff>
                  </from>
                  <to>
                    <xdr:col>4</xdr:col>
                    <xdr:colOff>1054100</xdr:colOff>
                    <xdr:row>39</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1041400</xdr:colOff>
                    <xdr:row>38</xdr:row>
                    <xdr:rowOff>0</xdr:rowOff>
                  </from>
                  <to>
                    <xdr:col>5</xdr:col>
                    <xdr:colOff>476250</xdr:colOff>
                    <xdr:row>39</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topLeftCell="A6" workbookViewId="0">
      <selection activeCell="D20" sqref="D20"/>
    </sheetView>
  </sheetViews>
  <sheetFormatPr defaultColWidth="9.1796875" defaultRowHeight="14" x14ac:dyDescent="0.3"/>
  <cols>
    <col min="1" max="2" width="1.81640625" style="19" customWidth="1"/>
    <col min="3" max="3" width="11.453125" style="284" customWidth="1"/>
    <col min="4" max="4" width="116" style="283" customWidth="1"/>
    <col min="5" max="6" width="1.81640625" style="19" customWidth="1"/>
    <col min="7" max="16384" width="9.1796875" style="19"/>
  </cols>
  <sheetData>
    <row r="1" spans="2:6" ht="10.5" customHeight="1" thickBot="1" x14ac:dyDescent="0.35"/>
    <row r="2" spans="2:6" ht="14.5" thickBot="1" x14ac:dyDescent="0.35">
      <c r="B2" s="303"/>
      <c r="C2" s="302"/>
      <c r="D2" s="301"/>
      <c r="E2" s="300"/>
    </row>
    <row r="3" spans="2:6" ht="20.5" thickBot="1" x14ac:dyDescent="0.45">
      <c r="B3" s="292"/>
      <c r="C3" s="748" t="s">
        <v>737</v>
      </c>
      <c r="D3" s="749"/>
      <c r="E3" s="290"/>
    </row>
    <row r="4" spans="2:6" ht="20" x14ac:dyDescent="0.4">
      <c r="B4" s="292"/>
      <c r="C4" s="299"/>
      <c r="D4" s="299"/>
      <c r="E4" s="290"/>
    </row>
    <row r="5" spans="2:6" ht="20" x14ac:dyDescent="0.4">
      <c r="B5" s="292"/>
      <c r="C5" s="239" t="s">
        <v>736</v>
      </c>
      <c r="D5" s="299"/>
      <c r="E5" s="290"/>
    </row>
    <row r="6" spans="2:6" ht="14.5" thickBot="1" x14ac:dyDescent="0.35">
      <c r="B6" s="292"/>
      <c r="C6" s="297"/>
      <c r="D6" s="252"/>
      <c r="E6" s="290"/>
    </row>
    <row r="7" spans="2:6" ht="30" customHeight="1" x14ac:dyDescent="0.3">
      <c r="B7" s="292"/>
      <c r="C7" s="296" t="s">
        <v>723</v>
      </c>
      <c r="D7" s="295" t="s">
        <v>722</v>
      </c>
      <c r="E7" s="290"/>
    </row>
    <row r="8" spans="2:6" ht="42" x14ac:dyDescent="0.3">
      <c r="B8" s="292"/>
      <c r="C8" s="293">
        <v>1</v>
      </c>
      <c r="D8" s="243" t="s">
        <v>735</v>
      </c>
      <c r="E8" s="290"/>
      <c r="F8" s="285"/>
    </row>
    <row r="9" spans="2:6" x14ac:dyDescent="0.3">
      <c r="B9" s="292"/>
      <c r="C9" s="293">
        <v>2</v>
      </c>
      <c r="D9" s="243" t="s">
        <v>734</v>
      </c>
      <c r="E9" s="290"/>
    </row>
    <row r="10" spans="2:6" ht="42" x14ac:dyDescent="0.3">
      <c r="B10" s="292"/>
      <c r="C10" s="293">
        <v>3</v>
      </c>
      <c r="D10" s="243" t="s">
        <v>733</v>
      </c>
      <c r="E10" s="290"/>
    </row>
    <row r="11" spans="2:6" x14ac:dyDescent="0.3">
      <c r="B11" s="292"/>
      <c r="C11" s="293">
        <v>4</v>
      </c>
      <c r="D11" s="243" t="s">
        <v>732</v>
      </c>
      <c r="E11" s="290"/>
    </row>
    <row r="12" spans="2:6" ht="28" x14ac:dyDescent="0.3">
      <c r="B12" s="292"/>
      <c r="C12" s="293">
        <v>5</v>
      </c>
      <c r="D12" s="243" t="s">
        <v>731</v>
      </c>
      <c r="E12" s="290"/>
    </row>
    <row r="13" spans="2:6" x14ac:dyDescent="0.3">
      <c r="B13" s="292"/>
      <c r="C13" s="293">
        <v>6</v>
      </c>
      <c r="D13" s="243" t="s">
        <v>730</v>
      </c>
      <c r="E13" s="290"/>
    </row>
    <row r="14" spans="2:6" ht="28" x14ac:dyDescent="0.3">
      <c r="B14" s="292"/>
      <c r="C14" s="293">
        <v>7</v>
      </c>
      <c r="D14" s="243" t="s">
        <v>729</v>
      </c>
      <c r="E14" s="290"/>
    </row>
    <row r="15" spans="2:6" x14ac:dyDescent="0.3">
      <c r="B15" s="292"/>
      <c r="C15" s="293">
        <v>8</v>
      </c>
      <c r="D15" s="243" t="s">
        <v>728</v>
      </c>
      <c r="E15" s="290"/>
    </row>
    <row r="16" spans="2:6" x14ac:dyDescent="0.3">
      <c r="B16" s="292"/>
      <c r="C16" s="293">
        <v>9</v>
      </c>
      <c r="D16" s="243" t="s">
        <v>727</v>
      </c>
      <c r="E16" s="290"/>
    </row>
    <row r="17" spans="2:5" x14ac:dyDescent="0.3">
      <c r="B17" s="292"/>
      <c r="C17" s="293">
        <v>10</v>
      </c>
      <c r="D17" s="294" t="s">
        <v>726</v>
      </c>
      <c r="E17" s="290"/>
    </row>
    <row r="18" spans="2:5" ht="28.5" thickBot="1" x14ac:dyDescent="0.35">
      <c r="B18" s="292"/>
      <c r="C18" s="291">
        <v>11</v>
      </c>
      <c r="D18" s="260" t="s">
        <v>725</v>
      </c>
      <c r="E18" s="290"/>
    </row>
    <row r="19" spans="2:5" x14ac:dyDescent="0.3">
      <c r="B19" s="292"/>
      <c r="C19" s="298"/>
      <c r="D19" s="249"/>
      <c r="E19" s="290"/>
    </row>
    <row r="20" spans="2:5" x14ac:dyDescent="0.3">
      <c r="B20" s="292"/>
      <c r="C20" s="239" t="s">
        <v>724</v>
      </c>
      <c r="D20" s="249"/>
      <c r="E20" s="290"/>
    </row>
    <row r="21" spans="2:5" ht="14.5" thickBot="1" x14ac:dyDescent="0.35">
      <c r="B21" s="292"/>
      <c r="C21" s="297"/>
      <c r="D21" s="249"/>
      <c r="E21" s="290"/>
    </row>
    <row r="22" spans="2:5" ht="30" customHeight="1" x14ac:dyDescent="0.3">
      <c r="B22" s="292"/>
      <c r="C22" s="296" t="s">
        <v>723</v>
      </c>
      <c r="D22" s="295" t="s">
        <v>722</v>
      </c>
      <c r="E22" s="290"/>
    </row>
    <row r="23" spans="2:5" x14ac:dyDescent="0.3">
      <c r="B23" s="292"/>
      <c r="C23" s="293">
        <v>1</v>
      </c>
      <c r="D23" s="294" t="s">
        <v>721</v>
      </c>
      <c r="E23" s="290"/>
    </row>
    <row r="24" spans="2:5" x14ac:dyDescent="0.3">
      <c r="B24" s="292"/>
      <c r="C24" s="293">
        <v>2</v>
      </c>
      <c r="D24" s="243" t="s">
        <v>720</v>
      </c>
      <c r="E24" s="290"/>
    </row>
    <row r="25" spans="2:5" x14ac:dyDescent="0.3">
      <c r="B25" s="292"/>
      <c r="C25" s="293">
        <v>3</v>
      </c>
      <c r="D25" s="243" t="s">
        <v>719</v>
      </c>
      <c r="E25" s="290"/>
    </row>
    <row r="26" spans="2:5" x14ac:dyDescent="0.3">
      <c r="B26" s="292"/>
      <c r="C26" s="293">
        <v>4</v>
      </c>
      <c r="D26" s="243" t="s">
        <v>718</v>
      </c>
      <c r="E26" s="290"/>
    </row>
    <row r="27" spans="2:5" x14ac:dyDescent="0.3">
      <c r="B27" s="292"/>
      <c r="C27" s="293">
        <v>5</v>
      </c>
      <c r="D27" s="243" t="s">
        <v>717</v>
      </c>
      <c r="E27" s="290"/>
    </row>
    <row r="28" spans="2:5" ht="42.5" thickBot="1" x14ac:dyDescent="0.35">
      <c r="B28" s="292"/>
      <c r="C28" s="291">
        <v>6</v>
      </c>
      <c r="D28" s="260" t="s">
        <v>716</v>
      </c>
      <c r="E28" s="290"/>
    </row>
    <row r="29" spans="2:5" ht="14.5" thickBot="1" x14ac:dyDescent="0.35">
      <c r="B29" s="289"/>
      <c r="C29" s="288"/>
      <c r="D29" s="287"/>
      <c r="E29" s="286"/>
    </row>
    <row r="30" spans="2:5" x14ac:dyDescent="0.3">
      <c r="D30" s="285"/>
    </row>
    <row r="31" spans="2:5" x14ac:dyDescent="0.3">
      <c r="D31" s="285"/>
    </row>
    <row r="32" spans="2:5" x14ac:dyDescent="0.3">
      <c r="D32" s="285"/>
    </row>
    <row r="33" spans="4:4" x14ac:dyDescent="0.3">
      <c r="D33" s="285"/>
    </row>
    <row r="34" spans="4:4" x14ac:dyDescent="0.3">
      <c r="D34" s="285"/>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AT184"/>
  <sheetViews>
    <sheetView topLeftCell="A57" zoomScale="80" zoomScaleNormal="80" zoomScalePageLayoutView="80" workbookViewId="0">
      <selection activeCell="K100" sqref="K100"/>
    </sheetView>
  </sheetViews>
  <sheetFormatPr defaultColWidth="8.81640625" defaultRowHeight="14.5" x14ac:dyDescent="0.35"/>
  <cols>
    <col min="1" max="1" width="2.1796875" customWidth="1"/>
    <col min="2" max="2" width="2.36328125" customWidth="1"/>
    <col min="3" max="3" width="22.453125" style="7" customWidth="1"/>
    <col min="4" max="4" width="15.453125" customWidth="1"/>
    <col min="5" max="5" width="27.1796875" customWidth="1"/>
    <col min="6" max="6" width="16.1796875" customWidth="1"/>
    <col min="7" max="7" width="12.1796875" customWidth="1"/>
    <col min="8" max="8" width="18.81640625" customWidth="1"/>
    <col min="9" max="9" width="9.81640625" customWidth="1"/>
    <col min="10" max="10" width="47" customWidth="1"/>
    <col min="11" max="11" width="13.81640625" customWidth="1"/>
    <col min="12" max="12" width="2.6328125" customWidth="1"/>
    <col min="13" max="13" width="2" customWidth="1"/>
  </cols>
  <sheetData>
    <row r="1" spans="1:46" ht="15" thickBot="1" x14ac:dyDescent="0.4">
      <c r="A1" s="18"/>
      <c r="B1" s="18"/>
      <c r="C1" s="17"/>
      <c r="D1" s="18"/>
      <c r="E1" s="18"/>
      <c r="F1" s="18"/>
      <c r="G1" s="18"/>
      <c r="H1" s="18"/>
      <c r="I1" s="18"/>
      <c r="J1" s="84"/>
      <c r="K1" s="84"/>
      <c r="L1" s="18"/>
      <c r="N1" s="84"/>
      <c r="O1" s="84"/>
      <c r="P1" s="84"/>
      <c r="Q1" s="84"/>
      <c r="R1" s="84"/>
      <c r="S1" s="84"/>
      <c r="T1" s="84"/>
      <c r="U1" s="84"/>
      <c r="V1" s="84"/>
      <c r="W1" s="84"/>
      <c r="X1" s="84"/>
      <c r="Y1" s="84"/>
      <c r="Z1" s="84"/>
      <c r="AA1" s="84"/>
      <c r="AB1" s="84"/>
      <c r="AC1" s="84"/>
      <c r="AD1" s="84"/>
      <c r="AE1" s="84"/>
      <c r="AF1" s="84"/>
      <c r="AG1" s="84"/>
      <c r="AH1" s="84"/>
      <c r="AI1" s="84"/>
      <c r="AJ1" s="84"/>
      <c r="AK1" s="84"/>
      <c r="AL1" s="84"/>
      <c r="AM1" s="84"/>
      <c r="AN1" s="84"/>
      <c r="AO1" s="84"/>
      <c r="AP1" s="84"/>
      <c r="AQ1" s="84"/>
      <c r="AR1" s="84"/>
      <c r="AS1" s="84"/>
      <c r="AT1" s="84"/>
    </row>
    <row r="2" spans="1:46" ht="15" thickBot="1" x14ac:dyDescent="0.4">
      <c r="A2" s="18"/>
      <c r="B2" s="32"/>
      <c r="C2" s="33"/>
      <c r="D2" s="34"/>
      <c r="E2" s="34"/>
      <c r="F2" s="34"/>
      <c r="G2" s="34"/>
      <c r="H2" s="34"/>
      <c r="I2" s="34"/>
      <c r="J2" s="91"/>
      <c r="K2" s="91"/>
      <c r="L2" s="35"/>
      <c r="N2" s="84"/>
      <c r="O2" s="84"/>
      <c r="P2" s="84"/>
      <c r="Q2" s="84"/>
      <c r="R2" s="84"/>
      <c r="S2" s="84"/>
      <c r="T2" s="84"/>
      <c r="U2" s="84"/>
      <c r="V2" s="84"/>
      <c r="W2" s="84"/>
      <c r="X2" s="84"/>
      <c r="Y2" s="84"/>
      <c r="Z2" s="84"/>
      <c r="AA2" s="84"/>
      <c r="AB2" s="84"/>
      <c r="AC2" s="84"/>
      <c r="AD2" s="84"/>
      <c r="AE2" s="84"/>
      <c r="AF2" s="84"/>
      <c r="AG2" s="84"/>
      <c r="AH2" s="84"/>
      <c r="AI2" s="84"/>
      <c r="AJ2" s="84"/>
      <c r="AK2" s="84"/>
      <c r="AL2" s="84"/>
      <c r="AM2" s="84"/>
      <c r="AN2" s="84"/>
      <c r="AO2" s="84"/>
      <c r="AP2" s="84"/>
      <c r="AQ2" s="84"/>
      <c r="AR2" s="84"/>
      <c r="AS2" s="84"/>
      <c r="AT2" s="84"/>
    </row>
    <row r="3" spans="1:46" ht="20.5" thickBot="1" x14ac:dyDescent="0.45">
      <c r="A3" s="18"/>
      <c r="B3" s="77"/>
      <c r="C3" s="576" t="s">
        <v>240</v>
      </c>
      <c r="D3" s="577"/>
      <c r="E3" s="577"/>
      <c r="F3" s="577"/>
      <c r="G3" s="577"/>
      <c r="H3" s="577"/>
      <c r="I3" s="577"/>
      <c r="J3" s="577"/>
      <c r="K3" s="578"/>
      <c r="L3" s="79"/>
      <c r="N3" s="84"/>
      <c r="O3" s="84"/>
      <c r="P3" s="84"/>
      <c r="Q3" s="84"/>
      <c r="R3" s="84"/>
      <c r="S3" s="84"/>
      <c r="T3" s="84"/>
      <c r="U3" s="84"/>
      <c r="V3" s="84"/>
      <c r="W3" s="84"/>
      <c r="X3" s="84"/>
      <c r="Y3" s="84"/>
      <c r="Z3" s="84"/>
      <c r="AA3" s="84"/>
      <c r="AB3" s="84"/>
      <c r="AC3" s="84"/>
      <c r="AD3" s="84"/>
      <c r="AE3" s="84"/>
      <c r="AF3" s="84"/>
      <c r="AG3" s="84"/>
      <c r="AH3" s="84"/>
      <c r="AI3" s="84"/>
      <c r="AJ3" s="84"/>
      <c r="AK3" s="84"/>
      <c r="AL3" s="84"/>
      <c r="AM3" s="84"/>
      <c r="AN3" s="84"/>
      <c r="AO3" s="84"/>
      <c r="AP3" s="84"/>
      <c r="AQ3" s="84"/>
      <c r="AR3" s="84"/>
      <c r="AS3" s="84"/>
      <c r="AT3" s="84"/>
    </row>
    <row r="4" spans="1:46" ht="15" customHeight="1" x14ac:dyDescent="0.35">
      <c r="A4" s="18"/>
      <c r="B4" s="36"/>
      <c r="C4" s="767" t="s">
        <v>803</v>
      </c>
      <c r="D4" s="767"/>
      <c r="E4" s="767"/>
      <c r="F4" s="767"/>
      <c r="G4" s="767"/>
      <c r="H4" s="767"/>
      <c r="I4" s="767"/>
      <c r="J4" s="767"/>
      <c r="K4" s="767"/>
      <c r="L4" s="37"/>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row>
    <row r="5" spans="1:46" ht="15" customHeight="1" x14ac:dyDescent="0.35">
      <c r="A5" s="18"/>
      <c r="B5" s="36"/>
      <c r="C5" s="798" t="s">
        <v>821</v>
      </c>
      <c r="D5" s="798"/>
      <c r="E5" s="798"/>
      <c r="F5" s="798"/>
      <c r="G5" s="798"/>
      <c r="H5" s="798"/>
      <c r="I5" s="798"/>
      <c r="J5" s="798"/>
      <c r="K5" s="798"/>
      <c r="L5" s="37"/>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row>
    <row r="6" spans="1:46" x14ac:dyDescent="0.35">
      <c r="A6" s="18"/>
      <c r="B6" s="36"/>
      <c r="C6" s="38"/>
      <c r="D6" s="39"/>
      <c r="E6" s="39"/>
      <c r="F6" s="39"/>
      <c r="G6" s="39"/>
      <c r="H6" s="39"/>
      <c r="I6" s="39"/>
      <c r="J6" s="92"/>
      <c r="K6" s="92"/>
      <c r="L6" s="37"/>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row>
    <row r="7" spans="1:46" ht="28.75" customHeight="1" thickBot="1" x14ac:dyDescent="0.4">
      <c r="A7" s="18"/>
      <c r="B7" s="36"/>
      <c r="C7" s="38"/>
      <c r="D7" s="771" t="s">
        <v>831</v>
      </c>
      <c r="E7" s="771"/>
      <c r="F7" s="771" t="s">
        <v>784</v>
      </c>
      <c r="G7" s="771"/>
      <c r="H7" s="772" t="s">
        <v>244</v>
      </c>
      <c r="I7" s="772"/>
      <c r="J7" s="88" t="s">
        <v>245</v>
      </c>
      <c r="K7" s="88" t="s">
        <v>226</v>
      </c>
      <c r="L7" s="37"/>
      <c r="N7" s="84"/>
      <c r="O7" s="84"/>
      <c r="P7" s="84"/>
      <c r="Q7" s="84"/>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row>
    <row r="8" spans="1:46" s="7" customFormat="1" ht="60" customHeight="1" x14ac:dyDescent="0.35">
      <c r="A8" s="17"/>
      <c r="B8" s="41"/>
      <c r="C8" s="388" t="s">
        <v>783</v>
      </c>
      <c r="D8" s="769" t="s">
        <v>978</v>
      </c>
      <c r="E8" s="770"/>
      <c r="F8" s="486" t="s">
        <v>806</v>
      </c>
      <c r="G8" s="486" t="s">
        <v>808</v>
      </c>
      <c r="H8" s="773" t="s">
        <v>1000</v>
      </c>
      <c r="I8" s="773"/>
      <c r="J8" s="488" t="s">
        <v>1007</v>
      </c>
      <c r="K8" s="490" t="s">
        <v>20</v>
      </c>
      <c r="L8" s="42"/>
      <c r="N8" s="84"/>
      <c r="O8" s="84"/>
      <c r="P8" s="84"/>
      <c r="Q8" s="84"/>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row>
    <row r="9" spans="1:46" s="7" customFormat="1" ht="60" customHeight="1" x14ac:dyDescent="0.35">
      <c r="A9" s="17"/>
      <c r="B9" s="41"/>
      <c r="C9" s="387"/>
      <c r="D9" s="750" t="s">
        <v>979</v>
      </c>
      <c r="E9" s="751"/>
      <c r="F9" s="484" t="s">
        <v>806</v>
      </c>
      <c r="G9" s="484" t="s">
        <v>808</v>
      </c>
      <c r="H9" s="752" t="s">
        <v>1000</v>
      </c>
      <c r="I9" s="752"/>
      <c r="J9" s="487" t="s">
        <v>1008</v>
      </c>
      <c r="K9" s="491" t="s">
        <v>20</v>
      </c>
      <c r="L9" s="42"/>
      <c r="N9" s="84"/>
      <c r="O9" s="84"/>
      <c r="P9" s="84"/>
      <c r="Q9" s="84"/>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row>
    <row r="10" spans="1:46" s="7" customFormat="1" ht="60" customHeight="1" x14ac:dyDescent="0.35">
      <c r="A10" s="17"/>
      <c r="B10" s="41"/>
      <c r="C10" s="387"/>
      <c r="D10" s="750" t="s">
        <v>980</v>
      </c>
      <c r="E10" s="751"/>
      <c r="F10" s="484" t="s">
        <v>806</v>
      </c>
      <c r="G10" s="484" t="s">
        <v>809</v>
      </c>
      <c r="H10" s="752" t="s">
        <v>1001</v>
      </c>
      <c r="I10" s="752"/>
      <c r="J10" s="487" t="s">
        <v>1009</v>
      </c>
      <c r="K10" s="491" t="s">
        <v>1027</v>
      </c>
      <c r="L10" s="42"/>
      <c r="N10" s="84"/>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row>
    <row r="11" spans="1:46" ht="40" customHeight="1" x14ac:dyDescent="0.35">
      <c r="A11" s="18"/>
      <c r="B11" s="41"/>
      <c r="C11" s="367"/>
      <c r="D11" s="750" t="s">
        <v>1036</v>
      </c>
      <c r="E11" s="751"/>
      <c r="F11" s="484" t="s">
        <v>806</v>
      </c>
      <c r="G11" s="484" t="s">
        <v>809</v>
      </c>
      <c r="H11" s="752" t="s">
        <v>1037</v>
      </c>
      <c r="I11" s="752"/>
      <c r="J11" s="487" t="s">
        <v>1040</v>
      </c>
      <c r="K11" s="491" t="s">
        <v>26</v>
      </c>
      <c r="L11" s="42"/>
      <c r="M11" s="6"/>
      <c r="N11" s="84"/>
      <c r="O11" s="84"/>
      <c r="P11" s="84"/>
      <c r="Q11" s="84"/>
      <c r="R11" s="84"/>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row>
    <row r="12" spans="1:46" s="7" customFormat="1" ht="60" customHeight="1" x14ac:dyDescent="0.35">
      <c r="A12" s="17"/>
      <c r="B12" s="41"/>
      <c r="C12" s="387"/>
      <c r="D12" s="750" t="s">
        <v>981</v>
      </c>
      <c r="E12" s="751"/>
      <c r="F12" s="484" t="s">
        <v>807</v>
      </c>
      <c r="G12" s="484"/>
      <c r="H12" s="752" t="s">
        <v>1002</v>
      </c>
      <c r="I12" s="752"/>
      <c r="J12" s="487" t="s">
        <v>1010</v>
      </c>
      <c r="K12" s="491" t="s">
        <v>1027</v>
      </c>
      <c r="L12" s="42"/>
      <c r="N12" s="84"/>
      <c r="O12" s="84"/>
      <c r="P12" s="84"/>
      <c r="Q12" s="84"/>
      <c r="R12" s="84"/>
      <c r="S12" s="84"/>
      <c r="T12" s="84"/>
      <c r="U12" s="84"/>
      <c r="V12" s="84"/>
      <c r="W12" s="84"/>
      <c r="X12" s="84"/>
      <c r="Y12" s="84"/>
      <c r="Z12" s="84"/>
      <c r="AA12" s="84"/>
      <c r="AB12" s="84"/>
      <c r="AC12" s="84"/>
      <c r="AD12" s="84"/>
      <c r="AE12" s="84"/>
      <c r="AF12" s="84"/>
      <c r="AG12" s="84"/>
      <c r="AH12" s="84"/>
      <c r="AI12" s="84"/>
      <c r="AJ12" s="84"/>
      <c r="AK12" s="84"/>
      <c r="AL12" s="84"/>
      <c r="AM12" s="84"/>
      <c r="AN12" s="84"/>
      <c r="AO12" s="84"/>
      <c r="AP12" s="84"/>
      <c r="AQ12" s="84"/>
      <c r="AR12" s="84"/>
      <c r="AS12" s="84"/>
      <c r="AT12" s="84"/>
    </row>
    <row r="13" spans="1:46" s="7" customFormat="1" ht="60" customHeight="1" x14ac:dyDescent="0.35">
      <c r="A13" s="17"/>
      <c r="B13" s="41"/>
      <c r="C13" s="387"/>
      <c r="D13" s="750" t="s">
        <v>982</v>
      </c>
      <c r="E13" s="751"/>
      <c r="F13" s="484" t="s">
        <v>808</v>
      </c>
      <c r="G13" s="484" t="s">
        <v>1031</v>
      </c>
      <c r="H13" s="752" t="s">
        <v>1002</v>
      </c>
      <c r="I13" s="752"/>
      <c r="J13" s="487" t="s">
        <v>1011</v>
      </c>
      <c r="K13" s="491" t="s">
        <v>1027</v>
      </c>
      <c r="L13" s="42"/>
      <c r="N13" s="84"/>
      <c r="O13" s="84"/>
      <c r="P13" s="84"/>
      <c r="Q13" s="84"/>
      <c r="R13" s="84"/>
      <c r="S13" s="84"/>
      <c r="T13" s="84"/>
      <c r="U13" s="84"/>
      <c r="V13" s="84"/>
      <c r="W13" s="84"/>
      <c r="X13" s="84"/>
      <c r="Y13" s="84"/>
      <c r="Z13" s="84"/>
      <c r="AA13" s="84"/>
      <c r="AB13" s="84"/>
      <c r="AC13" s="84"/>
      <c r="AD13" s="84"/>
      <c r="AE13" s="84"/>
      <c r="AF13" s="84"/>
      <c r="AG13" s="84"/>
      <c r="AH13" s="84"/>
      <c r="AI13" s="84"/>
      <c r="AJ13" s="84"/>
      <c r="AK13" s="84"/>
      <c r="AL13" s="84"/>
      <c r="AM13" s="84"/>
      <c r="AN13" s="84"/>
      <c r="AO13" s="84"/>
      <c r="AP13" s="84"/>
      <c r="AQ13" s="84"/>
      <c r="AR13" s="84"/>
      <c r="AS13" s="84"/>
      <c r="AT13" s="84"/>
    </row>
    <row r="14" spans="1:46" s="7" customFormat="1" ht="60" customHeight="1" x14ac:dyDescent="0.35">
      <c r="A14" s="17"/>
      <c r="B14" s="41"/>
      <c r="C14" s="387"/>
      <c r="D14" s="750" t="s">
        <v>983</v>
      </c>
      <c r="E14" s="751"/>
      <c r="F14" s="484" t="s">
        <v>808</v>
      </c>
      <c r="G14" s="484"/>
      <c r="H14" s="752" t="s">
        <v>1000</v>
      </c>
      <c r="I14" s="752"/>
      <c r="J14" s="487" t="s">
        <v>1012</v>
      </c>
      <c r="K14" s="491" t="s">
        <v>1027</v>
      </c>
      <c r="L14" s="42"/>
      <c r="N14" s="84"/>
      <c r="O14" s="84"/>
      <c r="P14" s="84"/>
      <c r="Q14" s="84"/>
      <c r="R14" s="84"/>
      <c r="S14" s="84"/>
      <c r="T14" s="84"/>
      <c r="U14" s="84"/>
      <c r="V14" s="84"/>
      <c r="W14" s="84"/>
      <c r="X14" s="84"/>
      <c r="Y14" s="84"/>
      <c r="Z14" s="84"/>
      <c r="AA14" s="84"/>
      <c r="AB14" s="84"/>
      <c r="AC14" s="84"/>
      <c r="AD14" s="84"/>
      <c r="AE14" s="84"/>
      <c r="AF14" s="84"/>
      <c r="AG14" s="84"/>
      <c r="AH14" s="84"/>
      <c r="AI14" s="84"/>
      <c r="AJ14" s="84"/>
      <c r="AK14" s="84"/>
      <c r="AL14" s="84"/>
      <c r="AM14" s="84"/>
      <c r="AN14" s="84"/>
      <c r="AO14" s="84"/>
      <c r="AP14" s="84"/>
      <c r="AQ14" s="84"/>
      <c r="AR14" s="84"/>
      <c r="AS14" s="84"/>
      <c r="AT14" s="84"/>
    </row>
    <row r="15" spans="1:46" s="7" customFormat="1" ht="60" customHeight="1" x14ac:dyDescent="0.35">
      <c r="A15" s="17"/>
      <c r="B15" s="41"/>
      <c r="C15" s="387"/>
      <c r="D15" s="750" t="s">
        <v>984</v>
      </c>
      <c r="E15" s="751"/>
      <c r="F15" s="484" t="s">
        <v>807</v>
      </c>
      <c r="G15" s="484" t="s">
        <v>808</v>
      </c>
      <c r="H15" s="752" t="s">
        <v>1003</v>
      </c>
      <c r="I15" s="752"/>
      <c r="J15" s="487" t="s">
        <v>1013</v>
      </c>
      <c r="K15" s="491" t="s">
        <v>1027</v>
      </c>
      <c r="L15" s="42"/>
      <c r="N15" s="84"/>
      <c r="O15" s="84"/>
      <c r="P15" s="84"/>
      <c r="Q15" s="84"/>
      <c r="R15" s="84"/>
      <c r="S15" s="84"/>
      <c r="T15" s="84"/>
      <c r="U15" s="84"/>
      <c r="V15" s="84"/>
      <c r="W15" s="84"/>
      <c r="X15" s="84"/>
      <c r="Y15" s="84"/>
      <c r="Z15" s="84"/>
      <c r="AA15" s="84"/>
      <c r="AB15" s="84"/>
      <c r="AC15" s="84"/>
      <c r="AD15" s="84"/>
      <c r="AE15" s="84"/>
      <c r="AF15" s="84"/>
      <c r="AG15" s="84"/>
      <c r="AH15" s="84"/>
      <c r="AI15" s="84"/>
      <c r="AJ15" s="84"/>
      <c r="AK15" s="84"/>
      <c r="AL15" s="84"/>
      <c r="AM15" s="84"/>
      <c r="AN15" s="84"/>
      <c r="AO15" s="84"/>
      <c r="AP15" s="84"/>
      <c r="AQ15" s="84"/>
      <c r="AR15" s="84"/>
      <c r="AS15" s="84"/>
      <c r="AT15" s="84"/>
    </row>
    <row r="16" spans="1:46" s="7" customFormat="1" ht="60" customHeight="1" x14ac:dyDescent="0.35">
      <c r="A16" s="17"/>
      <c r="B16" s="41"/>
      <c r="C16" s="387"/>
      <c r="D16" s="750" t="s">
        <v>985</v>
      </c>
      <c r="E16" s="751"/>
      <c r="F16" s="484" t="s">
        <v>810</v>
      </c>
      <c r="G16" s="484"/>
      <c r="H16" s="752" t="s">
        <v>1004</v>
      </c>
      <c r="I16" s="752"/>
      <c r="J16" s="487" t="s">
        <v>1014</v>
      </c>
      <c r="K16" s="491" t="s">
        <v>20</v>
      </c>
      <c r="L16" s="42"/>
      <c r="N16" s="84"/>
      <c r="O16" s="84"/>
      <c r="P16" s="84"/>
      <c r="Q16" s="84"/>
      <c r="R16" s="84"/>
      <c r="S16" s="84"/>
      <c r="T16" s="84"/>
      <c r="U16" s="84"/>
      <c r="V16" s="84"/>
      <c r="W16" s="84"/>
      <c r="X16" s="84"/>
      <c r="Y16" s="84"/>
      <c r="Z16" s="84"/>
      <c r="AA16" s="84"/>
      <c r="AB16" s="84"/>
      <c r="AC16" s="84"/>
      <c r="AD16" s="84"/>
      <c r="AE16" s="84"/>
      <c r="AF16" s="84"/>
      <c r="AG16" s="84"/>
      <c r="AH16" s="84"/>
      <c r="AI16" s="84"/>
      <c r="AJ16" s="84"/>
      <c r="AK16" s="84"/>
      <c r="AL16" s="84"/>
      <c r="AM16" s="84"/>
      <c r="AN16" s="84"/>
      <c r="AO16" s="84"/>
      <c r="AP16" s="84"/>
      <c r="AQ16" s="84"/>
      <c r="AR16" s="84"/>
      <c r="AS16" s="84"/>
      <c r="AT16" s="84"/>
    </row>
    <row r="17" spans="1:46" s="7" customFormat="1" ht="60" customHeight="1" x14ac:dyDescent="0.35">
      <c r="A17" s="17"/>
      <c r="B17" s="41"/>
      <c r="C17" s="387"/>
      <c r="D17" s="750" t="s">
        <v>986</v>
      </c>
      <c r="E17" s="751"/>
      <c r="F17" s="484" t="s">
        <v>806</v>
      </c>
      <c r="G17" s="484"/>
      <c r="H17" s="752" t="s">
        <v>1004</v>
      </c>
      <c r="I17" s="752"/>
      <c r="J17" s="487" t="s">
        <v>1015</v>
      </c>
      <c r="K17" s="491" t="s">
        <v>20</v>
      </c>
      <c r="L17" s="42"/>
      <c r="N17" s="84"/>
      <c r="O17" s="84"/>
      <c r="P17" s="84"/>
      <c r="Q17" s="84"/>
      <c r="R17" s="84"/>
      <c r="S17" s="84"/>
      <c r="T17" s="84"/>
      <c r="U17" s="84"/>
      <c r="V17" s="84"/>
      <c r="W17" s="84"/>
      <c r="X17" s="84"/>
      <c r="Y17" s="84"/>
      <c r="Z17" s="84"/>
      <c r="AA17" s="84"/>
      <c r="AB17" s="84"/>
      <c r="AC17" s="84"/>
      <c r="AD17" s="84"/>
      <c r="AE17" s="84"/>
      <c r="AF17" s="84"/>
      <c r="AG17" s="84"/>
      <c r="AH17" s="84"/>
      <c r="AI17" s="84"/>
      <c r="AJ17" s="84"/>
      <c r="AK17" s="84"/>
      <c r="AL17" s="84"/>
      <c r="AM17" s="84"/>
      <c r="AN17" s="84"/>
      <c r="AO17" s="84"/>
      <c r="AP17" s="84"/>
      <c r="AQ17" s="84"/>
      <c r="AR17" s="84"/>
      <c r="AS17" s="84"/>
      <c r="AT17" s="84"/>
    </row>
    <row r="18" spans="1:46" s="7" customFormat="1" ht="60" customHeight="1" x14ac:dyDescent="0.35">
      <c r="A18" s="17"/>
      <c r="B18" s="41"/>
      <c r="C18" s="387"/>
      <c r="D18" s="750" t="s">
        <v>987</v>
      </c>
      <c r="E18" s="751"/>
      <c r="F18" s="484" t="s">
        <v>807</v>
      </c>
      <c r="G18" s="484"/>
      <c r="H18" s="752" t="s">
        <v>1003</v>
      </c>
      <c r="I18" s="752"/>
      <c r="J18" s="487" t="s">
        <v>1016</v>
      </c>
      <c r="K18" s="491" t="s">
        <v>26</v>
      </c>
      <c r="L18" s="42"/>
      <c r="N18" s="84"/>
      <c r="O18" s="84"/>
      <c r="P18" s="84"/>
      <c r="Q18" s="84"/>
      <c r="R18" s="84"/>
      <c r="S18" s="84"/>
      <c r="T18" s="84"/>
      <c r="U18" s="84"/>
      <c r="V18" s="84"/>
      <c r="W18" s="84"/>
      <c r="X18" s="84"/>
      <c r="Y18" s="84"/>
      <c r="Z18" s="84"/>
      <c r="AA18" s="84"/>
      <c r="AB18" s="84"/>
      <c r="AC18" s="84"/>
      <c r="AD18" s="84"/>
      <c r="AE18" s="84"/>
      <c r="AF18" s="84"/>
      <c r="AG18" s="84"/>
      <c r="AH18" s="84"/>
      <c r="AI18" s="84"/>
      <c r="AJ18" s="84"/>
      <c r="AK18" s="84"/>
      <c r="AL18" s="84"/>
      <c r="AM18" s="84"/>
      <c r="AN18" s="84"/>
      <c r="AO18" s="84"/>
      <c r="AP18" s="84"/>
      <c r="AQ18" s="84"/>
      <c r="AR18" s="84"/>
      <c r="AS18" s="84"/>
      <c r="AT18" s="84"/>
    </row>
    <row r="19" spans="1:46" ht="40" customHeight="1" x14ac:dyDescent="0.35">
      <c r="A19" s="18"/>
      <c r="B19" s="41"/>
      <c r="C19" s="367"/>
      <c r="D19" s="750" t="s">
        <v>1038</v>
      </c>
      <c r="E19" s="751"/>
      <c r="F19" s="484" t="s">
        <v>807</v>
      </c>
      <c r="G19" s="484" t="s">
        <v>1029</v>
      </c>
      <c r="H19" s="752" t="s">
        <v>1003</v>
      </c>
      <c r="I19" s="752"/>
      <c r="J19" s="487" t="s">
        <v>1039</v>
      </c>
      <c r="K19" s="491"/>
      <c r="L19" s="42"/>
      <c r="M19" s="6"/>
      <c r="N19" s="84"/>
      <c r="O19" s="84"/>
      <c r="P19" s="84"/>
      <c r="Q19" s="84"/>
      <c r="R19" s="84"/>
      <c r="S19" s="84"/>
      <c r="T19" s="84"/>
      <c r="U19" s="84"/>
      <c r="V19" s="84"/>
      <c r="W19" s="84"/>
      <c r="X19" s="84"/>
      <c r="Y19" s="84"/>
      <c r="Z19" s="84"/>
      <c r="AA19" s="84"/>
      <c r="AB19" s="84"/>
      <c r="AC19" s="84"/>
      <c r="AD19" s="84"/>
      <c r="AE19" s="84"/>
      <c r="AF19" s="84"/>
      <c r="AG19" s="84"/>
      <c r="AH19" s="84"/>
      <c r="AI19" s="84"/>
      <c r="AJ19" s="84"/>
      <c r="AK19" s="84"/>
      <c r="AL19" s="84"/>
      <c r="AM19" s="84"/>
      <c r="AN19" s="84"/>
      <c r="AO19" s="84"/>
      <c r="AP19" s="84"/>
      <c r="AQ19" s="84"/>
      <c r="AR19" s="84"/>
      <c r="AS19" s="84"/>
      <c r="AT19" s="84"/>
    </row>
    <row r="20" spans="1:46" s="7" customFormat="1" ht="60" customHeight="1" x14ac:dyDescent="0.35">
      <c r="A20" s="17"/>
      <c r="B20" s="41"/>
      <c r="C20" s="387"/>
      <c r="D20" s="750" t="s">
        <v>988</v>
      </c>
      <c r="E20" s="751"/>
      <c r="F20" s="484" t="s">
        <v>807</v>
      </c>
      <c r="G20" s="484"/>
      <c r="H20" s="752" t="s">
        <v>1004</v>
      </c>
      <c r="I20" s="752"/>
      <c r="J20" s="487" t="s">
        <v>1008</v>
      </c>
      <c r="K20" s="491" t="s">
        <v>1028</v>
      </c>
      <c r="L20" s="42"/>
      <c r="N20" s="84"/>
      <c r="O20" s="84"/>
      <c r="P20" s="84"/>
      <c r="Q20" s="84"/>
      <c r="R20" s="84"/>
      <c r="S20" s="84"/>
      <c r="T20" s="84"/>
      <c r="U20" s="84"/>
      <c r="V20" s="84"/>
      <c r="W20" s="84"/>
      <c r="X20" s="84"/>
      <c r="Y20" s="84"/>
      <c r="Z20" s="84"/>
      <c r="AA20" s="84"/>
      <c r="AB20" s="84"/>
      <c r="AC20" s="84"/>
      <c r="AD20" s="84"/>
      <c r="AE20" s="84"/>
      <c r="AF20" s="84"/>
      <c r="AG20" s="84"/>
      <c r="AH20" s="84"/>
      <c r="AI20" s="84"/>
      <c r="AJ20" s="84"/>
      <c r="AK20" s="84"/>
      <c r="AL20" s="84"/>
      <c r="AM20" s="84"/>
      <c r="AN20" s="84"/>
      <c r="AO20" s="84"/>
      <c r="AP20" s="84"/>
      <c r="AQ20" s="84"/>
      <c r="AR20" s="84"/>
      <c r="AS20" s="84"/>
      <c r="AT20" s="84"/>
    </row>
    <row r="21" spans="1:46" s="7" customFormat="1" ht="78" customHeight="1" x14ac:dyDescent="0.35">
      <c r="A21" s="17"/>
      <c r="B21" s="41"/>
      <c r="C21" s="387"/>
      <c r="D21" s="750" t="s">
        <v>989</v>
      </c>
      <c r="E21" s="751"/>
      <c r="F21" s="484" t="s">
        <v>807</v>
      </c>
      <c r="G21" s="484"/>
      <c r="H21" s="752" t="s">
        <v>1000</v>
      </c>
      <c r="I21" s="752"/>
      <c r="J21" s="487" t="s">
        <v>1017</v>
      </c>
      <c r="K21" s="491" t="s">
        <v>20</v>
      </c>
      <c r="L21" s="42"/>
      <c r="N21" s="84"/>
      <c r="O21" s="84"/>
      <c r="P21" s="84"/>
      <c r="Q21" s="84"/>
      <c r="R21" s="84"/>
      <c r="S21" s="84"/>
      <c r="T21" s="84"/>
      <c r="U21" s="84"/>
      <c r="V21" s="84"/>
      <c r="W21" s="84"/>
      <c r="X21" s="84"/>
      <c r="Y21" s="84"/>
      <c r="Z21" s="84"/>
      <c r="AA21" s="84"/>
      <c r="AB21" s="84"/>
      <c r="AC21" s="84"/>
      <c r="AD21" s="84"/>
      <c r="AE21" s="84"/>
      <c r="AF21" s="84"/>
      <c r="AG21" s="84"/>
      <c r="AH21" s="84"/>
      <c r="AI21" s="84"/>
      <c r="AJ21" s="84"/>
      <c r="AK21" s="84"/>
      <c r="AL21" s="84"/>
      <c r="AM21" s="84"/>
      <c r="AN21" s="84"/>
      <c r="AO21" s="84"/>
      <c r="AP21" s="84"/>
      <c r="AQ21" s="84"/>
      <c r="AR21" s="84"/>
      <c r="AS21" s="84"/>
      <c r="AT21" s="84"/>
    </row>
    <row r="22" spans="1:46" s="7" customFormat="1" ht="60" customHeight="1" x14ac:dyDescent="0.35">
      <c r="A22" s="17"/>
      <c r="B22" s="41"/>
      <c r="C22" s="387"/>
      <c r="D22" s="750" t="s">
        <v>990</v>
      </c>
      <c r="E22" s="751"/>
      <c r="F22" s="484" t="s">
        <v>807</v>
      </c>
      <c r="G22" s="484"/>
      <c r="H22" s="752" t="s">
        <v>1000</v>
      </c>
      <c r="I22" s="752"/>
      <c r="J22" s="487" t="s">
        <v>1018</v>
      </c>
      <c r="K22" s="491" t="s">
        <v>1028</v>
      </c>
      <c r="L22" s="42"/>
      <c r="N22" s="84"/>
      <c r="O22" s="84"/>
      <c r="P22" s="84"/>
      <c r="Q22" s="84"/>
      <c r="R22" s="84"/>
      <c r="S22" s="84"/>
      <c r="T22" s="84"/>
      <c r="U22" s="84"/>
      <c r="V22" s="84"/>
      <c r="W22" s="84"/>
      <c r="X22" s="84"/>
      <c r="Y22" s="84"/>
      <c r="Z22" s="84"/>
      <c r="AA22" s="84"/>
      <c r="AB22" s="84"/>
      <c r="AC22" s="84"/>
      <c r="AD22" s="84"/>
      <c r="AE22" s="84"/>
      <c r="AF22" s="84"/>
      <c r="AG22" s="84"/>
      <c r="AH22" s="84"/>
      <c r="AI22" s="84"/>
      <c r="AJ22" s="84"/>
      <c r="AK22" s="84"/>
      <c r="AL22" s="84"/>
      <c r="AM22" s="84"/>
      <c r="AN22" s="84"/>
      <c r="AO22" s="84"/>
      <c r="AP22" s="84"/>
      <c r="AQ22" s="84"/>
      <c r="AR22" s="84"/>
      <c r="AS22" s="84"/>
      <c r="AT22" s="84"/>
    </row>
    <row r="23" spans="1:46" s="7" customFormat="1" ht="60" customHeight="1" x14ac:dyDescent="0.35">
      <c r="A23" s="17"/>
      <c r="B23" s="41"/>
      <c r="C23" s="387"/>
      <c r="D23" s="750" t="s">
        <v>991</v>
      </c>
      <c r="E23" s="751"/>
      <c r="F23" s="484" t="s">
        <v>1029</v>
      </c>
      <c r="G23" s="484"/>
      <c r="H23" s="752" t="s">
        <v>1000</v>
      </c>
      <c r="I23" s="752"/>
      <c r="J23" s="487" t="s">
        <v>1019</v>
      </c>
      <c r="K23" s="491" t="s">
        <v>20</v>
      </c>
      <c r="L23" s="42"/>
      <c r="N23" s="84"/>
      <c r="O23" s="84"/>
      <c r="P23" s="84"/>
      <c r="Q23" s="84"/>
      <c r="R23" s="84"/>
      <c r="S23" s="84"/>
      <c r="T23" s="84"/>
      <c r="U23" s="84"/>
      <c r="V23" s="84"/>
      <c r="W23" s="84"/>
      <c r="X23" s="84"/>
      <c r="Y23" s="84"/>
      <c r="Z23" s="84"/>
      <c r="AA23" s="84"/>
      <c r="AB23" s="84"/>
      <c r="AC23" s="84"/>
      <c r="AD23" s="84"/>
      <c r="AE23" s="84"/>
      <c r="AF23" s="84"/>
      <c r="AG23" s="84"/>
      <c r="AH23" s="84"/>
      <c r="AI23" s="84"/>
      <c r="AJ23" s="84"/>
      <c r="AK23" s="84"/>
      <c r="AL23" s="84"/>
      <c r="AM23" s="84"/>
      <c r="AN23" s="84"/>
      <c r="AO23" s="84"/>
      <c r="AP23" s="84"/>
      <c r="AQ23" s="84"/>
      <c r="AR23" s="84"/>
      <c r="AS23" s="84"/>
      <c r="AT23" s="84"/>
    </row>
    <row r="24" spans="1:46" s="7" customFormat="1" ht="60" customHeight="1" x14ac:dyDescent="0.35">
      <c r="A24" s="17"/>
      <c r="B24" s="41"/>
      <c r="C24" s="387"/>
      <c r="D24" s="750" t="s">
        <v>992</v>
      </c>
      <c r="E24" s="751"/>
      <c r="F24" s="484" t="s">
        <v>1029</v>
      </c>
      <c r="G24" s="484"/>
      <c r="H24" s="752" t="s">
        <v>1005</v>
      </c>
      <c r="I24" s="752"/>
      <c r="J24" s="487" t="s">
        <v>1020</v>
      </c>
      <c r="K24" s="491" t="s">
        <v>1027</v>
      </c>
      <c r="L24" s="42"/>
      <c r="N24" s="84"/>
      <c r="O24" s="84"/>
      <c r="P24" s="84"/>
      <c r="Q24" s="84"/>
      <c r="R24" s="84"/>
      <c r="S24" s="84"/>
      <c r="T24" s="84"/>
      <c r="U24" s="84"/>
      <c r="V24" s="84"/>
      <c r="W24" s="84"/>
      <c r="X24" s="84"/>
      <c r="Y24" s="84"/>
      <c r="Z24" s="84"/>
      <c r="AA24" s="84"/>
      <c r="AB24" s="84"/>
      <c r="AC24" s="84"/>
      <c r="AD24" s="84"/>
      <c r="AE24" s="84"/>
      <c r="AF24" s="84"/>
      <c r="AG24" s="84"/>
      <c r="AH24" s="84"/>
      <c r="AI24" s="84"/>
      <c r="AJ24" s="84"/>
      <c r="AK24" s="84"/>
      <c r="AL24" s="84"/>
      <c r="AM24" s="84"/>
      <c r="AN24" s="84"/>
      <c r="AO24" s="84"/>
      <c r="AP24" s="84"/>
      <c r="AQ24" s="84"/>
      <c r="AR24" s="84"/>
      <c r="AS24" s="84"/>
      <c r="AT24" s="84"/>
    </row>
    <row r="25" spans="1:46" s="7" customFormat="1" ht="60" customHeight="1" x14ac:dyDescent="0.35">
      <c r="A25" s="17"/>
      <c r="B25" s="41"/>
      <c r="C25" s="387"/>
      <c r="D25" s="750" t="s">
        <v>993</v>
      </c>
      <c r="E25" s="751"/>
      <c r="F25" s="484" t="s">
        <v>1029</v>
      </c>
      <c r="G25" s="484"/>
      <c r="H25" s="752" t="s">
        <v>1003</v>
      </c>
      <c r="I25" s="752"/>
      <c r="J25" s="487" t="s">
        <v>1021</v>
      </c>
      <c r="K25" s="491" t="s">
        <v>1028</v>
      </c>
      <c r="L25" s="42"/>
      <c r="N25" s="84"/>
      <c r="O25" s="84"/>
      <c r="P25" s="84"/>
      <c r="Q25" s="84"/>
      <c r="R25" s="84"/>
      <c r="S25" s="84"/>
      <c r="T25" s="84"/>
      <c r="U25" s="84"/>
      <c r="V25" s="84"/>
      <c r="W25" s="84"/>
      <c r="X25" s="84"/>
      <c r="Y25" s="84"/>
      <c r="Z25" s="84"/>
      <c r="AA25" s="84"/>
      <c r="AB25" s="84"/>
      <c r="AC25" s="84"/>
      <c r="AD25" s="84"/>
      <c r="AE25" s="84"/>
      <c r="AF25" s="84"/>
      <c r="AG25" s="84"/>
      <c r="AH25" s="84"/>
      <c r="AI25" s="84"/>
      <c r="AJ25" s="84"/>
      <c r="AK25" s="84"/>
      <c r="AL25" s="84"/>
      <c r="AM25" s="84"/>
      <c r="AN25" s="84"/>
      <c r="AO25" s="84"/>
      <c r="AP25" s="84"/>
      <c r="AQ25" s="84"/>
      <c r="AR25" s="84"/>
      <c r="AS25" s="84"/>
      <c r="AT25" s="84"/>
    </row>
    <row r="26" spans="1:46" s="7" customFormat="1" ht="60" customHeight="1" x14ac:dyDescent="0.35">
      <c r="A26" s="17"/>
      <c r="B26" s="41"/>
      <c r="C26" s="387"/>
      <c r="D26" s="750" t="s">
        <v>994</v>
      </c>
      <c r="E26" s="751"/>
      <c r="F26" s="484" t="s">
        <v>807</v>
      </c>
      <c r="G26" s="484"/>
      <c r="H26" s="752" t="s">
        <v>1000</v>
      </c>
      <c r="I26" s="752"/>
      <c r="J26" s="487" t="s">
        <v>1022</v>
      </c>
      <c r="K26" s="491" t="s">
        <v>20</v>
      </c>
      <c r="L26" s="42"/>
      <c r="N26" s="84"/>
      <c r="O26" s="84"/>
      <c r="P26" s="84"/>
      <c r="Q26" s="84"/>
      <c r="R26" s="84"/>
      <c r="S26" s="84"/>
      <c r="T26" s="84"/>
      <c r="U26" s="84"/>
      <c r="V26" s="84"/>
      <c r="W26" s="84"/>
      <c r="X26" s="84"/>
      <c r="Y26" s="84"/>
      <c r="Z26" s="84"/>
      <c r="AA26" s="84"/>
      <c r="AB26" s="84"/>
      <c r="AC26" s="84"/>
      <c r="AD26" s="84"/>
      <c r="AE26" s="84"/>
      <c r="AF26" s="84"/>
      <c r="AG26" s="84"/>
      <c r="AH26" s="84"/>
      <c r="AI26" s="84"/>
      <c r="AJ26" s="84"/>
      <c r="AK26" s="84"/>
      <c r="AL26" s="84"/>
      <c r="AM26" s="84"/>
      <c r="AN26" s="84"/>
      <c r="AO26" s="84"/>
      <c r="AP26" s="84"/>
      <c r="AQ26" s="84"/>
      <c r="AR26" s="84"/>
      <c r="AS26" s="84"/>
      <c r="AT26" s="84"/>
    </row>
    <row r="27" spans="1:46" s="7" customFormat="1" ht="60" customHeight="1" x14ac:dyDescent="0.35">
      <c r="A27" s="17"/>
      <c r="B27" s="41"/>
      <c r="C27" s="387"/>
      <c r="D27" s="750" t="s">
        <v>995</v>
      </c>
      <c r="E27" s="751"/>
      <c r="F27" s="484" t="s">
        <v>807</v>
      </c>
      <c r="G27" s="484"/>
      <c r="H27" s="752" t="s">
        <v>1001</v>
      </c>
      <c r="I27" s="752"/>
      <c r="J27" s="487" t="s">
        <v>1023</v>
      </c>
      <c r="K27" s="491" t="s">
        <v>20</v>
      </c>
      <c r="L27" s="42"/>
      <c r="N27" s="84"/>
      <c r="O27" s="84"/>
      <c r="P27" s="84"/>
      <c r="Q27" s="84"/>
      <c r="R27" s="84"/>
      <c r="S27" s="84"/>
      <c r="T27" s="84"/>
      <c r="U27" s="84"/>
      <c r="V27" s="84"/>
      <c r="W27" s="84"/>
      <c r="X27" s="84"/>
      <c r="Y27" s="84"/>
      <c r="Z27" s="84"/>
      <c r="AA27" s="84"/>
      <c r="AB27" s="84"/>
      <c r="AC27" s="84"/>
      <c r="AD27" s="84"/>
      <c r="AE27" s="84"/>
      <c r="AF27" s="84"/>
      <c r="AG27" s="84"/>
      <c r="AH27" s="84"/>
      <c r="AI27" s="84"/>
      <c r="AJ27" s="84"/>
      <c r="AK27" s="84"/>
      <c r="AL27" s="84"/>
      <c r="AM27" s="84"/>
      <c r="AN27" s="84"/>
      <c r="AO27" s="84"/>
      <c r="AP27" s="84"/>
      <c r="AQ27" s="84"/>
      <c r="AR27" s="84"/>
      <c r="AS27" s="84"/>
      <c r="AT27" s="84"/>
    </row>
    <row r="28" spans="1:46" s="7" customFormat="1" ht="60" customHeight="1" x14ac:dyDescent="0.35">
      <c r="A28" s="17"/>
      <c r="B28" s="41"/>
      <c r="C28" s="387"/>
      <c r="D28" s="750" t="s">
        <v>996</v>
      </c>
      <c r="E28" s="751"/>
      <c r="F28" s="484" t="s">
        <v>807</v>
      </c>
      <c r="G28" s="484"/>
      <c r="H28" s="752" t="s">
        <v>1000</v>
      </c>
      <c r="I28" s="752"/>
      <c r="J28" s="487" t="s">
        <v>1023</v>
      </c>
      <c r="K28" s="491" t="s">
        <v>1027</v>
      </c>
      <c r="L28" s="42"/>
      <c r="N28" s="84"/>
      <c r="O28" s="84"/>
      <c r="P28" s="84"/>
      <c r="Q28" s="84"/>
      <c r="R28" s="84"/>
      <c r="S28" s="84"/>
      <c r="T28" s="84"/>
      <c r="U28" s="84"/>
      <c r="V28" s="84"/>
      <c r="W28" s="84"/>
      <c r="X28" s="84"/>
      <c r="Y28" s="84"/>
      <c r="Z28" s="84"/>
      <c r="AA28" s="84"/>
      <c r="AB28" s="84"/>
      <c r="AC28" s="84"/>
      <c r="AD28" s="84"/>
      <c r="AE28" s="84"/>
      <c r="AF28" s="84"/>
      <c r="AG28" s="84"/>
      <c r="AH28" s="84"/>
      <c r="AI28" s="84"/>
      <c r="AJ28" s="84"/>
      <c r="AK28" s="84"/>
      <c r="AL28" s="84"/>
      <c r="AM28" s="84"/>
      <c r="AN28" s="84"/>
      <c r="AO28" s="84"/>
      <c r="AP28" s="84"/>
      <c r="AQ28" s="84"/>
      <c r="AR28" s="84"/>
      <c r="AS28" s="84"/>
      <c r="AT28" s="84"/>
    </row>
    <row r="29" spans="1:46" s="7" customFormat="1" ht="60" customHeight="1" x14ac:dyDescent="0.35">
      <c r="A29" s="17"/>
      <c r="B29" s="41"/>
      <c r="C29" s="387"/>
      <c r="D29" s="750" t="s">
        <v>997</v>
      </c>
      <c r="E29" s="751"/>
      <c r="F29" s="484" t="s">
        <v>808</v>
      </c>
      <c r="G29" s="484"/>
      <c r="H29" s="752" t="s">
        <v>1006</v>
      </c>
      <c r="I29" s="752"/>
      <c r="J29" s="487" t="s">
        <v>1024</v>
      </c>
      <c r="K29" s="491" t="s">
        <v>20</v>
      </c>
      <c r="L29" s="42"/>
      <c r="N29" s="84"/>
      <c r="O29" s="84"/>
      <c r="P29" s="84"/>
      <c r="Q29" s="84"/>
      <c r="R29" s="84"/>
      <c r="S29" s="84"/>
      <c r="T29" s="84"/>
      <c r="U29" s="84"/>
      <c r="V29" s="84"/>
      <c r="W29" s="84"/>
      <c r="X29" s="84"/>
      <c r="Y29" s="84"/>
      <c r="Z29" s="84"/>
      <c r="AA29" s="84"/>
      <c r="AB29" s="84"/>
      <c r="AC29" s="84"/>
      <c r="AD29" s="84"/>
      <c r="AE29" s="84"/>
      <c r="AF29" s="84"/>
      <c r="AG29" s="84"/>
      <c r="AH29" s="84"/>
      <c r="AI29" s="84"/>
      <c r="AJ29" s="84"/>
      <c r="AK29" s="84"/>
      <c r="AL29" s="84"/>
      <c r="AM29" s="84"/>
      <c r="AN29" s="84"/>
      <c r="AO29" s="84"/>
      <c r="AP29" s="84"/>
      <c r="AQ29" s="84"/>
      <c r="AR29" s="84"/>
      <c r="AS29" s="84"/>
      <c r="AT29" s="84"/>
    </row>
    <row r="30" spans="1:46" s="7" customFormat="1" ht="60" customHeight="1" x14ac:dyDescent="0.35">
      <c r="A30" s="17"/>
      <c r="B30" s="41"/>
      <c r="C30" s="387"/>
      <c r="D30" s="750" t="s">
        <v>998</v>
      </c>
      <c r="E30" s="751"/>
      <c r="F30" s="484" t="s">
        <v>1030</v>
      </c>
      <c r="G30" s="484"/>
      <c r="H30" s="752" t="s">
        <v>1006</v>
      </c>
      <c r="I30" s="752"/>
      <c r="J30" s="487" t="s">
        <v>1025</v>
      </c>
      <c r="K30" s="491" t="s">
        <v>1027</v>
      </c>
      <c r="L30" s="42"/>
      <c r="N30" s="84"/>
      <c r="O30" s="84"/>
      <c r="P30" s="84"/>
      <c r="Q30" s="84"/>
      <c r="R30" s="84"/>
      <c r="S30" s="84"/>
      <c r="T30" s="84"/>
      <c r="U30" s="84"/>
      <c r="V30" s="84"/>
      <c r="W30" s="84"/>
      <c r="X30" s="84"/>
      <c r="Y30" s="84"/>
      <c r="Z30" s="84"/>
      <c r="AA30" s="84"/>
      <c r="AB30" s="84"/>
      <c r="AC30" s="84"/>
      <c r="AD30" s="84"/>
      <c r="AE30" s="84"/>
      <c r="AF30" s="84"/>
      <c r="AG30" s="84"/>
      <c r="AH30" s="84"/>
      <c r="AI30" s="84"/>
      <c r="AJ30" s="84"/>
      <c r="AK30" s="84"/>
      <c r="AL30" s="84"/>
      <c r="AM30" s="84"/>
      <c r="AN30" s="84"/>
      <c r="AO30" s="84"/>
      <c r="AP30" s="84"/>
      <c r="AQ30" s="84"/>
      <c r="AR30" s="84"/>
      <c r="AS30" s="84"/>
      <c r="AT30" s="84"/>
    </row>
    <row r="31" spans="1:46" s="7" customFormat="1" ht="60" customHeight="1" thickBot="1" x14ac:dyDescent="0.4">
      <c r="A31" s="17"/>
      <c r="B31" s="41"/>
      <c r="C31" s="387"/>
      <c r="D31" s="753" t="s">
        <v>999</v>
      </c>
      <c r="E31" s="754"/>
      <c r="F31" s="485" t="s">
        <v>1030</v>
      </c>
      <c r="G31" s="485"/>
      <c r="H31" s="755" t="s">
        <v>1006</v>
      </c>
      <c r="I31" s="755"/>
      <c r="J31" s="489" t="s">
        <v>1026</v>
      </c>
      <c r="K31" s="492" t="s">
        <v>20</v>
      </c>
      <c r="L31" s="42"/>
      <c r="N31" s="84"/>
      <c r="O31" s="84"/>
      <c r="P31" s="84"/>
      <c r="Q31" s="84"/>
      <c r="R31" s="84"/>
      <c r="S31" s="84"/>
      <c r="T31" s="84"/>
      <c r="U31" s="84"/>
      <c r="V31" s="84"/>
      <c r="W31" s="84"/>
      <c r="X31" s="84"/>
      <c r="Y31" s="84"/>
      <c r="Z31" s="84"/>
      <c r="AA31" s="84"/>
      <c r="AB31" s="84"/>
      <c r="AC31" s="84"/>
      <c r="AD31" s="84"/>
      <c r="AE31" s="84"/>
      <c r="AF31" s="84"/>
      <c r="AG31" s="84"/>
      <c r="AH31" s="84"/>
      <c r="AI31" s="84"/>
      <c r="AJ31" s="84"/>
      <c r="AK31" s="84"/>
      <c r="AL31" s="84"/>
      <c r="AM31" s="84"/>
      <c r="AN31" s="84"/>
      <c r="AO31" s="84"/>
      <c r="AP31" s="84"/>
      <c r="AQ31" s="84"/>
      <c r="AR31" s="84"/>
      <c r="AS31" s="84"/>
      <c r="AT31" s="84"/>
    </row>
    <row r="32" spans="1:46" s="7" customFormat="1" ht="18.75" customHeight="1" thickBot="1" x14ac:dyDescent="0.4">
      <c r="A32" s="17"/>
      <c r="B32" s="41"/>
      <c r="C32" s="86"/>
      <c r="D32" s="43"/>
      <c r="E32" s="43"/>
      <c r="F32" s="43"/>
      <c r="G32" s="43"/>
      <c r="H32" s="43"/>
      <c r="I32" s="43"/>
      <c r="J32" s="96" t="s">
        <v>241</v>
      </c>
      <c r="K32" s="483"/>
      <c r="L32" s="42"/>
      <c r="N32" s="84"/>
      <c r="O32" s="84"/>
      <c r="P32" s="84"/>
      <c r="Q32" s="84"/>
      <c r="R32" s="84"/>
      <c r="S32" s="84"/>
      <c r="T32" s="84"/>
      <c r="U32" s="84"/>
      <c r="V32" s="84"/>
      <c r="W32" s="84"/>
      <c r="X32" s="84"/>
      <c r="Y32" s="84"/>
      <c r="Z32" s="84"/>
      <c r="AA32" s="84"/>
      <c r="AB32" s="84"/>
      <c r="AC32" s="84"/>
      <c r="AD32" s="84"/>
      <c r="AE32" s="84"/>
      <c r="AF32" s="84"/>
      <c r="AG32" s="84"/>
      <c r="AH32" s="84"/>
      <c r="AI32" s="84"/>
      <c r="AJ32" s="84"/>
      <c r="AK32" s="84"/>
      <c r="AL32" s="84"/>
      <c r="AM32" s="84"/>
      <c r="AN32" s="84"/>
      <c r="AO32" s="84"/>
      <c r="AP32" s="84"/>
      <c r="AQ32" s="84"/>
      <c r="AR32" s="84"/>
      <c r="AS32" s="84"/>
      <c r="AT32" s="84"/>
    </row>
    <row r="33" spans="1:46" s="7" customFormat="1" ht="18.75" customHeight="1" x14ac:dyDescent="0.35">
      <c r="A33" s="17"/>
      <c r="B33" s="41"/>
      <c r="C33" s="140"/>
      <c r="D33" s="43"/>
      <c r="E33" s="43"/>
      <c r="F33" s="43"/>
      <c r="G33" s="43"/>
      <c r="H33" s="43"/>
      <c r="I33" s="43"/>
      <c r="J33" s="97"/>
      <c r="K33" s="38"/>
      <c r="L33" s="42"/>
      <c r="N33" s="84"/>
      <c r="O33" s="84"/>
      <c r="P33" s="84"/>
      <c r="Q33" s="84"/>
      <c r="R33" s="84"/>
      <c r="S33" s="84"/>
      <c r="T33" s="84"/>
      <c r="U33" s="84"/>
      <c r="V33" s="84"/>
      <c r="W33" s="84"/>
      <c r="X33" s="84"/>
      <c r="Y33" s="84"/>
      <c r="Z33" s="84"/>
      <c r="AA33" s="84"/>
      <c r="AB33" s="84"/>
      <c r="AC33" s="84"/>
      <c r="AD33" s="84"/>
      <c r="AE33" s="84"/>
      <c r="AF33" s="84"/>
      <c r="AG33" s="84"/>
      <c r="AH33" s="84"/>
      <c r="AI33" s="84"/>
      <c r="AJ33" s="84"/>
      <c r="AK33" s="84"/>
      <c r="AL33" s="84"/>
      <c r="AM33" s="84"/>
      <c r="AN33" s="84"/>
      <c r="AO33" s="84"/>
      <c r="AP33" s="84"/>
      <c r="AQ33" s="84"/>
      <c r="AR33" s="84"/>
      <c r="AS33" s="84"/>
      <c r="AT33" s="84"/>
    </row>
    <row r="34" spans="1:46" s="7" customFormat="1" ht="15" thickBot="1" x14ac:dyDescent="0.4">
      <c r="A34" s="17"/>
      <c r="B34" s="41"/>
      <c r="C34" s="115"/>
      <c r="D34" s="778" t="s">
        <v>264</v>
      </c>
      <c r="E34" s="778"/>
      <c r="F34" s="778"/>
      <c r="G34" s="778"/>
      <c r="H34" s="778"/>
      <c r="I34" s="778"/>
      <c r="J34" s="778"/>
      <c r="K34" s="778"/>
      <c r="L34" s="42"/>
      <c r="N34" s="84"/>
      <c r="O34" s="84"/>
      <c r="P34" s="84"/>
      <c r="Q34" s="84"/>
      <c r="R34" s="84"/>
      <c r="S34" s="84"/>
      <c r="T34" s="84"/>
      <c r="U34" s="84"/>
      <c r="V34" s="84"/>
      <c r="W34" s="84"/>
      <c r="X34" s="84"/>
      <c r="Y34" s="84"/>
      <c r="Z34" s="84"/>
      <c r="AA34" s="84"/>
      <c r="AB34" s="84"/>
      <c r="AC34" s="84"/>
      <c r="AD34" s="84"/>
      <c r="AE34" s="84"/>
      <c r="AF34" s="84"/>
      <c r="AG34" s="84"/>
      <c r="AH34" s="84"/>
      <c r="AI34" s="84"/>
      <c r="AJ34" s="84"/>
      <c r="AK34" s="84"/>
      <c r="AL34" s="84"/>
      <c r="AM34" s="84"/>
      <c r="AN34" s="84"/>
      <c r="AO34" s="84"/>
      <c r="AP34" s="84"/>
      <c r="AQ34" s="84"/>
      <c r="AR34" s="84"/>
      <c r="AS34" s="84"/>
      <c r="AT34" s="84"/>
    </row>
    <row r="35" spans="1:46" s="7" customFormat="1" ht="15" thickBot="1" x14ac:dyDescent="0.4">
      <c r="A35" s="17"/>
      <c r="B35" s="41"/>
      <c r="C35" s="115"/>
      <c r="D35" s="71" t="s">
        <v>57</v>
      </c>
      <c r="E35" s="774" t="s">
        <v>860</v>
      </c>
      <c r="F35" s="775"/>
      <c r="G35" s="775"/>
      <c r="H35" s="775"/>
      <c r="I35" s="775"/>
      <c r="J35" s="776"/>
      <c r="K35" s="43"/>
      <c r="L35" s="42"/>
      <c r="N35" s="84"/>
      <c r="O35" s="84"/>
      <c r="P35" s="84"/>
      <c r="Q35" s="84"/>
      <c r="R35" s="84"/>
      <c r="S35" s="84"/>
      <c r="T35" s="84"/>
      <c r="U35" s="84"/>
      <c r="V35" s="84"/>
      <c r="W35" s="84"/>
      <c r="X35" s="84"/>
      <c r="Y35" s="84"/>
      <c r="Z35" s="84"/>
      <c r="AA35" s="84"/>
      <c r="AB35" s="84"/>
      <c r="AC35" s="84"/>
      <c r="AD35" s="84"/>
      <c r="AE35" s="84"/>
      <c r="AF35" s="84"/>
      <c r="AG35" s="84"/>
      <c r="AH35" s="84"/>
      <c r="AI35" s="84"/>
      <c r="AJ35" s="84"/>
      <c r="AK35" s="84"/>
      <c r="AL35" s="84"/>
      <c r="AM35" s="84"/>
      <c r="AN35" s="84"/>
      <c r="AO35" s="84"/>
      <c r="AP35" s="84"/>
      <c r="AQ35" s="84"/>
      <c r="AR35" s="84"/>
      <c r="AS35" s="84"/>
      <c r="AT35" s="84"/>
    </row>
    <row r="36" spans="1:46" s="7" customFormat="1" ht="15" thickBot="1" x14ac:dyDescent="0.4">
      <c r="A36" s="17"/>
      <c r="B36" s="41"/>
      <c r="C36" s="115"/>
      <c r="D36" s="71" t="s">
        <v>59</v>
      </c>
      <c r="E36" s="777" t="s">
        <v>861</v>
      </c>
      <c r="F36" s="775"/>
      <c r="G36" s="775"/>
      <c r="H36" s="775"/>
      <c r="I36" s="775"/>
      <c r="J36" s="776"/>
      <c r="K36" s="43"/>
      <c r="L36" s="42"/>
      <c r="N36" s="84"/>
      <c r="O36" s="84"/>
      <c r="P36" s="84"/>
      <c r="Q36" s="84"/>
      <c r="R36" s="84"/>
      <c r="S36" s="84"/>
      <c r="T36" s="84"/>
      <c r="U36" s="84"/>
      <c r="V36" s="84"/>
      <c r="W36" s="84"/>
      <c r="X36" s="84"/>
      <c r="Y36" s="84"/>
      <c r="Z36" s="84"/>
      <c r="AA36" s="84"/>
      <c r="AB36" s="84"/>
      <c r="AC36" s="84"/>
      <c r="AD36" s="84"/>
      <c r="AE36" s="84"/>
      <c r="AF36" s="84"/>
      <c r="AG36" s="84"/>
      <c r="AH36" s="84"/>
      <c r="AI36" s="84"/>
      <c r="AJ36" s="84"/>
      <c r="AK36" s="84"/>
      <c r="AL36" s="84"/>
      <c r="AM36" s="84"/>
      <c r="AN36" s="84"/>
      <c r="AO36" s="84"/>
      <c r="AP36" s="84"/>
      <c r="AQ36" s="84"/>
      <c r="AR36" s="84"/>
      <c r="AS36" s="84"/>
      <c r="AT36" s="84"/>
    </row>
    <row r="37" spans="1:46" s="7" customFormat="1" ht="13.5" customHeight="1" x14ac:dyDescent="0.35">
      <c r="A37" s="17"/>
      <c r="B37" s="41"/>
      <c r="C37" s="115"/>
      <c r="D37" s="43"/>
      <c r="E37" s="43"/>
      <c r="F37" s="43"/>
      <c r="G37" s="43"/>
      <c r="H37" s="43"/>
      <c r="I37" s="43"/>
      <c r="J37" s="43"/>
      <c r="K37" s="43"/>
      <c r="L37" s="42"/>
      <c r="N37" s="84"/>
      <c r="O37" s="84"/>
      <c r="P37" s="84"/>
      <c r="Q37" s="84"/>
      <c r="R37" s="84"/>
      <c r="S37" s="84"/>
      <c r="T37" s="84"/>
      <c r="U37" s="84"/>
      <c r="V37" s="84"/>
      <c r="W37" s="84"/>
      <c r="X37" s="84"/>
      <c r="Y37" s="84"/>
      <c r="Z37" s="84"/>
      <c r="AA37" s="84"/>
      <c r="AB37" s="84"/>
      <c r="AC37" s="84"/>
      <c r="AD37" s="84"/>
      <c r="AE37" s="84"/>
      <c r="AF37" s="84"/>
      <c r="AG37" s="84"/>
      <c r="AH37" s="84"/>
      <c r="AI37" s="84"/>
      <c r="AJ37" s="84"/>
      <c r="AK37" s="84"/>
      <c r="AL37" s="84"/>
      <c r="AM37" s="84"/>
      <c r="AN37" s="84"/>
      <c r="AO37" s="84"/>
      <c r="AP37" s="84"/>
      <c r="AQ37" s="84"/>
      <c r="AR37" s="84"/>
      <c r="AS37" s="84"/>
      <c r="AT37" s="84"/>
    </row>
    <row r="38" spans="1:46" s="7" customFormat="1" ht="30.75" customHeight="1" thickBot="1" x14ac:dyDescent="0.4">
      <c r="A38" s="17"/>
      <c r="B38" s="41"/>
      <c r="C38" s="768" t="s">
        <v>774</v>
      </c>
      <c r="D38" s="768"/>
      <c r="E38" s="768"/>
      <c r="F38" s="768"/>
      <c r="G38" s="768"/>
      <c r="H38" s="768"/>
      <c r="I38" s="768"/>
      <c r="J38" s="768"/>
      <c r="K38" s="92"/>
      <c r="L38" s="42"/>
      <c r="N38" s="84"/>
      <c r="O38" s="84"/>
      <c r="P38" s="84"/>
      <c r="Q38" s="84"/>
      <c r="R38" s="84"/>
      <c r="S38" s="84"/>
      <c r="T38" s="84"/>
      <c r="U38" s="84"/>
      <c r="V38" s="84"/>
      <c r="W38" s="84"/>
      <c r="X38" s="84"/>
      <c r="Y38" s="84"/>
      <c r="Z38" s="84"/>
      <c r="AA38" s="84"/>
      <c r="AB38" s="84"/>
      <c r="AC38" s="84"/>
      <c r="AD38" s="84"/>
      <c r="AE38" s="84"/>
      <c r="AF38" s="84"/>
      <c r="AG38" s="84"/>
      <c r="AH38" s="84"/>
      <c r="AI38" s="84"/>
      <c r="AJ38" s="84"/>
      <c r="AK38" s="84"/>
      <c r="AL38" s="84"/>
      <c r="AM38" s="84"/>
      <c r="AN38" s="84"/>
      <c r="AO38" s="84"/>
      <c r="AP38" s="84"/>
      <c r="AQ38" s="84"/>
      <c r="AR38" s="84"/>
      <c r="AS38" s="84"/>
      <c r="AT38" s="84"/>
    </row>
    <row r="39" spans="1:46" s="7" customFormat="1" ht="30.75" customHeight="1" x14ac:dyDescent="0.35">
      <c r="A39" s="17"/>
      <c r="B39" s="41"/>
      <c r="C39" s="94"/>
      <c r="D39" s="757"/>
      <c r="E39" s="758"/>
      <c r="F39" s="758"/>
      <c r="G39" s="758"/>
      <c r="H39" s="758"/>
      <c r="I39" s="758"/>
      <c r="J39" s="758"/>
      <c r="K39" s="759"/>
      <c r="L39" s="42"/>
      <c r="N39" s="84"/>
      <c r="O39" s="84"/>
      <c r="P39" s="84"/>
      <c r="Q39" s="84"/>
      <c r="R39" s="84"/>
      <c r="S39" s="84"/>
      <c r="T39" s="84"/>
      <c r="U39" s="84"/>
      <c r="V39" s="84"/>
      <c r="W39" s="84"/>
      <c r="X39" s="84"/>
      <c r="Y39" s="84"/>
      <c r="Z39" s="84"/>
      <c r="AA39" s="84"/>
      <c r="AB39" s="84"/>
      <c r="AC39" s="84"/>
      <c r="AD39" s="84"/>
      <c r="AE39" s="84"/>
      <c r="AF39" s="84"/>
      <c r="AG39" s="84"/>
      <c r="AH39" s="84"/>
      <c r="AI39" s="84"/>
      <c r="AJ39" s="84"/>
      <c r="AK39" s="84"/>
      <c r="AL39" s="84"/>
      <c r="AM39" s="84"/>
      <c r="AN39" s="84"/>
      <c r="AO39" s="84"/>
      <c r="AP39" s="84"/>
      <c r="AQ39" s="84"/>
      <c r="AR39" s="84"/>
      <c r="AS39" s="84"/>
      <c r="AT39" s="84"/>
    </row>
    <row r="40" spans="1:46" s="7" customFormat="1" ht="30.75" customHeight="1" x14ac:dyDescent="0.35">
      <c r="A40" s="17"/>
      <c r="B40" s="41"/>
      <c r="C40" s="94"/>
      <c r="D40" s="760"/>
      <c r="E40" s="761"/>
      <c r="F40" s="761"/>
      <c r="G40" s="761"/>
      <c r="H40" s="761"/>
      <c r="I40" s="761"/>
      <c r="J40" s="761"/>
      <c r="K40" s="762"/>
      <c r="L40" s="42"/>
      <c r="N40" s="84"/>
      <c r="O40" s="84"/>
      <c r="P40" s="84"/>
      <c r="Q40" s="84"/>
      <c r="R40" s="84"/>
      <c r="S40" s="84"/>
      <c r="T40" s="84"/>
      <c r="U40" s="84"/>
      <c r="V40" s="84"/>
      <c r="W40" s="84"/>
      <c r="X40" s="84"/>
      <c r="Y40" s="84"/>
      <c r="Z40" s="84"/>
      <c r="AA40" s="84"/>
      <c r="AB40" s="84"/>
      <c r="AC40" s="84"/>
      <c r="AD40" s="84"/>
      <c r="AE40" s="84"/>
      <c r="AF40" s="84"/>
      <c r="AG40" s="84"/>
      <c r="AH40" s="84"/>
      <c r="AI40" s="84"/>
      <c r="AJ40" s="84"/>
      <c r="AK40" s="84"/>
      <c r="AL40" s="84"/>
      <c r="AM40" s="84"/>
      <c r="AN40" s="84"/>
      <c r="AO40" s="84"/>
      <c r="AP40" s="84"/>
      <c r="AQ40" s="84"/>
      <c r="AR40" s="84"/>
      <c r="AS40" s="84"/>
      <c r="AT40" s="84"/>
    </row>
    <row r="41" spans="1:46" s="7" customFormat="1" ht="30.75" customHeight="1" x14ac:dyDescent="0.35">
      <c r="A41" s="17"/>
      <c r="B41" s="41"/>
      <c r="C41" s="94"/>
      <c r="D41" s="760"/>
      <c r="E41" s="761"/>
      <c r="F41" s="761"/>
      <c r="G41" s="761"/>
      <c r="H41" s="761"/>
      <c r="I41" s="761"/>
      <c r="J41" s="761"/>
      <c r="K41" s="762"/>
      <c r="L41" s="42"/>
      <c r="N41" s="84"/>
      <c r="O41" s="84"/>
      <c r="P41" s="84"/>
      <c r="Q41" s="84"/>
      <c r="R41" s="84"/>
      <c r="S41" s="84"/>
      <c r="T41" s="84"/>
      <c r="U41" s="84"/>
      <c r="V41" s="84"/>
      <c r="W41" s="84"/>
      <c r="X41" s="84"/>
      <c r="Y41" s="84"/>
      <c r="Z41" s="84"/>
      <c r="AA41" s="84"/>
      <c r="AB41" s="84"/>
      <c r="AC41" s="84"/>
      <c r="AD41" s="84"/>
      <c r="AE41" s="84"/>
      <c r="AF41" s="84"/>
      <c r="AG41" s="84"/>
      <c r="AH41" s="84"/>
      <c r="AI41" s="84"/>
      <c r="AJ41" s="84"/>
      <c r="AK41" s="84"/>
      <c r="AL41" s="84"/>
      <c r="AM41" s="84"/>
      <c r="AN41" s="84"/>
      <c r="AO41" s="84"/>
      <c r="AP41" s="84"/>
      <c r="AQ41" s="84"/>
      <c r="AR41" s="84"/>
      <c r="AS41" s="84"/>
      <c r="AT41" s="84"/>
    </row>
    <row r="42" spans="1:46" s="7" customFormat="1" ht="30.75" customHeight="1" thickBot="1" x14ac:dyDescent="0.4">
      <c r="A42" s="17"/>
      <c r="B42" s="41"/>
      <c r="C42" s="94"/>
      <c r="D42" s="763"/>
      <c r="E42" s="764"/>
      <c r="F42" s="764"/>
      <c r="G42" s="764"/>
      <c r="H42" s="764"/>
      <c r="I42" s="764"/>
      <c r="J42" s="764"/>
      <c r="K42" s="765"/>
      <c r="L42" s="42"/>
      <c r="N42" s="84"/>
      <c r="O42" s="84"/>
      <c r="P42" s="84"/>
      <c r="Q42" s="84"/>
      <c r="R42" s="84"/>
      <c r="S42" s="84"/>
      <c r="T42" s="84"/>
      <c r="U42" s="84"/>
      <c r="V42" s="84"/>
      <c r="W42" s="84"/>
      <c r="X42" s="84"/>
      <c r="Y42" s="84"/>
      <c r="Z42" s="84"/>
      <c r="AA42" s="84"/>
      <c r="AB42" s="84"/>
      <c r="AC42" s="84"/>
      <c r="AD42" s="84"/>
      <c r="AE42" s="84"/>
      <c r="AF42" s="84"/>
      <c r="AG42" s="84"/>
      <c r="AH42" s="84"/>
      <c r="AI42" s="84"/>
      <c r="AJ42" s="84"/>
      <c r="AK42" s="84"/>
      <c r="AL42" s="84"/>
      <c r="AM42" s="84"/>
      <c r="AN42" s="84"/>
      <c r="AO42" s="84"/>
      <c r="AP42" s="84"/>
      <c r="AQ42" s="84"/>
      <c r="AR42" s="84"/>
      <c r="AS42" s="84"/>
      <c r="AT42" s="84"/>
    </row>
    <row r="43" spans="1:46" s="7" customFormat="1" x14ac:dyDescent="0.35">
      <c r="A43" s="17"/>
      <c r="B43" s="41"/>
      <c r="C43" s="87"/>
      <c r="D43" s="87"/>
      <c r="E43" s="87"/>
      <c r="F43" s="347"/>
      <c r="G43" s="347"/>
      <c r="H43" s="94"/>
      <c r="I43" s="87"/>
      <c r="J43" s="92"/>
      <c r="K43" s="92"/>
      <c r="L43" s="42"/>
      <c r="N43" s="84"/>
      <c r="O43" s="84"/>
      <c r="P43" s="84"/>
      <c r="Q43" s="84"/>
      <c r="R43" s="84"/>
      <c r="S43" s="84"/>
      <c r="T43" s="84"/>
      <c r="U43" s="84"/>
      <c r="V43" s="84"/>
      <c r="W43" s="84"/>
      <c r="X43" s="84"/>
      <c r="Y43" s="84"/>
      <c r="Z43" s="84"/>
      <c r="AA43" s="84"/>
      <c r="AB43" s="84"/>
      <c r="AC43" s="84"/>
      <c r="AD43" s="84"/>
      <c r="AE43" s="84"/>
      <c r="AF43" s="84"/>
      <c r="AG43" s="84"/>
      <c r="AH43" s="84"/>
      <c r="AI43" s="84"/>
      <c r="AJ43" s="84"/>
      <c r="AK43" s="84"/>
      <c r="AL43" s="84"/>
      <c r="AM43" s="84"/>
      <c r="AN43" s="84"/>
      <c r="AO43" s="84"/>
      <c r="AP43" s="84"/>
      <c r="AQ43" s="84"/>
      <c r="AR43" s="84"/>
      <c r="AS43" s="84"/>
      <c r="AT43" s="84"/>
    </row>
    <row r="44" spans="1:46" ht="25.25" customHeight="1" thickBot="1" x14ac:dyDescent="0.4">
      <c r="A44" s="18"/>
      <c r="B44" s="41"/>
      <c r="C44" s="44"/>
      <c r="D44" s="756" t="s">
        <v>831</v>
      </c>
      <c r="E44" s="756"/>
      <c r="F44" s="756" t="s">
        <v>784</v>
      </c>
      <c r="G44" s="756"/>
      <c r="H44" s="766" t="s">
        <v>244</v>
      </c>
      <c r="I44" s="766"/>
      <c r="J44" s="88" t="s">
        <v>245</v>
      </c>
      <c r="K44" s="88" t="s">
        <v>226</v>
      </c>
      <c r="L44" s="42"/>
      <c r="M44" s="6"/>
      <c r="N44" s="84"/>
      <c r="O44" s="84"/>
      <c r="P44" s="84"/>
      <c r="Q44" s="84"/>
      <c r="R44" s="84"/>
      <c r="S44" s="84"/>
      <c r="T44" s="84"/>
      <c r="U44" s="84"/>
      <c r="V44" s="84"/>
      <c r="W44" s="84"/>
      <c r="X44" s="84"/>
      <c r="Y44" s="84"/>
      <c r="Z44" s="84"/>
      <c r="AA44" s="84"/>
      <c r="AB44" s="84"/>
      <c r="AC44" s="84"/>
      <c r="AD44" s="84"/>
      <c r="AE44" s="84"/>
      <c r="AF44" s="84"/>
      <c r="AG44" s="84"/>
      <c r="AH44" s="84"/>
      <c r="AI44" s="84"/>
      <c r="AJ44" s="84"/>
      <c r="AK44" s="84"/>
      <c r="AL44" s="84"/>
      <c r="AM44" s="84"/>
      <c r="AN44" s="84"/>
      <c r="AO44" s="84"/>
      <c r="AP44" s="84"/>
      <c r="AQ44" s="84"/>
      <c r="AR44" s="84"/>
      <c r="AS44" s="84"/>
      <c r="AT44" s="84"/>
    </row>
    <row r="45" spans="1:46" ht="40" customHeight="1" x14ac:dyDescent="0.35">
      <c r="A45" s="18"/>
      <c r="B45" s="41"/>
      <c r="C45" s="367" t="s">
        <v>782</v>
      </c>
      <c r="D45" s="769" t="s">
        <v>978</v>
      </c>
      <c r="E45" s="770"/>
      <c r="F45" s="486" t="s">
        <v>806</v>
      </c>
      <c r="G45" s="486" t="s">
        <v>808</v>
      </c>
      <c r="H45" s="773" t="s">
        <v>1000</v>
      </c>
      <c r="I45" s="773"/>
      <c r="J45" s="488" t="s">
        <v>1007</v>
      </c>
      <c r="K45" s="490" t="s">
        <v>20</v>
      </c>
      <c r="L45" s="42"/>
      <c r="M45" s="6"/>
      <c r="N45" s="84"/>
      <c r="O45" s="84"/>
      <c r="P45" s="84"/>
      <c r="Q45" s="84"/>
      <c r="R45" s="84"/>
      <c r="S45" s="84"/>
      <c r="T45" s="84"/>
      <c r="U45" s="84"/>
      <c r="V45" s="84"/>
      <c r="W45" s="84"/>
      <c r="X45" s="84"/>
      <c r="Y45" s="84"/>
      <c r="Z45" s="84"/>
      <c r="AA45" s="84"/>
      <c r="AB45" s="84"/>
      <c r="AC45" s="84"/>
      <c r="AD45" s="84"/>
      <c r="AE45" s="84"/>
      <c r="AF45" s="84"/>
      <c r="AG45" s="84"/>
      <c r="AH45" s="84"/>
      <c r="AI45" s="84"/>
      <c r="AJ45" s="84"/>
      <c r="AK45" s="84"/>
      <c r="AL45" s="84"/>
      <c r="AM45" s="84"/>
      <c r="AN45" s="84"/>
      <c r="AO45" s="84"/>
      <c r="AP45" s="84"/>
      <c r="AQ45" s="84"/>
      <c r="AR45" s="84"/>
      <c r="AS45" s="84"/>
      <c r="AT45" s="84"/>
    </row>
    <row r="46" spans="1:46" ht="40" customHeight="1" x14ac:dyDescent="0.35">
      <c r="A46" s="18"/>
      <c r="B46" s="41"/>
      <c r="C46" s="367"/>
      <c r="D46" s="750" t="s">
        <v>979</v>
      </c>
      <c r="E46" s="751"/>
      <c r="F46" s="484" t="s">
        <v>806</v>
      </c>
      <c r="G46" s="484" t="s">
        <v>808</v>
      </c>
      <c r="H46" s="752" t="s">
        <v>1000</v>
      </c>
      <c r="I46" s="752"/>
      <c r="J46" s="487" t="s">
        <v>1008</v>
      </c>
      <c r="K46" s="491" t="s">
        <v>20</v>
      </c>
      <c r="L46" s="42"/>
      <c r="M46" s="6"/>
      <c r="N46" s="84"/>
      <c r="O46" s="84"/>
      <c r="P46" s="84"/>
      <c r="Q46" s="84"/>
      <c r="R46" s="84"/>
      <c r="S46" s="84"/>
      <c r="T46" s="84"/>
      <c r="U46" s="84"/>
      <c r="V46" s="84"/>
      <c r="W46" s="84"/>
      <c r="X46" s="84"/>
      <c r="Y46" s="84"/>
      <c r="Z46" s="84"/>
      <c r="AA46" s="84"/>
      <c r="AB46" s="84"/>
      <c r="AC46" s="84"/>
      <c r="AD46" s="84"/>
      <c r="AE46" s="84"/>
      <c r="AF46" s="84"/>
      <c r="AG46" s="84"/>
      <c r="AH46" s="84"/>
      <c r="AI46" s="84"/>
      <c r="AJ46" s="84"/>
      <c r="AK46" s="84"/>
      <c r="AL46" s="84"/>
      <c r="AM46" s="84"/>
      <c r="AN46" s="84"/>
      <c r="AO46" s="84"/>
      <c r="AP46" s="84"/>
      <c r="AQ46" s="84"/>
      <c r="AR46" s="84"/>
      <c r="AS46" s="84"/>
      <c r="AT46" s="84"/>
    </row>
    <row r="47" spans="1:46" ht="40" customHeight="1" x14ac:dyDescent="0.35">
      <c r="A47" s="18"/>
      <c r="B47" s="41"/>
      <c r="C47" s="367"/>
      <c r="D47" s="750" t="s">
        <v>980</v>
      </c>
      <c r="E47" s="751"/>
      <c r="F47" s="484" t="s">
        <v>806</v>
      </c>
      <c r="G47" s="484" t="s">
        <v>809</v>
      </c>
      <c r="H47" s="752" t="s">
        <v>1001</v>
      </c>
      <c r="I47" s="752"/>
      <c r="J47" s="487" t="s">
        <v>1009</v>
      </c>
      <c r="K47" s="491" t="s">
        <v>1027</v>
      </c>
      <c r="L47" s="42"/>
      <c r="M47" s="6"/>
      <c r="N47" s="84"/>
      <c r="O47" s="84"/>
      <c r="P47" s="84"/>
      <c r="Q47" s="84"/>
      <c r="R47" s="84"/>
      <c r="S47" s="84"/>
      <c r="T47" s="84"/>
      <c r="U47" s="84"/>
      <c r="V47" s="84"/>
      <c r="W47" s="84"/>
      <c r="X47" s="84"/>
      <c r="Y47" s="84"/>
      <c r="Z47" s="84"/>
      <c r="AA47" s="84"/>
      <c r="AB47" s="84"/>
      <c r="AC47" s="84"/>
      <c r="AD47" s="84"/>
      <c r="AE47" s="84"/>
      <c r="AF47" s="84"/>
      <c r="AG47" s="84"/>
      <c r="AH47" s="84"/>
      <c r="AI47" s="84"/>
      <c r="AJ47" s="84"/>
      <c r="AK47" s="84"/>
      <c r="AL47" s="84"/>
      <c r="AM47" s="84"/>
      <c r="AN47" s="84"/>
      <c r="AO47" s="84"/>
      <c r="AP47" s="84"/>
      <c r="AQ47" s="84"/>
      <c r="AR47" s="84"/>
      <c r="AS47" s="84"/>
      <c r="AT47" s="84"/>
    </row>
    <row r="48" spans="1:46" ht="40" customHeight="1" x14ac:dyDescent="0.35">
      <c r="A48" s="18"/>
      <c r="B48" s="41"/>
      <c r="C48" s="367"/>
      <c r="D48" s="750" t="s">
        <v>1036</v>
      </c>
      <c r="E48" s="751"/>
      <c r="F48" s="484" t="s">
        <v>806</v>
      </c>
      <c r="G48" s="484" t="s">
        <v>809</v>
      </c>
      <c r="H48" s="752" t="s">
        <v>1037</v>
      </c>
      <c r="I48" s="752"/>
      <c r="J48" s="487" t="s">
        <v>1040</v>
      </c>
      <c r="K48" s="491" t="s">
        <v>26</v>
      </c>
      <c r="L48" s="42"/>
      <c r="M48" s="6"/>
      <c r="N48" s="84"/>
      <c r="O48" s="84"/>
      <c r="P48" s="84"/>
      <c r="Q48" s="84"/>
      <c r="R48" s="84"/>
      <c r="S48" s="84"/>
      <c r="T48" s="84"/>
      <c r="U48" s="84"/>
      <c r="V48" s="84"/>
      <c r="W48" s="84"/>
      <c r="X48" s="84"/>
      <c r="Y48" s="84"/>
      <c r="Z48" s="84"/>
      <c r="AA48" s="84"/>
      <c r="AB48" s="84"/>
      <c r="AC48" s="84"/>
      <c r="AD48" s="84"/>
      <c r="AE48" s="84"/>
      <c r="AF48" s="84"/>
      <c r="AG48" s="84"/>
      <c r="AH48" s="84"/>
      <c r="AI48" s="84"/>
      <c r="AJ48" s="84"/>
      <c r="AK48" s="84"/>
      <c r="AL48" s="84"/>
      <c r="AM48" s="84"/>
      <c r="AN48" s="84"/>
      <c r="AO48" s="84"/>
      <c r="AP48" s="84"/>
      <c r="AQ48" s="84"/>
      <c r="AR48" s="84"/>
      <c r="AS48" s="84"/>
      <c r="AT48" s="84"/>
    </row>
    <row r="49" spans="1:46" ht="40" customHeight="1" x14ac:dyDescent="0.35">
      <c r="A49" s="18"/>
      <c r="B49" s="41"/>
      <c r="C49" s="367"/>
      <c r="D49" s="750" t="s">
        <v>981</v>
      </c>
      <c r="E49" s="751"/>
      <c r="F49" s="484" t="s">
        <v>807</v>
      </c>
      <c r="G49" s="484"/>
      <c r="H49" s="752" t="s">
        <v>1002</v>
      </c>
      <c r="I49" s="752"/>
      <c r="J49" s="487" t="s">
        <v>1010</v>
      </c>
      <c r="K49" s="491" t="s">
        <v>1027</v>
      </c>
      <c r="L49" s="42"/>
      <c r="M49" s="6"/>
      <c r="N49" s="84"/>
      <c r="O49" s="84"/>
      <c r="P49" s="84"/>
      <c r="Q49" s="84"/>
      <c r="R49" s="84"/>
      <c r="S49" s="84"/>
      <c r="T49" s="84"/>
      <c r="U49" s="84"/>
      <c r="V49" s="84"/>
      <c r="W49" s="84"/>
      <c r="X49" s="84"/>
      <c r="Y49" s="84"/>
      <c r="Z49" s="84"/>
      <c r="AA49" s="84"/>
      <c r="AB49" s="84"/>
      <c r="AC49" s="84"/>
      <c r="AD49" s="84"/>
      <c r="AE49" s="84"/>
      <c r="AF49" s="84"/>
      <c r="AG49" s="84"/>
      <c r="AH49" s="84"/>
      <c r="AI49" s="84"/>
      <c r="AJ49" s="84"/>
      <c r="AK49" s="84"/>
      <c r="AL49" s="84"/>
      <c r="AM49" s="84"/>
      <c r="AN49" s="84"/>
      <c r="AO49" s="84"/>
      <c r="AP49" s="84"/>
      <c r="AQ49" s="84"/>
      <c r="AR49" s="84"/>
      <c r="AS49" s="84"/>
      <c r="AT49" s="84"/>
    </row>
    <row r="50" spans="1:46" ht="40" customHeight="1" x14ac:dyDescent="0.35">
      <c r="A50" s="18"/>
      <c r="B50" s="41"/>
      <c r="C50" s="367"/>
      <c r="D50" s="750" t="s">
        <v>982</v>
      </c>
      <c r="E50" s="751"/>
      <c r="F50" s="484" t="s">
        <v>808</v>
      </c>
      <c r="G50" s="484" t="s">
        <v>1031</v>
      </c>
      <c r="H50" s="752" t="s">
        <v>1002</v>
      </c>
      <c r="I50" s="752"/>
      <c r="J50" s="487" t="s">
        <v>1011</v>
      </c>
      <c r="K50" s="491" t="s">
        <v>1027</v>
      </c>
      <c r="L50" s="42"/>
      <c r="M50" s="6"/>
      <c r="N50" s="84"/>
      <c r="O50" s="84"/>
      <c r="P50" s="84"/>
      <c r="Q50" s="84"/>
      <c r="R50" s="84"/>
      <c r="S50" s="84"/>
      <c r="T50" s="84"/>
      <c r="U50" s="84"/>
      <c r="V50" s="84"/>
      <c r="W50" s="84"/>
      <c r="X50" s="84"/>
      <c r="Y50" s="84"/>
      <c r="Z50" s="84"/>
      <c r="AA50" s="84"/>
      <c r="AB50" s="84"/>
      <c r="AC50" s="84"/>
      <c r="AD50" s="84"/>
      <c r="AE50" s="84"/>
      <c r="AF50" s="84"/>
      <c r="AG50" s="84"/>
      <c r="AH50" s="84"/>
      <c r="AI50" s="84"/>
      <c r="AJ50" s="84"/>
      <c r="AK50" s="84"/>
      <c r="AL50" s="84"/>
      <c r="AM50" s="84"/>
      <c r="AN50" s="84"/>
      <c r="AO50" s="84"/>
      <c r="AP50" s="84"/>
      <c r="AQ50" s="84"/>
      <c r="AR50" s="84"/>
      <c r="AS50" s="84"/>
      <c r="AT50" s="84"/>
    </row>
    <row r="51" spans="1:46" ht="40" customHeight="1" x14ac:dyDescent="0.35">
      <c r="A51" s="18"/>
      <c r="B51" s="41"/>
      <c r="C51" s="367"/>
      <c r="D51" s="750" t="s">
        <v>983</v>
      </c>
      <c r="E51" s="751"/>
      <c r="F51" s="484" t="s">
        <v>808</v>
      </c>
      <c r="G51" s="484"/>
      <c r="H51" s="752" t="s">
        <v>1000</v>
      </c>
      <c r="I51" s="752"/>
      <c r="J51" s="487" t="s">
        <v>1012</v>
      </c>
      <c r="K51" s="491" t="s">
        <v>1027</v>
      </c>
      <c r="L51" s="42"/>
      <c r="M51" s="6"/>
      <c r="N51" s="84"/>
      <c r="O51" s="84"/>
      <c r="P51" s="84"/>
      <c r="Q51" s="84"/>
      <c r="R51" s="84"/>
      <c r="S51" s="84"/>
      <c r="T51" s="84"/>
      <c r="U51" s="84"/>
      <c r="V51" s="84"/>
      <c r="W51" s="84"/>
      <c r="X51" s="84"/>
      <c r="Y51" s="84"/>
      <c r="Z51" s="84"/>
      <c r="AA51" s="84"/>
      <c r="AB51" s="84"/>
      <c r="AC51" s="84"/>
      <c r="AD51" s="84"/>
      <c r="AE51" s="84"/>
      <c r="AF51" s="84"/>
      <c r="AG51" s="84"/>
      <c r="AH51" s="84"/>
      <c r="AI51" s="84"/>
      <c r="AJ51" s="84"/>
      <c r="AK51" s="84"/>
      <c r="AL51" s="84"/>
      <c r="AM51" s="84"/>
      <c r="AN51" s="84"/>
      <c r="AO51" s="84"/>
      <c r="AP51" s="84"/>
      <c r="AQ51" s="84"/>
      <c r="AR51" s="84"/>
      <c r="AS51" s="84"/>
      <c r="AT51" s="84"/>
    </row>
    <row r="52" spans="1:46" ht="40" customHeight="1" x14ac:dyDescent="0.35">
      <c r="A52" s="18"/>
      <c r="B52" s="41"/>
      <c r="C52" s="367"/>
      <c r="D52" s="750" t="s">
        <v>984</v>
      </c>
      <c r="E52" s="751"/>
      <c r="F52" s="484" t="s">
        <v>807</v>
      </c>
      <c r="G52" s="484" t="s">
        <v>808</v>
      </c>
      <c r="H52" s="752" t="s">
        <v>1003</v>
      </c>
      <c r="I52" s="752"/>
      <c r="J52" s="487" t="s">
        <v>1013</v>
      </c>
      <c r="K52" s="491" t="s">
        <v>1027</v>
      </c>
      <c r="L52" s="42"/>
      <c r="M52" s="6"/>
      <c r="N52" s="84"/>
      <c r="O52" s="84"/>
      <c r="P52" s="84"/>
      <c r="Q52" s="84"/>
      <c r="R52" s="84"/>
      <c r="S52" s="84"/>
      <c r="T52" s="84"/>
      <c r="U52" s="84"/>
      <c r="V52" s="84"/>
      <c r="W52" s="84"/>
      <c r="X52" s="84"/>
      <c r="Y52" s="84"/>
      <c r="Z52" s="84"/>
      <c r="AA52" s="84"/>
      <c r="AB52" s="84"/>
      <c r="AC52" s="84"/>
      <c r="AD52" s="84"/>
      <c r="AE52" s="84"/>
      <c r="AF52" s="84"/>
      <c r="AG52" s="84"/>
      <c r="AH52" s="84"/>
      <c r="AI52" s="84"/>
      <c r="AJ52" s="84"/>
      <c r="AK52" s="84"/>
      <c r="AL52" s="84"/>
      <c r="AM52" s="84"/>
      <c r="AN52" s="84"/>
      <c r="AO52" s="84"/>
      <c r="AP52" s="84"/>
      <c r="AQ52" s="84"/>
      <c r="AR52" s="84"/>
      <c r="AS52" s="84"/>
      <c r="AT52" s="84"/>
    </row>
    <row r="53" spans="1:46" ht="40" customHeight="1" x14ac:dyDescent="0.35">
      <c r="A53" s="18"/>
      <c r="B53" s="41"/>
      <c r="C53" s="367"/>
      <c r="D53" s="750" t="s">
        <v>985</v>
      </c>
      <c r="E53" s="751"/>
      <c r="F53" s="484" t="s">
        <v>810</v>
      </c>
      <c r="G53" s="484"/>
      <c r="H53" s="752" t="s">
        <v>1004</v>
      </c>
      <c r="I53" s="752"/>
      <c r="J53" s="487" t="s">
        <v>1014</v>
      </c>
      <c r="K53" s="491" t="s">
        <v>20</v>
      </c>
      <c r="L53" s="42"/>
      <c r="M53" s="6"/>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c r="AM53" s="84"/>
      <c r="AN53" s="84"/>
      <c r="AO53" s="84"/>
      <c r="AP53" s="84"/>
      <c r="AQ53" s="84"/>
      <c r="AR53" s="84"/>
      <c r="AS53" s="84"/>
      <c r="AT53" s="84"/>
    </row>
    <row r="54" spans="1:46" ht="40" customHeight="1" x14ac:dyDescent="0.35">
      <c r="A54" s="18"/>
      <c r="B54" s="41"/>
      <c r="C54" s="367"/>
      <c r="D54" s="750" t="s">
        <v>986</v>
      </c>
      <c r="E54" s="751"/>
      <c r="F54" s="484" t="s">
        <v>806</v>
      </c>
      <c r="G54" s="484"/>
      <c r="H54" s="752" t="s">
        <v>1004</v>
      </c>
      <c r="I54" s="752"/>
      <c r="J54" s="487" t="s">
        <v>1015</v>
      </c>
      <c r="K54" s="491" t="s">
        <v>20</v>
      </c>
      <c r="L54" s="42"/>
      <c r="M54" s="6"/>
      <c r="N54" s="84"/>
      <c r="O54" s="84"/>
      <c r="P54" s="84"/>
      <c r="Q54" s="84"/>
      <c r="R54" s="84"/>
      <c r="S54" s="84"/>
      <c r="T54" s="84"/>
      <c r="U54" s="84"/>
      <c r="V54" s="84"/>
      <c r="W54" s="84"/>
      <c r="X54" s="84"/>
      <c r="Y54" s="84"/>
      <c r="Z54" s="84"/>
      <c r="AA54" s="84"/>
      <c r="AB54" s="84"/>
      <c r="AC54" s="84"/>
      <c r="AD54" s="84"/>
      <c r="AE54" s="84"/>
      <c r="AF54" s="84"/>
      <c r="AG54" s="84"/>
      <c r="AH54" s="84"/>
      <c r="AI54" s="84"/>
      <c r="AJ54" s="84"/>
      <c r="AK54" s="84"/>
      <c r="AL54" s="84"/>
      <c r="AM54" s="84"/>
      <c r="AN54" s="84"/>
      <c r="AO54" s="84"/>
      <c r="AP54" s="84"/>
      <c r="AQ54" s="84"/>
      <c r="AR54" s="84"/>
      <c r="AS54" s="84"/>
      <c r="AT54" s="84"/>
    </row>
    <row r="55" spans="1:46" ht="40" customHeight="1" x14ac:dyDescent="0.35">
      <c r="A55" s="18"/>
      <c r="B55" s="41"/>
      <c r="C55" s="367"/>
      <c r="D55" s="750" t="s">
        <v>987</v>
      </c>
      <c r="E55" s="751"/>
      <c r="F55" s="484" t="s">
        <v>807</v>
      </c>
      <c r="G55" s="484"/>
      <c r="H55" s="752" t="s">
        <v>1003</v>
      </c>
      <c r="I55" s="752"/>
      <c r="J55" s="487" t="s">
        <v>1016</v>
      </c>
      <c r="K55" s="491" t="s">
        <v>26</v>
      </c>
      <c r="L55" s="42"/>
      <c r="M55" s="6"/>
      <c r="N55" s="84"/>
      <c r="O55" s="84"/>
      <c r="P55" s="84"/>
      <c r="Q55" s="84"/>
      <c r="R55" s="84"/>
      <c r="S55" s="84"/>
      <c r="T55" s="84"/>
      <c r="U55" s="84"/>
      <c r="V55" s="84"/>
      <c r="W55" s="84"/>
      <c r="X55" s="84"/>
      <c r="Y55" s="84"/>
      <c r="Z55" s="84"/>
      <c r="AA55" s="84"/>
      <c r="AB55" s="84"/>
      <c r="AC55" s="84"/>
      <c r="AD55" s="84"/>
      <c r="AE55" s="84"/>
      <c r="AF55" s="84"/>
      <c r="AG55" s="84"/>
      <c r="AH55" s="84"/>
      <c r="AI55" s="84"/>
      <c r="AJ55" s="84"/>
      <c r="AK55" s="84"/>
      <c r="AL55" s="84"/>
      <c r="AM55" s="84"/>
      <c r="AN55" s="84"/>
      <c r="AO55" s="84"/>
      <c r="AP55" s="84"/>
      <c r="AQ55" s="84"/>
      <c r="AR55" s="84"/>
      <c r="AS55" s="84"/>
      <c r="AT55" s="84"/>
    </row>
    <row r="56" spans="1:46" ht="40" customHeight="1" x14ac:dyDescent="0.35">
      <c r="A56" s="18"/>
      <c r="B56" s="41"/>
      <c r="C56" s="367"/>
      <c r="D56" s="750" t="s">
        <v>1038</v>
      </c>
      <c r="E56" s="751"/>
      <c r="F56" s="484" t="s">
        <v>807</v>
      </c>
      <c r="G56" s="484" t="s">
        <v>1029</v>
      </c>
      <c r="H56" s="752" t="s">
        <v>1003</v>
      </c>
      <c r="I56" s="752"/>
      <c r="J56" s="487" t="s">
        <v>1039</v>
      </c>
      <c r="K56" s="491" t="s">
        <v>1027</v>
      </c>
      <c r="L56" s="42"/>
      <c r="M56" s="6"/>
      <c r="N56" s="84"/>
      <c r="O56" s="84"/>
      <c r="P56" s="84"/>
      <c r="Q56" s="84"/>
      <c r="R56" s="84"/>
      <c r="S56" s="84"/>
      <c r="T56" s="84"/>
      <c r="U56" s="84"/>
      <c r="V56" s="84"/>
      <c r="W56" s="84"/>
      <c r="X56" s="84"/>
      <c r="Y56" s="84"/>
      <c r="Z56" s="84"/>
      <c r="AA56" s="84"/>
      <c r="AB56" s="84"/>
      <c r="AC56" s="84"/>
      <c r="AD56" s="84"/>
      <c r="AE56" s="84"/>
      <c r="AF56" s="84"/>
      <c r="AG56" s="84"/>
      <c r="AH56" s="84"/>
      <c r="AI56" s="84"/>
      <c r="AJ56" s="84"/>
      <c r="AK56" s="84"/>
      <c r="AL56" s="84"/>
      <c r="AM56" s="84"/>
      <c r="AN56" s="84"/>
      <c r="AO56" s="84"/>
      <c r="AP56" s="84"/>
      <c r="AQ56" s="84"/>
      <c r="AR56" s="84"/>
      <c r="AS56" s="84"/>
      <c r="AT56" s="84"/>
    </row>
    <row r="57" spans="1:46" ht="40" customHeight="1" x14ac:dyDescent="0.35">
      <c r="A57" s="18"/>
      <c r="B57" s="41"/>
      <c r="C57" s="367"/>
      <c r="D57" s="750" t="s">
        <v>988</v>
      </c>
      <c r="E57" s="751"/>
      <c r="F57" s="484" t="s">
        <v>807</v>
      </c>
      <c r="G57" s="484"/>
      <c r="H57" s="752" t="s">
        <v>1004</v>
      </c>
      <c r="I57" s="752"/>
      <c r="J57" s="487" t="s">
        <v>1008</v>
      </c>
      <c r="K57" s="491" t="s">
        <v>1028</v>
      </c>
      <c r="L57" s="42"/>
      <c r="M57" s="6"/>
      <c r="N57" s="84"/>
      <c r="O57" s="84"/>
      <c r="P57" s="84"/>
      <c r="Q57" s="84"/>
      <c r="R57" s="84"/>
      <c r="S57" s="84"/>
      <c r="T57" s="84"/>
      <c r="U57" s="84"/>
      <c r="V57" s="84"/>
      <c r="W57" s="84"/>
      <c r="X57" s="84"/>
      <c r="Y57" s="84"/>
      <c r="Z57" s="84"/>
      <c r="AA57" s="84"/>
      <c r="AB57" s="84"/>
      <c r="AC57" s="84"/>
      <c r="AD57" s="84"/>
      <c r="AE57" s="84"/>
      <c r="AF57" s="84"/>
      <c r="AG57" s="84"/>
      <c r="AH57" s="84"/>
      <c r="AI57" s="84"/>
      <c r="AJ57" s="84"/>
      <c r="AK57" s="84"/>
      <c r="AL57" s="84"/>
      <c r="AM57" s="84"/>
      <c r="AN57" s="84"/>
      <c r="AO57" s="84"/>
      <c r="AP57" s="84"/>
      <c r="AQ57" s="84"/>
      <c r="AR57" s="84"/>
      <c r="AS57" s="84"/>
      <c r="AT57" s="84"/>
    </row>
    <row r="58" spans="1:46" ht="40" customHeight="1" x14ac:dyDescent="0.35">
      <c r="A58" s="18"/>
      <c r="B58" s="41"/>
      <c r="C58" s="367"/>
      <c r="D58" s="750" t="s">
        <v>989</v>
      </c>
      <c r="E58" s="751"/>
      <c r="F58" s="484" t="s">
        <v>807</v>
      </c>
      <c r="G58" s="484"/>
      <c r="H58" s="752" t="s">
        <v>1000</v>
      </c>
      <c r="I58" s="752"/>
      <c r="J58" s="487" t="s">
        <v>1017</v>
      </c>
      <c r="K58" s="491" t="s">
        <v>20</v>
      </c>
      <c r="L58" s="42"/>
      <c r="M58" s="6"/>
      <c r="N58" s="84"/>
      <c r="O58" s="84"/>
      <c r="P58" s="84"/>
      <c r="Q58" s="84"/>
      <c r="R58" s="84"/>
      <c r="S58" s="84"/>
      <c r="T58" s="84"/>
      <c r="U58" s="84"/>
      <c r="V58" s="84"/>
      <c r="W58" s="84"/>
      <c r="X58" s="84"/>
      <c r="Y58" s="84"/>
      <c r="Z58" s="84"/>
      <c r="AA58" s="84"/>
      <c r="AB58" s="84"/>
      <c r="AC58" s="84"/>
      <c r="AD58" s="84"/>
      <c r="AE58" s="84"/>
      <c r="AF58" s="84"/>
      <c r="AG58" s="84"/>
      <c r="AH58" s="84"/>
      <c r="AI58" s="84"/>
      <c r="AJ58" s="84"/>
      <c r="AK58" s="84"/>
      <c r="AL58" s="84"/>
      <c r="AM58" s="84"/>
      <c r="AN58" s="84"/>
      <c r="AO58" s="84"/>
      <c r="AP58" s="84"/>
      <c r="AQ58" s="84"/>
      <c r="AR58" s="84"/>
      <c r="AS58" s="84"/>
      <c r="AT58" s="84"/>
    </row>
    <row r="59" spans="1:46" ht="40" customHeight="1" x14ac:dyDescent="0.35">
      <c r="A59" s="18"/>
      <c r="B59" s="41"/>
      <c r="C59" s="367"/>
      <c r="D59" s="750" t="s">
        <v>990</v>
      </c>
      <c r="E59" s="751"/>
      <c r="F59" s="484" t="s">
        <v>807</v>
      </c>
      <c r="G59" s="484"/>
      <c r="H59" s="752" t="s">
        <v>1000</v>
      </c>
      <c r="I59" s="752"/>
      <c r="J59" s="487" t="s">
        <v>1018</v>
      </c>
      <c r="K59" s="491" t="s">
        <v>1028</v>
      </c>
      <c r="L59" s="42"/>
      <c r="M59" s="6"/>
      <c r="N59" s="84"/>
      <c r="O59" s="84"/>
      <c r="P59" s="84"/>
      <c r="Q59" s="84"/>
      <c r="R59" s="84"/>
      <c r="S59" s="84"/>
      <c r="T59" s="84"/>
      <c r="U59" s="84"/>
      <c r="V59" s="84"/>
      <c r="W59" s="84"/>
      <c r="X59" s="84"/>
      <c r="Y59" s="84"/>
      <c r="Z59" s="84"/>
      <c r="AA59" s="84"/>
      <c r="AB59" s="84"/>
      <c r="AC59" s="84"/>
      <c r="AD59" s="84"/>
      <c r="AE59" s="84"/>
      <c r="AF59" s="84"/>
      <c r="AG59" s="84"/>
      <c r="AH59" s="84"/>
      <c r="AI59" s="84"/>
      <c r="AJ59" s="84"/>
      <c r="AK59" s="84"/>
      <c r="AL59" s="84"/>
      <c r="AM59" s="84"/>
      <c r="AN59" s="84"/>
      <c r="AO59" s="84"/>
      <c r="AP59" s="84"/>
      <c r="AQ59" s="84"/>
      <c r="AR59" s="84"/>
      <c r="AS59" s="84"/>
      <c r="AT59" s="84"/>
    </row>
    <row r="60" spans="1:46" ht="40" customHeight="1" x14ac:dyDescent="0.35">
      <c r="A60" s="18"/>
      <c r="B60" s="41"/>
      <c r="C60" s="367"/>
      <c r="D60" s="750" t="s">
        <v>991</v>
      </c>
      <c r="E60" s="751"/>
      <c r="F60" s="484" t="s">
        <v>1029</v>
      </c>
      <c r="G60" s="484"/>
      <c r="H60" s="752" t="s">
        <v>1000</v>
      </c>
      <c r="I60" s="752"/>
      <c r="J60" s="487" t="s">
        <v>1019</v>
      </c>
      <c r="K60" s="491" t="s">
        <v>20</v>
      </c>
      <c r="L60" s="42"/>
      <c r="M60" s="6"/>
      <c r="N60" s="84"/>
      <c r="O60" s="84"/>
      <c r="P60" s="84"/>
      <c r="Q60" s="84"/>
      <c r="R60" s="84"/>
      <c r="S60" s="84"/>
      <c r="T60" s="84"/>
      <c r="U60" s="84"/>
      <c r="V60" s="84"/>
      <c r="W60" s="84"/>
      <c r="X60" s="84"/>
      <c r="Y60" s="84"/>
      <c r="Z60" s="84"/>
      <c r="AA60" s="84"/>
      <c r="AB60" s="84"/>
      <c r="AC60" s="84"/>
      <c r="AD60" s="84"/>
      <c r="AE60" s="84"/>
      <c r="AF60" s="84"/>
      <c r="AG60" s="84"/>
      <c r="AH60" s="84"/>
      <c r="AI60" s="84"/>
      <c r="AJ60" s="84"/>
      <c r="AK60" s="84"/>
      <c r="AL60" s="84"/>
      <c r="AM60" s="84"/>
      <c r="AN60" s="84"/>
      <c r="AO60" s="84"/>
      <c r="AP60" s="84"/>
      <c r="AQ60" s="84"/>
      <c r="AR60" s="84"/>
      <c r="AS60" s="84"/>
      <c r="AT60" s="84"/>
    </row>
    <row r="61" spans="1:46" ht="40" customHeight="1" x14ac:dyDescent="0.35">
      <c r="A61" s="18"/>
      <c r="B61" s="41"/>
      <c r="C61" s="367"/>
      <c r="D61" s="750" t="s">
        <v>992</v>
      </c>
      <c r="E61" s="751"/>
      <c r="F61" s="484" t="s">
        <v>1029</v>
      </c>
      <c r="G61" s="484"/>
      <c r="H61" s="752" t="s">
        <v>1005</v>
      </c>
      <c r="I61" s="752"/>
      <c r="J61" s="487" t="s">
        <v>1020</v>
      </c>
      <c r="K61" s="491" t="s">
        <v>1027</v>
      </c>
      <c r="L61" s="42"/>
      <c r="M61" s="6"/>
      <c r="N61" s="84"/>
      <c r="O61" s="84"/>
      <c r="P61" s="84"/>
      <c r="Q61" s="84"/>
      <c r="R61" s="84"/>
      <c r="S61" s="84"/>
      <c r="T61" s="84"/>
      <c r="U61" s="84"/>
      <c r="V61" s="84"/>
      <c r="W61" s="84"/>
      <c r="X61" s="84"/>
      <c r="Y61" s="84"/>
      <c r="Z61" s="84"/>
      <c r="AA61" s="84"/>
      <c r="AB61" s="84"/>
      <c r="AC61" s="84"/>
      <c r="AD61" s="84"/>
      <c r="AE61" s="84"/>
      <c r="AF61" s="84"/>
      <c r="AG61" s="84"/>
      <c r="AH61" s="84"/>
      <c r="AI61" s="84"/>
      <c r="AJ61" s="84"/>
      <c r="AK61" s="84"/>
      <c r="AL61" s="84"/>
      <c r="AM61" s="84"/>
      <c r="AN61" s="84"/>
      <c r="AO61" s="84"/>
      <c r="AP61" s="84"/>
      <c r="AQ61" s="84"/>
      <c r="AR61" s="84"/>
      <c r="AS61" s="84"/>
      <c r="AT61" s="84"/>
    </row>
    <row r="62" spans="1:46" ht="40" customHeight="1" x14ac:dyDescent="0.35">
      <c r="A62" s="18"/>
      <c r="B62" s="41"/>
      <c r="C62" s="367"/>
      <c r="D62" s="750" t="s">
        <v>993</v>
      </c>
      <c r="E62" s="751"/>
      <c r="F62" s="484" t="s">
        <v>1029</v>
      </c>
      <c r="G62" s="484"/>
      <c r="H62" s="752" t="s">
        <v>1003</v>
      </c>
      <c r="I62" s="752"/>
      <c r="J62" s="487" t="s">
        <v>1021</v>
      </c>
      <c r="K62" s="491" t="s">
        <v>1028</v>
      </c>
      <c r="L62" s="42"/>
      <c r="M62" s="6"/>
      <c r="N62" s="84"/>
      <c r="O62" s="84"/>
      <c r="P62" s="84"/>
      <c r="Q62" s="84"/>
      <c r="R62" s="84"/>
      <c r="S62" s="84"/>
      <c r="T62" s="84"/>
      <c r="U62" s="84"/>
      <c r="V62" s="84"/>
      <c r="W62" s="84"/>
      <c r="X62" s="84"/>
      <c r="Y62" s="84"/>
      <c r="Z62" s="84"/>
      <c r="AA62" s="84"/>
      <c r="AB62" s="84"/>
      <c r="AC62" s="84"/>
      <c r="AD62" s="84"/>
      <c r="AE62" s="84"/>
      <c r="AF62" s="84"/>
      <c r="AG62" s="84"/>
      <c r="AH62" s="84"/>
      <c r="AI62" s="84"/>
      <c r="AJ62" s="84"/>
      <c r="AK62" s="84"/>
      <c r="AL62" s="84"/>
      <c r="AM62" s="84"/>
      <c r="AN62" s="84"/>
      <c r="AO62" s="84"/>
      <c r="AP62" s="84"/>
      <c r="AQ62" s="84"/>
      <c r="AR62" s="84"/>
      <c r="AS62" s="84"/>
      <c r="AT62" s="84"/>
    </row>
    <row r="63" spans="1:46" ht="40" customHeight="1" x14ac:dyDescent="0.35">
      <c r="A63" s="18"/>
      <c r="B63" s="41"/>
      <c r="C63" s="367"/>
      <c r="D63" s="750" t="s">
        <v>994</v>
      </c>
      <c r="E63" s="751"/>
      <c r="F63" s="484" t="s">
        <v>807</v>
      </c>
      <c r="G63" s="484"/>
      <c r="H63" s="752" t="s">
        <v>1000</v>
      </c>
      <c r="I63" s="752"/>
      <c r="J63" s="487" t="s">
        <v>1022</v>
      </c>
      <c r="K63" s="491" t="s">
        <v>20</v>
      </c>
      <c r="L63" s="42"/>
      <c r="M63" s="6"/>
      <c r="N63" s="84"/>
      <c r="O63" s="84"/>
      <c r="P63" s="84"/>
      <c r="Q63" s="84"/>
      <c r="R63" s="84"/>
      <c r="S63" s="84"/>
      <c r="T63" s="84"/>
      <c r="U63" s="84"/>
      <c r="V63" s="84"/>
      <c r="W63" s="84"/>
      <c r="X63" s="84"/>
      <c r="Y63" s="84"/>
      <c r="Z63" s="84"/>
      <c r="AA63" s="84"/>
      <c r="AB63" s="84"/>
      <c r="AC63" s="84"/>
      <c r="AD63" s="84"/>
      <c r="AE63" s="84"/>
      <c r="AF63" s="84"/>
      <c r="AG63" s="84"/>
      <c r="AH63" s="84"/>
      <c r="AI63" s="84"/>
      <c r="AJ63" s="84"/>
      <c r="AK63" s="84"/>
      <c r="AL63" s="84"/>
      <c r="AM63" s="84"/>
      <c r="AN63" s="84"/>
      <c r="AO63" s="84"/>
      <c r="AP63" s="84"/>
      <c r="AQ63" s="84"/>
      <c r="AR63" s="84"/>
      <c r="AS63" s="84"/>
      <c r="AT63" s="84"/>
    </row>
    <row r="64" spans="1:46" ht="40" customHeight="1" x14ac:dyDescent="0.35">
      <c r="A64" s="18"/>
      <c r="B64" s="41"/>
      <c r="C64" s="367"/>
      <c r="D64" s="750" t="s">
        <v>995</v>
      </c>
      <c r="E64" s="751"/>
      <c r="F64" s="484" t="s">
        <v>807</v>
      </c>
      <c r="G64" s="484"/>
      <c r="H64" s="752" t="s">
        <v>1001</v>
      </c>
      <c r="I64" s="752"/>
      <c r="J64" s="487" t="s">
        <v>1023</v>
      </c>
      <c r="K64" s="491" t="s">
        <v>20</v>
      </c>
      <c r="L64" s="42"/>
      <c r="M64" s="6"/>
      <c r="N64" s="84"/>
      <c r="O64" s="84"/>
      <c r="P64" s="84"/>
      <c r="Q64" s="84"/>
      <c r="R64" s="84"/>
      <c r="S64" s="84"/>
      <c r="T64" s="84"/>
      <c r="U64" s="84"/>
      <c r="V64" s="84"/>
      <c r="W64" s="84"/>
      <c r="X64" s="84"/>
      <c r="Y64" s="84"/>
      <c r="Z64" s="84"/>
      <c r="AA64" s="84"/>
      <c r="AB64" s="84"/>
      <c r="AC64" s="84"/>
      <c r="AD64" s="84"/>
      <c r="AE64" s="84"/>
      <c r="AF64" s="84"/>
      <c r="AG64" s="84"/>
      <c r="AH64" s="84"/>
      <c r="AI64" s="84"/>
      <c r="AJ64" s="84"/>
      <c r="AK64" s="84"/>
      <c r="AL64" s="84"/>
      <c r="AM64" s="84"/>
      <c r="AN64" s="84"/>
      <c r="AO64" s="84"/>
      <c r="AP64" s="84"/>
      <c r="AQ64" s="84"/>
      <c r="AR64" s="84"/>
      <c r="AS64" s="84"/>
      <c r="AT64" s="84"/>
    </row>
    <row r="65" spans="1:46" ht="40" customHeight="1" x14ac:dyDescent="0.35">
      <c r="A65" s="18"/>
      <c r="B65" s="41"/>
      <c r="C65" s="367"/>
      <c r="D65" s="750" t="s">
        <v>996</v>
      </c>
      <c r="E65" s="751"/>
      <c r="F65" s="484" t="s">
        <v>807</v>
      </c>
      <c r="G65" s="484"/>
      <c r="H65" s="752" t="s">
        <v>1000</v>
      </c>
      <c r="I65" s="752"/>
      <c r="J65" s="487" t="s">
        <v>1023</v>
      </c>
      <c r="K65" s="491" t="s">
        <v>1027</v>
      </c>
      <c r="L65" s="42"/>
      <c r="M65" s="6"/>
      <c r="N65" s="84"/>
      <c r="O65" s="84"/>
      <c r="P65" s="84"/>
      <c r="Q65" s="84"/>
      <c r="R65" s="84"/>
      <c r="S65" s="84"/>
      <c r="T65" s="84"/>
      <c r="U65" s="84"/>
      <c r="V65" s="84"/>
      <c r="W65" s="84"/>
      <c r="X65" s="84"/>
      <c r="Y65" s="84"/>
      <c r="Z65" s="84"/>
      <c r="AA65" s="84"/>
      <c r="AB65" s="84"/>
      <c r="AC65" s="84"/>
      <c r="AD65" s="84"/>
      <c r="AE65" s="84"/>
      <c r="AF65" s="84"/>
      <c r="AG65" s="84"/>
      <c r="AH65" s="84"/>
      <c r="AI65" s="84"/>
      <c r="AJ65" s="84"/>
      <c r="AK65" s="84"/>
      <c r="AL65" s="84"/>
      <c r="AM65" s="84"/>
      <c r="AN65" s="84"/>
      <c r="AO65" s="84"/>
      <c r="AP65" s="84"/>
      <c r="AQ65" s="84"/>
      <c r="AR65" s="84"/>
      <c r="AS65" s="84"/>
      <c r="AT65" s="84"/>
    </row>
    <row r="66" spans="1:46" ht="40" customHeight="1" x14ac:dyDescent="0.35">
      <c r="A66" s="18"/>
      <c r="B66" s="41"/>
      <c r="C66" s="367"/>
      <c r="D66" s="750" t="s">
        <v>997</v>
      </c>
      <c r="E66" s="751"/>
      <c r="F66" s="484" t="s">
        <v>808</v>
      </c>
      <c r="G66" s="484"/>
      <c r="H66" s="752" t="s">
        <v>1006</v>
      </c>
      <c r="I66" s="752"/>
      <c r="J66" s="487" t="s">
        <v>1024</v>
      </c>
      <c r="K66" s="491" t="s">
        <v>20</v>
      </c>
      <c r="L66" s="42"/>
      <c r="M66" s="6"/>
      <c r="N66" s="84"/>
      <c r="O66" s="84"/>
      <c r="P66" s="84"/>
      <c r="Q66" s="84"/>
      <c r="R66" s="84"/>
      <c r="S66" s="84"/>
      <c r="T66" s="84"/>
      <c r="U66" s="84"/>
      <c r="V66" s="84"/>
      <c r="W66" s="84"/>
      <c r="X66" s="84"/>
      <c r="Y66" s="84"/>
      <c r="Z66" s="84"/>
      <c r="AA66" s="84"/>
      <c r="AB66" s="84"/>
      <c r="AC66" s="84"/>
      <c r="AD66" s="84"/>
      <c r="AE66" s="84"/>
      <c r="AF66" s="84"/>
      <c r="AG66" s="84"/>
      <c r="AH66" s="84"/>
      <c r="AI66" s="84"/>
      <c r="AJ66" s="84"/>
      <c r="AK66" s="84"/>
      <c r="AL66" s="84"/>
      <c r="AM66" s="84"/>
      <c r="AN66" s="84"/>
      <c r="AO66" s="84"/>
      <c r="AP66" s="84"/>
      <c r="AQ66" s="84"/>
      <c r="AR66" s="84"/>
      <c r="AS66" s="84"/>
      <c r="AT66" s="84"/>
    </row>
    <row r="67" spans="1:46" ht="40" customHeight="1" x14ac:dyDescent="0.35">
      <c r="A67" s="18"/>
      <c r="B67" s="41"/>
      <c r="C67" s="367"/>
      <c r="D67" s="750" t="s">
        <v>998</v>
      </c>
      <c r="E67" s="751"/>
      <c r="F67" s="484" t="s">
        <v>1030</v>
      </c>
      <c r="G67" s="484"/>
      <c r="H67" s="752" t="s">
        <v>1006</v>
      </c>
      <c r="I67" s="752"/>
      <c r="J67" s="487" t="s">
        <v>1025</v>
      </c>
      <c r="K67" s="491" t="s">
        <v>1027</v>
      </c>
      <c r="L67" s="42"/>
      <c r="M67" s="6"/>
      <c r="N67" s="84"/>
      <c r="O67" s="84"/>
      <c r="P67" s="84"/>
      <c r="Q67" s="84"/>
      <c r="R67" s="84"/>
      <c r="S67" s="84"/>
      <c r="T67" s="84"/>
      <c r="U67" s="84"/>
      <c r="V67" s="84"/>
      <c r="W67" s="84"/>
      <c r="X67" s="84"/>
      <c r="Y67" s="84"/>
      <c r="Z67" s="84"/>
      <c r="AA67" s="84"/>
      <c r="AB67" s="84"/>
      <c r="AC67" s="84"/>
      <c r="AD67" s="84"/>
      <c r="AE67" s="84"/>
      <c r="AF67" s="84"/>
      <c r="AG67" s="84"/>
      <c r="AH67" s="84"/>
      <c r="AI67" s="84"/>
      <c r="AJ67" s="84"/>
      <c r="AK67" s="84"/>
      <c r="AL67" s="84"/>
      <c r="AM67" s="84"/>
      <c r="AN67" s="84"/>
      <c r="AO67" s="84"/>
      <c r="AP67" s="84"/>
      <c r="AQ67" s="84"/>
      <c r="AR67" s="84"/>
      <c r="AS67" s="84"/>
      <c r="AT67" s="84"/>
    </row>
    <row r="68" spans="1:46" ht="40" customHeight="1" thickBot="1" x14ac:dyDescent="0.4">
      <c r="A68" s="18"/>
      <c r="B68" s="41"/>
      <c r="C68" s="367"/>
      <c r="D68" s="753" t="s">
        <v>999</v>
      </c>
      <c r="E68" s="754"/>
      <c r="F68" s="485" t="s">
        <v>1030</v>
      </c>
      <c r="G68" s="485"/>
      <c r="H68" s="755" t="s">
        <v>1006</v>
      </c>
      <c r="I68" s="755"/>
      <c r="J68" s="489" t="s">
        <v>1026</v>
      </c>
      <c r="K68" s="492" t="s">
        <v>20</v>
      </c>
      <c r="L68" s="42"/>
      <c r="M68" s="6"/>
      <c r="N68" s="84"/>
      <c r="O68" s="84"/>
      <c r="P68" s="84"/>
      <c r="Q68" s="84"/>
      <c r="R68" s="84"/>
      <c r="S68" s="84"/>
      <c r="T68" s="84"/>
      <c r="U68" s="84"/>
      <c r="V68" s="84"/>
      <c r="W68" s="84"/>
      <c r="X68" s="84"/>
      <c r="Y68" s="84"/>
      <c r="Z68" s="84"/>
      <c r="AA68" s="84"/>
      <c r="AB68" s="84"/>
      <c r="AC68" s="84"/>
      <c r="AD68" s="84"/>
      <c r="AE68" s="84"/>
      <c r="AF68" s="84"/>
      <c r="AG68" s="84"/>
      <c r="AH68" s="84"/>
      <c r="AI68" s="84"/>
      <c r="AJ68" s="84"/>
      <c r="AK68" s="84"/>
      <c r="AL68" s="84"/>
      <c r="AM68" s="84"/>
      <c r="AN68" s="84"/>
      <c r="AO68" s="84"/>
      <c r="AP68" s="84"/>
      <c r="AQ68" s="84"/>
      <c r="AR68" s="84"/>
      <c r="AS68" s="84"/>
      <c r="AT68" s="84"/>
    </row>
    <row r="69" spans="1:46" ht="18.75" customHeight="1" thickBot="1" x14ac:dyDescent="0.4">
      <c r="A69" s="18"/>
      <c r="B69" s="41"/>
      <c r="C69" s="38"/>
      <c r="D69" s="38"/>
      <c r="E69" s="38"/>
      <c r="F69" s="38"/>
      <c r="G69" s="38"/>
      <c r="H69" s="38"/>
      <c r="I69" s="38"/>
      <c r="J69" s="96" t="s">
        <v>241</v>
      </c>
      <c r="K69" s="98" t="s">
        <v>20</v>
      </c>
      <c r="L69" s="42"/>
      <c r="N69" s="84"/>
      <c r="O69" s="84"/>
      <c r="P69" s="84"/>
      <c r="Q69" s="84"/>
      <c r="R69" s="84"/>
      <c r="S69" s="84"/>
      <c r="T69" s="84"/>
      <c r="U69" s="84"/>
      <c r="V69" s="84"/>
      <c r="W69" s="84"/>
      <c r="X69" s="84"/>
      <c r="Y69" s="84"/>
      <c r="Z69" s="84"/>
      <c r="AA69" s="84"/>
      <c r="AB69" s="84"/>
      <c r="AC69" s="84"/>
      <c r="AD69" s="84"/>
      <c r="AE69" s="84"/>
      <c r="AF69" s="84"/>
      <c r="AG69" s="84"/>
      <c r="AH69" s="84"/>
      <c r="AI69" s="84"/>
      <c r="AJ69" s="84"/>
      <c r="AK69" s="84"/>
      <c r="AL69" s="84"/>
      <c r="AM69" s="84"/>
      <c r="AN69" s="84"/>
      <c r="AO69" s="84"/>
      <c r="AP69" s="84"/>
      <c r="AQ69" s="84"/>
      <c r="AR69" s="84"/>
      <c r="AS69" s="84"/>
      <c r="AT69" s="84"/>
    </row>
    <row r="70" spans="1:46" ht="15" thickBot="1" x14ac:dyDescent="0.4">
      <c r="A70" s="18"/>
      <c r="B70" s="41"/>
      <c r="C70" s="38"/>
      <c r="D70" s="138" t="s">
        <v>264</v>
      </c>
      <c r="E70" s="141"/>
      <c r="F70" s="141"/>
      <c r="G70" s="141"/>
      <c r="H70" s="38"/>
      <c r="I70" s="38"/>
      <c r="J70" s="97"/>
      <c r="K70" s="38"/>
      <c r="L70" s="42"/>
      <c r="N70" s="84"/>
      <c r="O70" s="84"/>
      <c r="P70" s="84"/>
      <c r="Q70" s="84"/>
      <c r="R70" s="84"/>
      <c r="S70" s="84"/>
      <c r="T70" s="84"/>
      <c r="U70" s="84"/>
      <c r="V70" s="84"/>
      <c r="W70" s="84"/>
      <c r="X70" s="84"/>
      <c r="Y70" s="84"/>
      <c r="Z70" s="84"/>
      <c r="AA70" s="84"/>
      <c r="AB70" s="84"/>
      <c r="AC70" s="84"/>
      <c r="AD70" s="84"/>
      <c r="AE70" s="84"/>
      <c r="AF70" s="84"/>
      <c r="AG70" s="84"/>
      <c r="AH70" s="84"/>
      <c r="AI70" s="84"/>
      <c r="AJ70" s="84"/>
      <c r="AK70" s="84"/>
      <c r="AL70" s="84"/>
      <c r="AM70" s="84"/>
      <c r="AN70" s="84"/>
      <c r="AO70" s="84"/>
      <c r="AP70" s="84"/>
      <c r="AQ70" s="84"/>
      <c r="AR70" s="84"/>
      <c r="AS70" s="84"/>
      <c r="AT70" s="84"/>
    </row>
    <row r="71" spans="1:46" ht="15" thickBot="1" x14ac:dyDescent="0.4">
      <c r="A71" s="18"/>
      <c r="B71" s="41"/>
      <c r="C71" s="38"/>
      <c r="D71" s="71" t="s">
        <v>57</v>
      </c>
      <c r="E71" s="774" t="s">
        <v>854</v>
      </c>
      <c r="F71" s="775"/>
      <c r="G71" s="775"/>
      <c r="H71" s="775"/>
      <c r="I71" s="775"/>
      <c r="J71" s="776"/>
      <c r="K71" s="38"/>
      <c r="L71" s="42"/>
      <c r="N71" s="84"/>
      <c r="O71" s="84"/>
      <c r="P71" s="84"/>
      <c r="Q71" s="84"/>
      <c r="R71" s="84"/>
      <c r="S71" s="84"/>
      <c r="T71" s="84"/>
      <c r="U71" s="84"/>
      <c r="V71" s="84"/>
      <c r="W71" s="84"/>
      <c r="X71" s="84"/>
      <c r="Y71" s="84"/>
      <c r="Z71" s="84"/>
      <c r="AA71" s="84"/>
      <c r="AB71" s="84"/>
      <c r="AC71" s="84"/>
      <c r="AD71" s="84"/>
      <c r="AE71" s="84"/>
      <c r="AF71" s="84"/>
      <c r="AG71" s="84"/>
      <c r="AH71" s="84"/>
      <c r="AI71" s="84"/>
      <c r="AJ71" s="84"/>
      <c r="AK71" s="84"/>
      <c r="AL71" s="84"/>
      <c r="AM71" s="84"/>
      <c r="AN71" s="84"/>
      <c r="AO71" s="84"/>
      <c r="AP71" s="84"/>
      <c r="AQ71" s="84"/>
      <c r="AR71" s="84"/>
      <c r="AS71" s="84"/>
      <c r="AT71" s="84"/>
    </row>
    <row r="72" spans="1:46" ht="15" thickBot="1" x14ac:dyDescent="0.4">
      <c r="A72" s="18"/>
      <c r="B72" s="41"/>
      <c r="C72" s="38"/>
      <c r="D72" s="71" t="s">
        <v>59</v>
      </c>
      <c r="E72" s="777" t="s">
        <v>1032</v>
      </c>
      <c r="F72" s="775"/>
      <c r="G72" s="775"/>
      <c r="H72" s="775"/>
      <c r="I72" s="775"/>
      <c r="J72" s="776"/>
      <c r="K72" s="38"/>
      <c r="L72" s="42"/>
      <c r="N72" s="84"/>
      <c r="O72" s="84"/>
      <c r="P72" s="84"/>
      <c r="Q72" s="84"/>
      <c r="R72" s="84"/>
      <c r="S72" s="84"/>
      <c r="T72" s="84"/>
      <c r="U72" s="84"/>
      <c r="V72" s="84"/>
      <c r="W72" s="84"/>
      <c r="X72" s="84"/>
      <c r="Y72" s="84"/>
      <c r="Z72" s="84"/>
      <c r="AA72" s="84"/>
      <c r="AB72" s="84"/>
      <c r="AC72" s="84"/>
      <c r="AD72" s="84"/>
      <c r="AE72" s="84"/>
      <c r="AF72" s="84"/>
      <c r="AG72" s="84"/>
      <c r="AH72" s="84"/>
      <c r="AI72" s="84"/>
      <c r="AJ72" s="84"/>
      <c r="AK72" s="84"/>
      <c r="AL72" s="84"/>
      <c r="AM72" s="84"/>
      <c r="AN72" s="84"/>
      <c r="AO72" s="84"/>
      <c r="AP72" s="84"/>
      <c r="AQ72" s="84"/>
      <c r="AR72" s="84"/>
      <c r="AS72" s="84"/>
      <c r="AT72" s="84"/>
    </row>
    <row r="73" spans="1:46" x14ac:dyDescent="0.35">
      <c r="A73" s="18"/>
      <c r="B73" s="41"/>
      <c r="C73" s="38"/>
      <c r="D73" s="38"/>
      <c r="E73" s="38"/>
      <c r="F73" s="38"/>
      <c r="G73" s="38"/>
      <c r="H73" s="38"/>
      <c r="I73" s="38"/>
      <c r="J73" s="97"/>
      <c r="K73" s="38"/>
      <c r="L73" s="42"/>
      <c r="N73" s="84"/>
      <c r="O73" s="84"/>
      <c r="P73" s="84"/>
      <c r="Q73" s="84"/>
      <c r="R73" s="84"/>
      <c r="S73" s="84"/>
      <c r="T73" s="84"/>
      <c r="U73" s="84"/>
      <c r="V73" s="84"/>
      <c r="W73" s="84"/>
      <c r="X73" s="84"/>
      <c r="Y73" s="84"/>
      <c r="Z73" s="84"/>
      <c r="AA73" s="84"/>
      <c r="AB73" s="84"/>
      <c r="AC73" s="84"/>
      <c r="AD73" s="84"/>
      <c r="AE73" s="84"/>
      <c r="AF73" s="84"/>
      <c r="AG73" s="84"/>
      <c r="AH73" s="84"/>
      <c r="AI73" s="84"/>
      <c r="AJ73" s="84"/>
      <c r="AK73" s="84"/>
      <c r="AL73" s="84"/>
      <c r="AM73" s="84"/>
      <c r="AN73" s="84"/>
      <c r="AO73" s="84"/>
      <c r="AP73" s="84"/>
      <c r="AQ73" s="84"/>
      <c r="AR73" s="84"/>
      <c r="AS73" s="84"/>
      <c r="AT73" s="84"/>
    </row>
    <row r="74" spans="1:46" ht="32.5" customHeight="1" thickBot="1" x14ac:dyDescent="0.4">
      <c r="A74" s="18"/>
      <c r="B74" s="41"/>
      <c r="C74" s="768" t="s">
        <v>774</v>
      </c>
      <c r="D74" s="768"/>
      <c r="E74" s="768"/>
      <c r="F74" s="768"/>
      <c r="G74" s="768"/>
      <c r="H74" s="768"/>
      <c r="I74" s="768"/>
      <c r="J74" s="768"/>
      <c r="K74" s="92"/>
      <c r="L74" s="42"/>
      <c r="N74" s="84"/>
      <c r="O74" s="84"/>
      <c r="P74" s="84"/>
      <c r="Q74" s="84"/>
      <c r="R74" s="84"/>
      <c r="S74" s="84"/>
      <c r="T74" s="84"/>
      <c r="U74" s="84"/>
      <c r="V74" s="84"/>
      <c r="W74" s="84"/>
      <c r="X74" s="84"/>
      <c r="Y74" s="84"/>
      <c r="Z74" s="84"/>
      <c r="AA74" s="84"/>
      <c r="AB74" s="84"/>
      <c r="AC74" s="84"/>
      <c r="AD74" s="84"/>
      <c r="AE74" s="84"/>
      <c r="AF74" s="84"/>
      <c r="AG74" s="84"/>
      <c r="AH74" s="84"/>
      <c r="AI74" s="84"/>
      <c r="AJ74" s="84"/>
      <c r="AK74" s="84"/>
      <c r="AL74" s="84"/>
      <c r="AM74" s="84"/>
      <c r="AN74" s="84"/>
      <c r="AO74" s="84"/>
      <c r="AP74" s="84"/>
      <c r="AQ74" s="84"/>
      <c r="AR74" s="84"/>
      <c r="AS74" s="84"/>
      <c r="AT74" s="84"/>
    </row>
    <row r="75" spans="1:46" ht="15" customHeight="1" x14ac:dyDescent="0.35">
      <c r="A75" s="18"/>
      <c r="B75" s="41"/>
      <c r="C75" s="330"/>
      <c r="D75" s="779" t="s">
        <v>1033</v>
      </c>
      <c r="E75" s="780"/>
      <c r="F75" s="780"/>
      <c r="G75" s="780"/>
      <c r="H75" s="780"/>
      <c r="I75" s="780"/>
      <c r="J75" s="780"/>
      <c r="K75" s="781"/>
      <c r="L75" s="42"/>
      <c r="N75" s="84"/>
      <c r="O75" s="84"/>
      <c r="P75" s="84"/>
      <c r="Q75" s="84"/>
      <c r="R75" s="84"/>
      <c r="S75" s="84"/>
      <c r="T75" s="84"/>
      <c r="U75" s="84"/>
      <c r="V75" s="84"/>
      <c r="W75" s="84"/>
      <c r="X75" s="84"/>
      <c r="Y75" s="84"/>
      <c r="Z75" s="84"/>
      <c r="AA75" s="84"/>
      <c r="AB75" s="84"/>
      <c r="AC75" s="84"/>
      <c r="AD75" s="84"/>
      <c r="AE75" s="84"/>
      <c r="AF75" s="84"/>
      <c r="AG75" s="84"/>
      <c r="AH75" s="84"/>
      <c r="AI75" s="84"/>
      <c r="AJ75" s="84"/>
      <c r="AK75" s="84"/>
      <c r="AL75" s="84"/>
      <c r="AM75" s="84"/>
      <c r="AN75" s="84"/>
      <c r="AO75" s="84"/>
      <c r="AP75" s="84"/>
      <c r="AQ75" s="84"/>
      <c r="AR75" s="84"/>
      <c r="AS75" s="84"/>
      <c r="AT75" s="84"/>
    </row>
    <row r="76" spans="1:46" ht="15" customHeight="1" x14ac:dyDescent="0.35">
      <c r="A76" s="18"/>
      <c r="B76" s="41"/>
      <c r="C76" s="330"/>
      <c r="D76" s="782"/>
      <c r="E76" s="783"/>
      <c r="F76" s="783"/>
      <c r="G76" s="783"/>
      <c r="H76" s="783"/>
      <c r="I76" s="783"/>
      <c r="J76" s="783"/>
      <c r="K76" s="784"/>
      <c r="L76" s="42"/>
      <c r="N76" s="84"/>
      <c r="O76" s="84"/>
      <c r="P76" s="84"/>
      <c r="Q76" s="84"/>
      <c r="R76" s="84"/>
      <c r="S76" s="84"/>
      <c r="T76" s="84"/>
      <c r="U76" s="84"/>
      <c r="V76" s="84"/>
      <c r="W76" s="84"/>
      <c r="X76" s="84"/>
      <c r="Y76" s="84"/>
      <c r="Z76" s="84"/>
      <c r="AA76" s="84"/>
      <c r="AB76" s="84"/>
      <c r="AC76" s="84"/>
      <c r="AD76" s="84"/>
      <c r="AE76" s="84"/>
      <c r="AF76" s="84"/>
      <c r="AG76" s="84"/>
      <c r="AH76" s="84"/>
      <c r="AI76" s="84"/>
      <c r="AJ76" s="84"/>
      <c r="AK76" s="84"/>
      <c r="AL76" s="84"/>
      <c r="AM76" s="84"/>
      <c r="AN76" s="84"/>
      <c r="AO76" s="84"/>
      <c r="AP76" s="84"/>
      <c r="AQ76" s="84"/>
      <c r="AR76" s="84"/>
      <c r="AS76" s="84"/>
      <c r="AT76" s="84"/>
    </row>
    <row r="77" spans="1:46" ht="15" customHeight="1" x14ac:dyDescent="0.35">
      <c r="A77" s="18"/>
      <c r="B77" s="41"/>
      <c r="C77" s="330"/>
      <c r="D77" s="782"/>
      <c r="E77" s="783"/>
      <c r="F77" s="783"/>
      <c r="G77" s="783"/>
      <c r="H77" s="783"/>
      <c r="I77" s="783"/>
      <c r="J77" s="783"/>
      <c r="K77" s="784"/>
      <c r="L77" s="42"/>
      <c r="N77" s="84"/>
      <c r="O77" s="84"/>
      <c r="P77" s="84"/>
      <c r="Q77" s="84"/>
      <c r="R77" s="84"/>
      <c r="S77" s="84"/>
      <c r="T77" s="84"/>
      <c r="U77" s="84"/>
      <c r="V77" s="84"/>
      <c r="W77" s="84"/>
      <c r="X77" s="84"/>
      <c r="Y77" s="84"/>
      <c r="Z77" s="84"/>
      <c r="AA77" s="84"/>
      <c r="AB77" s="84"/>
      <c r="AC77" s="84"/>
      <c r="AD77" s="84"/>
      <c r="AE77" s="84"/>
      <c r="AF77" s="84"/>
      <c r="AG77" s="84"/>
      <c r="AH77" s="84"/>
      <c r="AI77" s="84"/>
      <c r="AJ77" s="84"/>
      <c r="AK77" s="84"/>
      <c r="AL77" s="84"/>
      <c r="AM77" s="84"/>
      <c r="AN77" s="84"/>
      <c r="AO77" s="84"/>
      <c r="AP77" s="84"/>
      <c r="AQ77" s="84"/>
      <c r="AR77" s="84"/>
      <c r="AS77" s="84"/>
      <c r="AT77" s="84"/>
    </row>
    <row r="78" spans="1:46" ht="15" customHeight="1" x14ac:dyDescent="0.35">
      <c r="A78" s="18"/>
      <c r="B78" s="41"/>
      <c r="C78" s="330"/>
      <c r="D78" s="782"/>
      <c r="E78" s="783"/>
      <c r="F78" s="783"/>
      <c r="G78" s="783"/>
      <c r="H78" s="783"/>
      <c r="I78" s="783"/>
      <c r="J78" s="783"/>
      <c r="K78" s="784"/>
      <c r="L78" s="42"/>
      <c r="N78" s="84"/>
      <c r="O78" s="84"/>
      <c r="P78" s="84"/>
      <c r="Q78" s="84"/>
      <c r="R78" s="84"/>
      <c r="S78" s="84"/>
      <c r="T78" s="84"/>
      <c r="U78" s="84"/>
      <c r="V78" s="84"/>
      <c r="W78" s="84"/>
      <c r="X78" s="84"/>
      <c r="Y78" s="84"/>
      <c r="Z78" s="84"/>
      <c r="AA78" s="84"/>
      <c r="AB78" s="84"/>
      <c r="AC78" s="84"/>
      <c r="AD78" s="84"/>
      <c r="AE78" s="84"/>
      <c r="AF78" s="84"/>
      <c r="AG78" s="84"/>
      <c r="AH78" s="84"/>
      <c r="AI78" s="84"/>
      <c r="AJ78" s="84"/>
      <c r="AK78" s="84"/>
      <c r="AL78" s="84"/>
      <c r="AM78" s="84"/>
      <c r="AN78" s="84"/>
      <c r="AO78" s="84"/>
      <c r="AP78" s="84"/>
      <c r="AQ78" s="84"/>
      <c r="AR78" s="84"/>
      <c r="AS78" s="84"/>
      <c r="AT78" s="84"/>
    </row>
    <row r="79" spans="1:46" ht="15" customHeight="1" x14ac:dyDescent="0.35">
      <c r="A79" s="18"/>
      <c r="B79" s="41"/>
      <c r="C79" s="330"/>
      <c r="D79" s="782"/>
      <c r="E79" s="783"/>
      <c r="F79" s="783"/>
      <c r="G79" s="783"/>
      <c r="H79" s="783"/>
      <c r="I79" s="783"/>
      <c r="J79" s="783"/>
      <c r="K79" s="784"/>
      <c r="L79" s="42"/>
      <c r="N79" s="84"/>
      <c r="O79" s="84"/>
      <c r="P79" s="84"/>
      <c r="Q79" s="84"/>
      <c r="R79" s="84"/>
      <c r="S79" s="84"/>
      <c r="T79" s="84"/>
      <c r="U79" s="84"/>
      <c r="V79" s="84"/>
      <c r="W79" s="84"/>
      <c r="X79" s="84"/>
      <c r="Y79" s="84"/>
      <c r="Z79" s="84"/>
      <c r="AA79" s="84"/>
      <c r="AB79" s="84"/>
      <c r="AC79" s="84"/>
      <c r="AD79" s="84"/>
      <c r="AE79" s="84"/>
      <c r="AF79" s="84"/>
      <c r="AG79" s="84"/>
      <c r="AH79" s="84"/>
      <c r="AI79" s="84"/>
      <c r="AJ79" s="84"/>
      <c r="AK79" s="84"/>
      <c r="AL79" s="84"/>
      <c r="AM79" s="84"/>
      <c r="AN79" s="84"/>
      <c r="AO79" s="84"/>
      <c r="AP79" s="84"/>
      <c r="AQ79" s="84"/>
      <c r="AR79" s="84"/>
      <c r="AS79" s="84"/>
      <c r="AT79" s="84"/>
    </row>
    <row r="80" spans="1:46" ht="15" customHeight="1" x14ac:dyDescent="0.35">
      <c r="A80" s="18"/>
      <c r="B80" s="41"/>
      <c r="C80" s="330"/>
      <c r="D80" s="782"/>
      <c r="E80" s="783"/>
      <c r="F80" s="783"/>
      <c r="G80" s="783"/>
      <c r="H80" s="783"/>
      <c r="I80" s="783"/>
      <c r="J80" s="783"/>
      <c r="K80" s="784"/>
      <c r="L80" s="42"/>
      <c r="N80" s="84"/>
      <c r="O80" s="84"/>
      <c r="P80" s="84"/>
      <c r="Q80" s="84"/>
      <c r="R80" s="84"/>
      <c r="S80" s="84"/>
      <c r="T80" s="84"/>
      <c r="U80" s="84"/>
      <c r="V80" s="84"/>
      <c r="W80" s="84"/>
      <c r="X80" s="84"/>
      <c r="Y80" s="84"/>
      <c r="Z80" s="84"/>
      <c r="AA80" s="84"/>
      <c r="AB80" s="84"/>
      <c r="AC80" s="84"/>
      <c r="AD80" s="84"/>
      <c r="AE80" s="84"/>
      <c r="AF80" s="84"/>
      <c r="AG80" s="84"/>
      <c r="AH80" s="84"/>
      <c r="AI80" s="84"/>
      <c r="AJ80" s="84"/>
      <c r="AK80" s="84"/>
      <c r="AL80" s="84"/>
      <c r="AM80" s="84"/>
      <c r="AN80" s="84"/>
      <c r="AO80" s="84"/>
      <c r="AP80" s="84"/>
      <c r="AQ80" s="84"/>
      <c r="AR80" s="84"/>
      <c r="AS80" s="84"/>
      <c r="AT80" s="84"/>
    </row>
    <row r="81" spans="1:46" x14ac:dyDescent="0.35">
      <c r="A81" s="18"/>
      <c r="B81" s="41"/>
      <c r="C81" s="330"/>
      <c r="D81" s="782"/>
      <c r="E81" s="783"/>
      <c r="F81" s="783"/>
      <c r="G81" s="783"/>
      <c r="H81" s="783"/>
      <c r="I81" s="783"/>
      <c r="J81" s="783"/>
      <c r="K81" s="784"/>
      <c r="L81" s="42"/>
      <c r="N81" s="84"/>
      <c r="O81" s="84"/>
      <c r="P81" s="84"/>
      <c r="Q81" s="84"/>
      <c r="R81" s="84"/>
      <c r="S81" s="84"/>
      <c r="T81" s="84"/>
      <c r="U81" s="84"/>
      <c r="V81" s="84"/>
      <c r="W81" s="84"/>
      <c r="X81" s="84"/>
      <c r="Y81" s="84"/>
      <c r="Z81" s="84"/>
      <c r="AA81" s="84"/>
      <c r="AB81" s="84"/>
      <c r="AC81" s="84"/>
      <c r="AD81" s="84"/>
      <c r="AE81" s="84"/>
      <c r="AF81" s="84"/>
      <c r="AG81" s="84"/>
      <c r="AH81" s="84"/>
      <c r="AI81" s="84"/>
      <c r="AJ81" s="84"/>
      <c r="AK81" s="84"/>
      <c r="AL81" s="84"/>
      <c r="AM81" s="84"/>
      <c r="AN81" s="84"/>
      <c r="AO81" s="84"/>
      <c r="AP81" s="84"/>
      <c r="AQ81" s="84"/>
      <c r="AR81" s="84"/>
      <c r="AS81" s="84"/>
      <c r="AT81" s="84"/>
    </row>
    <row r="82" spans="1:46" ht="59" customHeight="1" thickBot="1" x14ac:dyDescent="0.4">
      <c r="A82" s="18"/>
      <c r="B82" s="41"/>
      <c r="C82" s="330"/>
      <c r="D82" s="785"/>
      <c r="E82" s="786"/>
      <c r="F82" s="786"/>
      <c r="G82" s="786"/>
      <c r="H82" s="786"/>
      <c r="I82" s="786"/>
      <c r="J82" s="786"/>
      <c r="K82" s="787"/>
      <c r="L82" s="42"/>
      <c r="N82" s="84"/>
      <c r="O82" s="84"/>
      <c r="P82" s="84"/>
      <c r="Q82" s="84"/>
      <c r="R82" s="84"/>
      <c r="S82" s="84"/>
      <c r="T82" s="84"/>
      <c r="U82" s="84"/>
      <c r="V82" s="84"/>
      <c r="W82" s="84"/>
      <c r="X82" s="84"/>
      <c r="Y82" s="84"/>
      <c r="Z82" s="84"/>
      <c r="AA82" s="84"/>
      <c r="AB82" s="84"/>
      <c r="AC82" s="84"/>
      <c r="AD82" s="84"/>
      <c r="AE82" s="84"/>
      <c r="AF82" s="84"/>
      <c r="AG82" s="84"/>
      <c r="AH82" s="84"/>
      <c r="AI82" s="84"/>
      <c r="AJ82" s="84"/>
      <c r="AK82" s="84"/>
      <c r="AL82" s="84"/>
      <c r="AM82" s="84"/>
      <c r="AN82" s="84"/>
      <c r="AO82" s="84"/>
      <c r="AP82" s="84"/>
      <c r="AQ82" s="84"/>
      <c r="AR82" s="84"/>
      <c r="AS82" s="84"/>
      <c r="AT82" s="84"/>
    </row>
    <row r="83" spans="1:46" x14ac:dyDescent="0.35">
      <c r="A83" s="18"/>
      <c r="B83" s="41"/>
      <c r="C83" s="38"/>
      <c r="D83" s="38"/>
      <c r="E83" s="38"/>
      <c r="F83" s="38"/>
      <c r="G83" s="38"/>
      <c r="H83" s="38"/>
      <c r="I83" s="38"/>
      <c r="J83" s="97"/>
      <c r="K83" s="38"/>
      <c r="L83" s="42"/>
      <c r="N83" s="84"/>
      <c r="O83" s="84"/>
      <c r="P83" s="84"/>
      <c r="Q83" s="84"/>
      <c r="R83" s="84"/>
      <c r="S83" s="84"/>
      <c r="T83" s="84"/>
      <c r="U83" s="84"/>
      <c r="V83" s="84"/>
      <c r="W83" s="84"/>
      <c r="X83" s="84"/>
      <c r="Y83" s="84"/>
      <c r="Z83" s="84"/>
      <c r="AA83" s="84"/>
      <c r="AB83" s="84"/>
      <c r="AC83" s="84"/>
      <c r="AD83" s="84"/>
      <c r="AE83" s="84"/>
      <c r="AF83" s="84"/>
      <c r="AG83" s="84"/>
      <c r="AH83" s="84"/>
      <c r="AI83" s="84"/>
      <c r="AJ83" s="84"/>
      <c r="AK83" s="84"/>
      <c r="AL83" s="84"/>
      <c r="AM83" s="84"/>
      <c r="AN83" s="84"/>
      <c r="AO83" s="84"/>
      <c r="AP83" s="84"/>
      <c r="AQ83" s="84"/>
      <c r="AR83" s="84"/>
      <c r="AS83" s="84"/>
      <c r="AT83" s="84"/>
    </row>
    <row r="84" spans="1:46" ht="8.5" customHeight="1" x14ac:dyDescent="0.35">
      <c r="A84" s="18"/>
      <c r="B84" s="41"/>
      <c r="C84" s="38"/>
      <c r="D84" s="38"/>
      <c r="E84" s="38"/>
      <c r="F84" s="38"/>
      <c r="G84" s="38"/>
      <c r="H84" s="38"/>
      <c r="I84" s="38"/>
      <c r="J84" s="97"/>
      <c r="K84" s="38"/>
      <c r="L84" s="42"/>
      <c r="N84" s="84"/>
      <c r="O84" s="84"/>
      <c r="P84" s="84"/>
      <c r="Q84" s="84"/>
      <c r="R84" s="84"/>
      <c r="S84" s="84"/>
      <c r="T84" s="84"/>
      <c r="U84" s="84"/>
      <c r="V84" s="84"/>
      <c r="W84" s="84"/>
      <c r="X84" s="84"/>
      <c r="Y84" s="84"/>
      <c r="Z84" s="84"/>
      <c r="AA84" s="84"/>
      <c r="AB84" s="84"/>
      <c r="AC84" s="84"/>
      <c r="AD84" s="84"/>
      <c r="AE84" s="84"/>
      <c r="AF84" s="84"/>
      <c r="AG84" s="84"/>
      <c r="AH84" s="84"/>
      <c r="AI84" s="84"/>
      <c r="AJ84" s="84"/>
      <c r="AK84" s="84"/>
      <c r="AL84" s="84"/>
      <c r="AM84" s="84"/>
      <c r="AN84" s="84"/>
      <c r="AO84" s="84"/>
      <c r="AP84" s="84"/>
      <c r="AQ84" s="84"/>
      <c r="AR84" s="84"/>
      <c r="AS84" s="84"/>
      <c r="AT84" s="84"/>
    </row>
    <row r="85" spans="1:46" ht="25.25" customHeight="1" thickBot="1" x14ac:dyDescent="0.4">
      <c r="A85" s="18"/>
      <c r="B85" s="41"/>
      <c r="C85" s="44"/>
      <c r="D85" s="771" t="s">
        <v>831</v>
      </c>
      <c r="E85" s="771"/>
      <c r="F85" s="771" t="s">
        <v>784</v>
      </c>
      <c r="G85" s="771"/>
      <c r="H85" s="772" t="s">
        <v>244</v>
      </c>
      <c r="I85" s="772"/>
      <c r="J85" s="88" t="s">
        <v>245</v>
      </c>
      <c r="K85" s="88" t="s">
        <v>226</v>
      </c>
      <c r="L85" s="42"/>
      <c r="M85" s="6"/>
      <c r="N85" s="84"/>
      <c r="O85" s="84"/>
      <c r="P85" s="84"/>
      <c r="Q85" s="84"/>
      <c r="R85" s="84"/>
      <c r="S85" s="84"/>
      <c r="T85" s="84"/>
      <c r="U85" s="84"/>
      <c r="V85" s="84"/>
      <c r="W85" s="84"/>
      <c r="X85" s="84"/>
      <c r="Y85" s="84"/>
      <c r="Z85" s="84"/>
      <c r="AA85" s="84"/>
      <c r="AB85" s="84"/>
      <c r="AC85" s="84"/>
      <c r="AD85" s="84"/>
      <c r="AE85" s="84"/>
      <c r="AF85" s="84"/>
      <c r="AG85" s="84"/>
      <c r="AH85" s="84"/>
      <c r="AI85" s="84"/>
      <c r="AJ85" s="84"/>
      <c r="AK85" s="84"/>
      <c r="AL85" s="84"/>
      <c r="AM85" s="84"/>
      <c r="AN85" s="84"/>
      <c r="AO85" s="84"/>
      <c r="AP85" s="84"/>
      <c r="AQ85" s="84"/>
      <c r="AR85" s="84"/>
      <c r="AS85" s="84"/>
      <c r="AT85" s="84"/>
    </row>
    <row r="86" spans="1:46" ht="40" customHeight="1" x14ac:dyDescent="0.35">
      <c r="A86" s="18"/>
      <c r="B86" s="41"/>
      <c r="C86" s="799" t="s">
        <v>781</v>
      </c>
      <c r="D86" s="769" t="s">
        <v>978</v>
      </c>
      <c r="E86" s="770"/>
      <c r="F86" s="486" t="s">
        <v>806</v>
      </c>
      <c r="G86" s="486" t="s">
        <v>808</v>
      </c>
      <c r="H86" s="773" t="s">
        <v>1000</v>
      </c>
      <c r="I86" s="773"/>
      <c r="J86" s="488" t="s">
        <v>1007</v>
      </c>
      <c r="K86" s="490" t="s">
        <v>20</v>
      </c>
      <c r="L86" s="42"/>
      <c r="M86" s="6"/>
      <c r="N86" s="84"/>
      <c r="O86" s="84"/>
      <c r="P86" s="84"/>
      <c r="Q86" s="84"/>
      <c r="R86" s="84"/>
      <c r="S86" s="84"/>
      <c r="T86" s="84"/>
      <c r="U86" s="84"/>
      <c r="V86" s="84"/>
      <c r="W86" s="84"/>
      <c r="X86" s="84"/>
      <c r="Y86" s="84"/>
      <c r="Z86" s="84"/>
      <c r="AA86" s="84"/>
      <c r="AB86" s="84"/>
      <c r="AC86" s="84"/>
      <c r="AD86" s="84"/>
      <c r="AE86" s="84"/>
      <c r="AF86" s="84"/>
      <c r="AG86" s="84"/>
      <c r="AH86" s="84"/>
      <c r="AI86" s="84"/>
      <c r="AJ86" s="84"/>
      <c r="AK86" s="84"/>
      <c r="AL86" s="84"/>
      <c r="AM86" s="84"/>
      <c r="AN86" s="84"/>
      <c r="AO86" s="84"/>
      <c r="AP86" s="84"/>
      <c r="AQ86" s="84"/>
      <c r="AR86" s="84"/>
      <c r="AS86" s="84"/>
      <c r="AT86" s="84"/>
    </row>
    <row r="87" spans="1:46" ht="40" customHeight="1" x14ac:dyDescent="0.35">
      <c r="A87" s="18"/>
      <c r="B87" s="41"/>
      <c r="C87" s="799"/>
      <c r="D87" s="750" t="s">
        <v>979</v>
      </c>
      <c r="E87" s="751"/>
      <c r="F87" s="484" t="s">
        <v>806</v>
      </c>
      <c r="G87" s="484" t="s">
        <v>808</v>
      </c>
      <c r="H87" s="752" t="s">
        <v>1000</v>
      </c>
      <c r="I87" s="752"/>
      <c r="J87" s="487" t="s">
        <v>1008</v>
      </c>
      <c r="K87" s="491" t="s">
        <v>20</v>
      </c>
      <c r="L87" s="42"/>
      <c r="M87" s="6"/>
      <c r="N87" s="84"/>
      <c r="O87" s="84"/>
      <c r="P87" s="84"/>
      <c r="Q87" s="84"/>
      <c r="R87" s="84"/>
      <c r="S87" s="84"/>
      <c r="T87" s="84"/>
      <c r="U87" s="84"/>
      <c r="V87" s="84"/>
      <c r="W87" s="84"/>
      <c r="X87" s="84"/>
      <c r="Y87" s="84"/>
      <c r="Z87" s="84"/>
      <c r="AA87" s="84"/>
      <c r="AB87" s="84"/>
      <c r="AC87" s="84"/>
      <c r="AD87" s="84"/>
      <c r="AE87" s="84"/>
      <c r="AF87" s="84"/>
      <c r="AG87" s="84"/>
      <c r="AH87" s="84"/>
      <c r="AI87" s="84"/>
      <c r="AJ87" s="84"/>
      <c r="AK87" s="84"/>
      <c r="AL87" s="84"/>
      <c r="AM87" s="84"/>
      <c r="AN87" s="84"/>
      <c r="AO87" s="84"/>
      <c r="AP87" s="84"/>
      <c r="AQ87" s="84"/>
      <c r="AR87" s="84"/>
      <c r="AS87" s="84"/>
      <c r="AT87" s="84"/>
    </row>
    <row r="88" spans="1:46" ht="40" customHeight="1" x14ac:dyDescent="0.35">
      <c r="A88" s="18"/>
      <c r="B88" s="41"/>
      <c r="C88" s="799"/>
      <c r="D88" s="750" t="s">
        <v>980</v>
      </c>
      <c r="E88" s="751"/>
      <c r="F88" s="484" t="s">
        <v>806</v>
      </c>
      <c r="G88" s="484" t="s">
        <v>809</v>
      </c>
      <c r="H88" s="752" t="s">
        <v>1001</v>
      </c>
      <c r="I88" s="752"/>
      <c r="J88" s="487" t="s">
        <v>1009</v>
      </c>
      <c r="K88" s="491" t="s">
        <v>1027</v>
      </c>
      <c r="L88" s="42"/>
      <c r="M88" s="6"/>
      <c r="N88" s="84"/>
      <c r="O88" s="84"/>
      <c r="P88" s="84"/>
      <c r="Q88" s="84"/>
      <c r="R88" s="84"/>
      <c r="S88" s="84"/>
      <c r="T88" s="84"/>
      <c r="U88" s="84"/>
      <c r="V88" s="84"/>
      <c r="W88" s="84"/>
      <c r="X88" s="84"/>
      <c r="Y88" s="84"/>
      <c r="Z88" s="84"/>
      <c r="AA88" s="84"/>
      <c r="AB88" s="84"/>
      <c r="AC88" s="84"/>
      <c r="AD88" s="84"/>
      <c r="AE88" s="84"/>
      <c r="AF88" s="84"/>
      <c r="AG88" s="84"/>
      <c r="AH88" s="84"/>
      <c r="AI88" s="84"/>
      <c r="AJ88" s="84"/>
      <c r="AK88" s="84"/>
      <c r="AL88" s="84"/>
      <c r="AM88" s="84"/>
      <c r="AN88" s="84"/>
      <c r="AO88" s="84"/>
      <c r="AP88" s="84"/>
      <c r="AQ88" s="84"/>
      <c r="AR88" s="84"/>
      <c r="AS88" s="84"/>
      <c r="AT88" s="84"/>
    </row>
    <row r="89" spans="1:46" ht="40" customHeight="1" x14ac:dyDescent="0.35">
      <c r="A89" s="18"/>
      <c r="B89" s="41"/>
      <c r="C89" s="799"/>
      <c r="D89" s="750" t="s">
        <v>1036</v>
      </c>
      <c r="E89" s="751"/>
      <c r="F89" s="484" t="s">
        <v>806</v>
      </c>
      <c r="G89" s="484" t="s">
        <v>809</v>
      </c>
      <c r="H89" s="752" t="s">
        <v>1037</v>
      </c>
      <c r="I89" s="752"/>
      <c r="J89" s="487" t="s">
        <v>1040</v>
      </c>
      <c r="K89" s="491" t="s">
        <v>26</v>
      </c>
      <c r="L89" s="42"/>
      <c r="M89" s="6"/>
      <c r="N89" s="84"/>
      <c r="O89" s="84"/>
      <c r="P89" s="84"/>
      <c r="Q89" s="84"/>
      <c r="R89" s="84"/>
      <c r="S89" s="84"/>
      <c r="T89" s="84"/>
      <c r="U89" s="84"/>
      <c r="V89" s="84"/>
      <c r="W89" s="84"/>
      <c r="X89" s="84"/>
      <c r="Y89" s="84"/>
      <c r="Z89" s="84"/>
      <c r="AA89" s="84"/>
      <c r="AB89" s="84"/>
      <c r="AC89" s="84"/>
      <c r="AD89" s="84"/>
      <c r="AE89" s="84"/>
      <c r="AF89" s="84"/>
      <c r="AG89" s="84"/>
      <c r="AH89" s="84"/>
      <c r="AI89" s="84"/>
      <c r="AJ89" s="84"/>
      <c r="AK89" s="84"/>
      <c r="AL89" s="84"/>
      <c r="AM89" s="84"/>
      <c r="AN89" s="84"/>
      <c r="AO89" s="84"/>
      <c r="AP89" s="84"/>
      <c r="AQ89" s="84"/>
      <c r="AR89" s="84"/>
      <c r="AS89" s="84"/>
      <c r="AT89" s="84"/>
    </row>
    <row r="90" spans="1:46" ht="40" customHeight="1" x14ac:dyDescent="0.35">
      <c r="A90" s="18"/>
      <c r="B90" s="41"/>
      <c r="C90" s="799"/>
      <c r="D90" s="750" t="s">
        <v>981</v>
      </c>
      <c r="E90" s="751"/>
      <c r="F90" s="484" t="s">
        <v>807</v>
      </c>
      <c r="G90" s="484"/>
      <c r="H90" s="752" t="s">
        <v>1002</v>
      </c>
      <c r="I90" s="752"/>
      <c r="J90" s="487" t="s">
        <v>1010</v>
      </c>
      <c r="K90" s="491" t="s">
        <v>1027</v>
      </c>
      <c r="L90" s="42"/>
      <c r="M90" s="6"/>
      <c r="N90" s="84"/>
      <c r="O90" s="84"/>
      <c r="P90" s="84"/>
      <c r="Q90" s="84"/>
      <c r="R90" s="84"/>
      <c r="S90" s="84"/>
      <c r="T90" s="84"/>
      <c r="U90" s="84"/>
      <c r="V90" s="84"/>
      <c r="W90" s="84"/>
      <c r="X90" s="84"/>
      <c r="Y90" s="84"/>
      <c r="Z90" s="84"/>
      <c r="AA90" s="84"/>
      <c r="AB90" s="84"/>
      <c r="AC90" s="84"/>
      <c r="AD90" s="84"/>
      <c r="AE90" s="84"/>
      <c r="AF90" s="84"/>
      <c r="AG90" s="84"/>
      <c r="AH90" s="84"/>
      <c r="AI90" s="84"/>
      <c r="AJ90" s="84"/>
      <c r="AK90" s="84"/>
      <c r="AL90" s="84"/>
      <c r="AM90" s="84"/>
      <c r="AN90" s="84"/>
      <c r="AO90" s="84"/>
      <c r="AP90" s="84"/>
      <c r="AQ90" s="84"/>
      <c r="AR90" s="84"/>
      <c r="AS90" s="84"/>
      <c r="AT90" s="84"/>
    </row>
    <row r="91" spans="1:46" ht="40" customHeight="1" x14ac:dyDescent="0.35">
      <c r="A91" s="18"/>
      <c r="B91" s="41"/>
      <c r="C91" s="799"/>
      <c r="D91" s="750" t="s">
        <v>982</v>
      </c>
      <c r="E91" s="751"/>
      <c r="F91" s="484" t="s">
        <v>808</v>
      </c>
      <c r="G91" s="484" t="s">
        <v>1031</v>
      </c>
      <c r="H91" s="752" t="s">
        <v>1002</v>
      </c>
      <c r="I91" s="752"/>
      <c r="J91" s="487" t="s">
        <v>1011</v>
      </c>
      <c r="K91" s="491" t="s">
        <v>1027</v>
      </c>
      <c r="L91" s="42"/>
      <c r="M91" s="6"/>
      <c r="N91" s="84"/>
      <c r="O91" s="84"/>
      <c r="P91" s="84"/>
      <c r="Q91" s="84"/>
      <c r="R91" s="84"/>
      <c r="S91" s="84"/>
      <c r="T91" s="84"/>
      <c r="U91" s="84"/>
      <c r="V91" s="84"/>
      <c r="W91" s="84"/>
      <c r="X91" s="84"/>
      <c r="Y91" s="84"/>
      <c r="Z91" s="84"/>
      <c r="AA91" s="84"/>
      <c r="AB91" s="84"/>
      <c r="AC91" s="84"/>
      <c r="AD91" s="84"/>
      <c r="AE91" s="84"/>
      <c r="AF91" s="84"/>
      <c r="AG91" s="84"/>
      <c r="AH91" s="84"/>
      <c r="AI91" s="84"/>
      <c r="AJ91" s="84"/>
      <c r="AK91" s="84"/>
      <c r="AL91" s="84"/>
      <c r="AM91" s="84"/>
      <c r="AN91" s="84"/>
      <c r="AO91" s="84"/>
      <c r="AP91" s="84"/>
      <c r="AQ91" s="84"/>
      <c r="AR91" s="84"/>
      <c r="AS91" s="84"/>
      <c r="AT91" s="84"/>
    </row>
    <row r="92" spans="1:46" ht="40" customHeight="1" x14ac:dyDescent="0.35">
      <c r="A92" s="18"/>
      <c r="B92" s="41"/>
      <c r="C92" s="799"/>
      <c r="D92" s="750" t="s">
        <v>983</v>
      </c>
      <c r="E92" s="751"/>
      <c r="F92" s="484" t="s">
        <v>808</v>
      </c>
      <c r="G92" s="484"/>
      <c r="H92" s="752" t="s">
        <v>1000</v>
      </c>
      <c r="I92" s="752"/>
      <c r="J92" s="487" t="s">
        <v>1012</v>
      </c>
      <c r="K92" s="491" t="s">
        <v>1027</v>
      </c>
      <c r="L92" s="42"/>
      <c r="M92" s="6"/>
      <c r="N92" s="84"/>
      <c r="O92" s="84"/>
      <c r="P92" s="84"/>
      <c r="Q92" s="84"/>
      <c r="R92" s="84"/>
      <c r="S92" s="84"/>
      <c r="T92" s="84"/>
      <c r="U92" s="84"/>
      <c r="V92" s="84"/>
      <c r="W92" s="84"/>
      <c r="X92" s="84"/>
      <c r="Y92" s="84"/>
      <c r="Z92" s="84"/>
      <c r="AA92" s="84"/>
      <c r="AB92" s="84"/>
      <c r="AC92" s="84"/>
      <c r="AD92" s="84"/>
      <c r="AE92" s="84"/>
      <c r="AF92" s="84"/>
      <c r="AG92" s="84"/>
      <c r="AH92" s="84"/>
      <c r="AI92" s="84"/>
      <c r="AJ92" s="84"/>
      <c r="AK92" s="84"/>
      <c r="AL92" s="84"/>
      <c r="AM92" s="84"/>
      <c r="AN92" s="84"/>
      <c r="AO92" s="84"/>
      <c r="AP92" s="84"/>
      <c r="AQ92" s="84"/>
      <c r="AR92" s="84"/>
      <c r="AS92" s="84"/>
      <c r="AT92" s="84"/>
    </row>
    <row r="93" spans="1:46" ht="40" customHeight="1" x14ac:dyDescent="0.35">
      <c r="A93" s="18"/>
      <c r="B93" s="41"/>
      <c r="C93" s="799"/>
      <c r="D93" s="750" t="s">
        <v>984</v>
      </c>
      <c r="E93" s="751"/>
      <c r="F93" s="484" t="s">
        <v>807</v>
      </c>
      <c r="G93" s="484" t="s">
        <v>808</v>
      </c>
      <c r="H93" s="752" t="s">
        <v>1003</v>
      </c>
      <c r="I93" s="752"/>
      <c r="J93" s="487" t="s">
        <v>1013</v>
      </c>
      <c r="K93" s="491" t="s">
        <v>1027</v>
      </c>
      <c r="L93" s="42"/>
      <c r="M93" s="6"/>
      <c r="N93" s="84"/>
      <c r="O93" s="84"/>
      <c r="P93" s="84"/>
      <c r="Q93" s="84"/>
      <c r="R93" s="84"/>
      <c r="S93" s="84"/>
      <c r="T93" s="84"/>
      <c r="U93" s="84"/>
      <c r="V93" s="84"/>
      <c r="W93" s="84"/>
      <c r="X93" s="84"/>
      <c r="Y93" s="84"/>
      <c r="Z93" s="84"/>
      <c r="AA93" s="84"/>
      <c r="AB93" s="84"/>
      <c r="AC93" s="84"/>
      <c r="AD93" s="84"/>
      <c r="AE93" s="84"/>
      <c r="AF93" s="84"/>
      <c r="AG93" s="84"/>
      <c r="AH93" s="84"/>
      <c r="AI93" s="84"/>
      <c r="AJ93" s="84"/>
      <c r="AK93" s="84"/>
      <c r="AL93" s="84"/>
      <c r="AM93" s="84"/>
      <c r="AN93" s="84"/>
      <c r="AO93" s="84"/>
      <c r="AP93" s="84"/>
      <c r="AQ93" s="84"/>
      <c r="AR93" s="84"/>
      <c r="AS93" s="84"/>
      <c r="AT93" s="84"/>
    </row>
    <row r="94" spans="1:46" ht="40" customHeight="1" x14ac:dyDescent="0.35">
      <c r="A94" s="18"/>
      <c r="B94" s="41"/>
      <c r="C94" s="799"/>
      <c r="D94" s="750" t="s">
        <v>985</v>
      </c>
      <c r="E94" s="751"/>
      <c r="F94" s="484" t="s">
        <v>810</v>
      </c>
      <c r="G94" s="484"/>
      <c r="H94" s="752" t="s">
        <v>1004</v>
      </c>
      <c r="I94" s="752"/>
      <c r="J94" s="487" t="s">
        <v>1014</v>
      </c>
      <c r="K94" s="491" t="s">
        <v>20</v>
      </c>
      <c r="L94" s="42"/>
      <c r="M94" s="6"/>
      <c r="N94" s="84"/>
      <c r="O94" s="84"/>
      <c r="P94" s="84"/>
      <c r="Q94" s="84"/>
      <c r="R94" s="84"/>
      <c r="S94" s="84"/>
      <c r="T94" s="84"/>
      <c r="U94" s="84"/>
      <c r="V94" s="84"/>
      <c r="W94" s="84"/>
      <c r="X94" s="84"/>
      <c r="Y94" s="84"/>
      <c r="Z94" s="84"/>
      <c r="AA94" s="84"/>
      <c r="AB94" s="84"/>
      <c r="AC94" s="84"/>
      <c r="AD94" s="84"/>
      <c r="AE94" s="84"/>
      <c r="AF94" s="84"/>
      <c r="AG94" s="84"/>
      <c r="AH94" s="84"/>
      <c r="AI94" s="84"/>
      <c r="AJ94" s="84"/>
      <c r="AK94" s="84"/>
      <c r="AL94" s="84"/>
      <c r="AM94" s="84"/>
      <c r="AN94" s="84"/>
      <c r="AO94" s="84"/>
      <c r="AP94" s="84"/>
      <c r="AQ94" s="84"/>
      <c r="AR94" s="84"/>
      <c r="AS94" s="84"/>
      <c r="AT94" s="84"/>
    </row>
    <row r="95" spans="1:46" ht="40" customHeight="1" x14ac:dyDescent="0.35">
      <c r="A95" s="18"/>
      <c r="B95" s="41"/>
      <c r="C95" s="799"/>
      <c r="D95" s="750" t="s">
        <v>986</v>
      </c>
      <c r="E95" s="751"/>
      <c r="F95" s="484" t="s">
        <v>806</v>
      </c>
      <c r="G95" s="484"/>
      <c r="H95" s="752" t="s">
        <v>1004</v>
      </c>
      <c r="I95" s="752"/>
      <c r="J95" s="487" t="s">
        <v>1015</v>
      </c>
      <c r="K95" s="491" t="s">
        <v>20</v>
      </c>
      <c r="L95" s="42"/>
      <c r="M95" s="6"/>
      <c r="N95" s="84"/>
      <c r="O95" s="84"/>
      <c r="P95" s="84"/>
      <c r="Q95" s="84"/>
      <c r="R95" s="84"/>
      <c r="S95" s="84"/>
      <c r="T95" s="84"/>
      <c r="U95" s="84"/>
      <c r="V95" s="84"/>
      <c r="W95" s="84"/>
      <c r="X95" s="84"/>
      <c r="Y95" s="84"/>
      <c r="Z95" s="84"/>
      <c r="AA95" s="84"/>
      <c r="AB95" s="84"/>
      <c r="AC95" s="84"/>
      <c r="AD95" s="84"/>
      <c r="AE95" s="84"/>
      <c r="AF95" s="84"/>
      <c r="AG95" s="84"/>
      <c r="AH95" s="84"/>
      <c r="AI95" s="84"/>
      <c r="AJ95" s="84"/>
      <c r="AK95" s="84"/>
      <c r="AL95" s="84"/>
      <c r="AM95" s="84"/>
      <c r="AN95" s="84"/>
      <c r="AO95" s="84"/>
      <c r="AP95" s="84"/>
      <c r="AQ95" s="84"/>
      <c r="AR95" s="84"/>
      <c r="AS95" s="84"/>
      <c r="AT95" s="84"/>
    </row>
    <row r="96" spans="1:46" ht="40" customHeight="1" x14ac:dyDescent="0.35">
      <c r="A96" s="18"/>
      <c r="B96" s="41"/>
      <c r="C96" s="799"/>
      <c r="D96" s="750" t="s">
        <v>987</v>
      </c>
      <c r="E96" s="751"/>
      <c r="F96" s="484" t="s">
        <v>807</v>
      </c>
      <c r="G96" s="484"/>
      <c r="H96" s="752" t="s">
        <v>1003</v>
      </c>
      <c r="I96" s="752"/>
      <c r="J96" s="487" t="s">
        <v>1016</v>
      </c>
      <c r="K96" s="491" t="s">
        <v>26</v>
      </c>
      <c r="L96" s="42"/>
      <c r="M96" s="6"/>
      <c r="N96" s="84"/>
      <c r="O96" s="84"/>
      <c r="P96" s="84"/>
      <c r="Q96" s="84"/>
      <c r="R96" s="84"/>
      <c r="S96" s="84"/>
      <c r="T96" s="84"/>
      <c r="U96" s="84"/>
      <c r="V96" s="84"/>
      <c r="W96" s="84"/>
      <c r="X96" s="84"/>
      <c r="Y96" s="84"/>
      <c r="Z96" s="84"/>
      <c r="AA96" s="84"/>
      <c r="AB96" s="84"/>
      <c r="AC96" s="84"/>
      <c r="AD96" s="84"/>
      <c r="AE96" s="84"/>
      <c r="AF96" s="84"/>
      <c r="AG96" s="84"/>
      <c r="AH96" s="84"/>
      <c r="AI96" s="84"/>
      <c r="AJ96" s="84"/>
      <c r="AK96" s="84"/>
      <c r="AL96" s="84"/>
      <c r="AM96" s="84"/>
      <c r="AN96" s="84"/>
      <c r="AO96" s="84"/>
      <c r="AP96" s="84"/>
      <c r="AQ96" s="84"/>
      <c r="AR96" s="84"/>
      <c r="AS96" s="84"/>
      <c r="AT96" s="84"/>
    </row>
    <row r="97" spans="1:46" ht="40" customHeight="1" x14ac:dyDescent="0.35">
      <c r="A97" s="18"/>
      <c r="B97" s="41"/>
      <c r="C97" s="799"/>
      <c r="D97" s="750" t="s">
        <v>1038</v>
      </c>
      <c r="E97" s="751"/>
      <c r="F97" s="484" t="s">
        <v>807</v>
      </c>
      <c r="G97" s="484" t="s">
        <v>1029</v>
      </c>
      <c r="H97" s="752" t="s">
        <v>1003</v>
      </c>
      <c r="I97" s="752"/>
      <c r="J97" s="487" t="s">
        <v>1039</v>
      </c>
      <c r="K97" s="491" t="s">
        <v>1027</v>
      </c>
      <c r="L97" s="42"/>
      <c r="M97" s="6"/>
      <c r="N97" s="84"/>
      <c r="O97" s="84"/>
      <c r="P97" s="84"/>
      <c r="Q97" s="84"/>
      <c r="R97" s="84"/>
      <c r="S97" s="84"/>
      <c r="T97" s="84"/>
      <c r="U97" s="84"/>
      <c r="V97" s="84"/>
      <c r="W97" s="84"/>
      <c r="X97" s="84"/>
      <c r="Y97" s="84"/>
      <c r="Z97" s="84"/>
      <c r="AA97" s="84"/>
      <c r="AB97" s="84"/>
      <c r="AC97" s="84"/>
      <c r="AD97" s="84"/>
      <c r="AE97" s="84"/>
      <c r="AF97" s="84"/>
      <c r="AG97" s="84"/>
      <c r="AH97" s="84"/>
      <c r="AI97" s="84"/>
      <c r="AJ97" s="84"/>
      <c r="AK97" s="84"/>
      <c r="AL97" s="84"/>
      <c r="AM97" s="84"/>
      <c r="AN97" s="84"/>
      <c r="AO97" s="84"/>
      <c r="AP97" s="84"/>
      <c r="AQ97" s="84"/>
      <c r="AR97" s="84"/>
      <c r="AS97" s="84"/>
      <c r="AT97" s="84"/>
    </row>
    <row r="98" spans="1:46" ht="40" customHeight="1" x14ac:dyDescent="0.35">
      <c r="A98" s="18"/>
      <c r="B98" s="41"/>
      <c r="C98" s="799"/>
      <c r="D98" s="750" t="s">
        <v>988</v>
      </c>
      <c r="E98" s="751"/>
      <c r="F98" s="484" t="s">
        <v>807</v>
      </c>
      <c r="G98" s="484"/>
      <c r="H98" s="752" t="s">
        <v>1004</v>
      </c>
      <c r="I98" s="752"/>
      <c r="J98" s="487" t="s">
        <v>1008</v>
      </c>
      <c r="K98" s="491" t="s">
        <v>1028</v>
      </c>
      <c r="L98" s="42"/>
      <c r="M98" s="6"/>
      <c r="N98" s="84"/>
      <c r="O98" s="84"/>
      <c r="P98" s="84"/>
      <c r="Q98" s="84"/>
      <c r="R98" s="84"/>
      <c r="S98" s="84"/>
      <c r="T98" s="84"/>
      <c r="U98" s="84"/>
      <c r="V98" s="84"/>
      <c r="W98" s="84"/>
      <c r="X98" s="84"/>
      <c r="Y98" s="84"/>
      <c r="Z98" s="84"/>
      <c r="AA98" s="84"/>
      <c r="AB98" s="84"/>
      <c r="AC98" s="84"/>
      <c r="AD98" s="84"/>
      <c r="AE98" s="84"/>
      <c r="AF98" s="84"/>
      <c r="AG98" s="84"/>
      <c r="AH98" s="84"/>
      <c r="AI98" s="84"/>
      <c r="AJ98" s="84"/>
      <c r="AK98" s="84"/>
      <c r="AL98" s="84"/>
      <c r="AM98" s="84"/>
      <c r="AN98" s="84"/>
      <c r="AO98" s="84"/>
      <c r="AP98" s="84"/>
      <c r="AQ98" s="84"/>
      <c r="AR98" s="84"/>
      <c r="AS98" s="84"/>
      <c r="AT98" s="84"/>
    </row>
    <row r="99" spans="1:46" ht="40" customHeight="1" x14ac:dyDescent="0.35">
      <c r="A99" s="18"/>
      <c r="B99" s="41"/>
      <c r="C99" s="799"/>
      <c r="D99" s="750" t="s">
        <v>989</v>
      </c>
      <c r="E99" s="751"/>
      <c r="F99" s="484" t="s">
        <v>807</v>
      </c>
      <c r="G99" s="484"/>
      <c r="H99" s="752" t="s">
        <v>1000</v>
      </c>
      <c r="I99" s="752"/>
      <c r="J99" s="487" t="s">
        <v>1017</v>
      </c>
      <c r="K99" s="491" t="s">
        <v>20</v>
      </c>
      <c r="L99" s="42"/>
      <c r="M99" s="6"/>
      <c r="N99" s="84"/>
      <c r="O99" s="84"/>
      <c r="P99" s="84"/>
      <c r="Q99" s="84"/>
      <c r="R99" s="84"/>
      <c r="S99" s="84"/>
      <c r="T99" s="84"/>
      <c r="U99" s="84"/>
      <c r="V99" s="84"/>
      <c r="W99" s="84"/>
      <c r="X99" s="84"/>
      <c r="Y99" s="84"/>
      <c r="Z99" s="84"/>
      <c r="AA99" s="84"/>
      <c r="AB99" s="84"/>
      <c r="AC99" s="84"/>
      <c r="AD99" s="84"/>
      <c r="AE99" s="84"/>
      <c r="AF99" s="84"/>
      <c r="AG99" s="84"/>
      <c r="AH99" s="84"/>
      <c r="AI99" s="84"/>
      <c r="AJ99" s="84"/>
      <c r="AK99" s="84"/>
      <c r="AL99" s="84"/>
      <c r="AM99" s="84"/>
      <c r="AN99" s="84"/>
      <c r="AO99" s="84"/>
      <c r="AP99" s="84"/>
      <c r="AQ99" s="84"/>
      <c r="AR99" s="84"/>
      <c r="AS99" s="84"/>
      <c r="AT99" s="84"/>
    </row>
    <row r="100" spans="1:46" ht="40" customHeight="1" x14ac:dyDescent="0.35">
      <c r="A100" s="18"/>
      <c r="B100" s="41"/>
      <c r="C100" s="799"/>
      <c r="D100" s="750" t="s">
        <v>990</v>
      </c>
      <c r="E100" s="751"/>
      <c r="F100" s="484" t="s">
        <v>807</v>
      </c>
      <c r="G100" s="484"/>
      <c r="H100" s="752" t="s">
        <v>1000</v>
      </c>
      <c r="I100" s="752"/>
      <c r="J100" s="487" t="s">
        <v>1018</v>
      </c>
      <c r="K100" s="491" t="s">
        <v>1028</v>
      </c>
      <c r="L100" s="42"/>
      <c r="M100" s="6"/>
      <c r="N100" s="84"/>
      <c r="O100" s="84"/>
      <c r="P100" s="84"/>
      <c r="Q100" s="84"/>
      <c r="R100" s="84"/>
      <c r="S100" s="84"/>
      <c r="T100" s="84"/>
      <c r="U100" s="84"/>
      <c r="V100" s="84"/>
      <c r="W100" s="84"/>
      <c r="X100" s="84"/>
      <c r="Y100" s="84"/>
      <c r="Z100" s="84"/>
      <c r="AA100" s="84"/>
      <c r="AB100" s="84"/>
      <c r="AC100" s="84"/>
      <c r="AD100" s="84"/>
      <c r="AE100" s="84"/>
      <c r="AF100" s="84"/>
      <c r="AG100" s="84"/>
      <c r="AH100" s="84"/>
      <c r="AI100" s="84"/>
      <c r="AJ100" s="84"/>
      <c r="AK100" s="84"/>
      <c r="AL100" s="84"/>
      <c r="AM100" s="84"/>
      <c r="AN100" s="84"/>
      <c r="AO100" s="84"/>
      <c r="AP100" s="84"/>
      <c r="AQ100" s="84"/>
      <c r="AR100" s="84"/>
      <c r="AS100" s="84"/>
      <c r="AT100" s="84"/>
    </row>
    <row r="101" spans="1:46" ht="40" customHeight="1" x14ac:dyDescent="0.35">
      <c r="A101" s="18"/>
      <c r="B101" s="41"/>
      <c r="C101" s="799"/>
      <c r="D101" s="750" t="s">
        <v>991</v>
      </c>
      <c r="E101" s="751"/>
      <c r="F101" s="484" t="s">
        <v>1029</v>
      </c>
      <c r="G101" s="484"/>
      <c r="H101" s="752" t="s">
        <v>1000</v>
      </c>
      <c r="I101" s="752"/>
      <c r="J101" s="487" t="s">
        <v>1019</v>
      </c>
      <c r="K101" s="491" t="s">
        <v>1027</v>
      </c>
      <c r="L101" s="42"/>
      <c r="M101" s="6"/>
      <c r="N101" s="84"/>
      <c r="O101" s="84"/>
      <c r="P101" s="84"/>
      <c r="Q101" s="84"/>
      <c r="R101" s="84"/>
      <c r="S101" s="84"/>
      <c r="T101" s="84"/>
      <c r="U101" s="84"/>
      <c r="V101" s="84"/>
      <c r="W101" s="84"/>
      <c r="X101" s="84"/>
      <c r="Y101" s="84"/>
      <c r="Z101" s="84"/>
      <c r="AA101" s="84"/>
      <c r="AB101" s="84"/>
      <c r="AC101" s="84"/>
      <c r="AD101" s="84"/>
      <c r="AE101" s="84"/>
      <c r="AF101" s="84"/>
      <c r="AG101" s="84"/>
      <c r="AH101" s="84"/>
      <c r="AI101" s="84"/>
      <c r="AJ101" s="84"/>
      <c r="AK101" s="84"/>
      <c r="AL101" s="84"/>
      <c r="AM101" s="84"/>
      <c r="AN101" s="84"/>
      <c r="AO101" s="84"/>
      <c r="AP101" s="84"/>
      <c r="AQ101" s="84"/>
      <c r="AR101" s="84"/>
      <c r="AS101" s="84"/>
      <c r="AT101" s="84"/>
    </row>
    <row r="102" spans="1:46" ht="40" customHeight="1" x14ac:dyDescent="0.35">
      <c r="A102" s="18"/>
      <c r="B102" s="41"/>
      <c r="C102" s="799"/>
      <c r="D102" s="750" t="s">
        <v>992</v>
      </c>
      <c r="E102" s="751"/>
      <c r="F102" s="484" t="s">
        <v>1029</v>
      </c>
      <c r="G102" s="484"/>
      <c r="H102" s="752" t="s">
        <v>1005</v>
      </c>
      <c r="I102" s="752"/>
      <c r="J102" s="487" t="s">
        <v>1020</v>
      </c>
      <c r="K102" s="491" t="s">
        <v>1028</v>
      </c>
      <c r="L102" s="42"/>
      <c r="M102" s="6"/>
      <c r="N102" s="84"/>
      <c r="O102" s="84"/>
      <c r="P102" s="84"/>
      <c r="Q102" s="84"/>
      <c r="R102" s="84"/>
      <c r="S102" s="84"/>
      <c r="T102" s="84"/>
      <c r="U102" s="84"/>
      <c r="V102" s="84"/>
      <c r="W102" s="84"/>
      <c r="X102" s="84"/>
      <c r="Y102" s="84"/>
      <c r="Z102" s="84"/>
      <c r="AA102" s="84"/>
      <c r="AB102" s="84"/>
      <c r="AC102" s="84"/>
      <c r="AD102" s="84"/>
      <c r="AE102" s="84"/>
      <c r="AF102" s="84"/>
      <c r="AG102" s="84"/>
      <c r="AH102" s="84"/>
      <c r="AI102" s="84"/>
      <c r="AJ102" s="84"/>
      <c r="AK102" s="84"/>
      <c r="AL102" s="84"/>
      <c r="AM102" s="84"/>
      <c r="AN102" s="84"/>
      <c r="AO102" s="84"/>
      <c r="AP102" s="84"/>
      <c r="AQ102" s="84"/>
      <c r="AR102" s="84"/>
      <c r="AS102" s="84"/>
      <c r="AT102" s="84"/>
    </row>
    <row r="103" spans="1:46" ht="40" customHeight="1" x14ac:dyDescent="0.35">
      <c r="A103" s="18"/>
      <c r="B103" s="41"/>
      <c r="C103" s="799"/>
      <c r="D103" s="750" t="s">
        <v>993</v>
      </c>
      <c r="E103" s="751"/>
      <c r="F103" s="484" t="s">
        <v>1029</v>
      </c>
      <c r="G103" s="484"/>
      <c r="H103" s="752" t="s">
        <v>1003</v>
      </c>
      <c r="I103" s="752"/>
      <c r="J103" s="487" t="s">
        <v>1021</v>
      </c>
      <c r="K103" s="491" t="s">
        <v>1028</v>
      </c>
      <c r="L103" s="42"/>
      <c r="M103" s="6"/>
      <c r="N103" s="84"/>
      <c r="O103" s="84"/>
      <c r="P103" s="84"/>
      <c r="Q103" s="84"/>
      <c r="R103" s="84"/>
      <c r="S103" s="84"/>
      <c r="T103" s="84"/>
      <c r="U103" s="84"/>
      <c r="V103" s="84"/>
      <c r="W103" s="84"/>
      <c r="X103" s="84"/>
      <c r="Y103" s="84"/>
      <c r="Z103" s="84"/>
      <c r="AA103" s="84"/>
      <c r="AB103" s="84"/>
      <c r="AC103" s="84"/>
      <c r="AD103" s="84"/>
      <c r="AE103" s="84"/>
      <c r="AF103" s="84"/>
      <c r="AG103" s="84"/>
      <c r="AH103" s="84"/>
      <c r="AI103" s="84"/>
      <c r="AJ103" s="84"/>
      <c r="AK103" s="84"/>
      <c r="AL103" s="84"/>
      <c r="AM103" s="84"/>
      <c r="AN103" s="84"/>
      <c r="AO103" s="84"/>
      <c r="AP103" s="84"/>
      <c r="AQ103" s="84"/>
      <c r="AR103" s="84"/>
      <c r="AS103" s="84"/>
      <c r="AT103" s="84"/>
    </row>
    <row r="104" spans="1:46" ht="40" customHeight="1" x14ac:dyDescent="0.35">
      <c r="A104" s="18"/>
      <c r="B104" s="41"/>
      <c r="C104" s="799"/>
      <c r="D104" s="750" t="s">
        <v>994</v>
      </c>
      <c r="E104" s="751"/>
      <c r="F104" s="484" t="s">
        <v>807</v>
      </c>
      <c r="G104" s="484"/>
      <c r="H104" s="752" t="s">
        <v>1000</v>
      </c>
      <c r="I104" s="752"/>
      <c r="J104" s="487" t="s">
        <v>1022</v>
      </c>
      <c r="K104" s="491" t="s">
        <v>20</v>
      </c>
      <c r="L104" s="42"/>
      <c r="M104" s="6"/>
      <c r="N104" s="84"/>
      <c r="O104" s="84"/>
      <c r="P104" s="84"/>
      <c r="Q104" s="84"/>
      <c r="R104" s="84"/>
      <c r="S104" s="84"/>
      <c r="T104" s="84"/>
      <c r="U104" s="84"/>
      <c r="V104" s="84"/>
      <c r="W104" s="84"/>
      <c r="X104" s="84"/>
      <c r="Y104" s="84"/>
      <c r="Z104" s="84"/>
      <c r="AA104" s="84"/>
      <c r="AB104" s="84"/>
      <c r="AC104" s="84"/>
      <c r="AD104" s="84"/>
      <c r="AE104" s="84"/>
      <c r="AF104" s="84"/>
      <c r="AG104" s="84"/>
      <c r="AH104" s="84"/>
      <c r="AI104" s="84"/>
      <c r="AJ104" s="84"/>
      <c r="AK104" s="84"/>
      <c r="AL104" s="84"/>
      <c r="AM104" s="84"/>
      <c r="AN104" s="84"/>
      <c r="AO104" s="84"/>
      <c r="AP104" s="84"/>
      <c r="AQ104" s="84"/>
      <c r="AR104" s="84"/>
      <c r="AS104" s="84"/>
      <c r="AT104" s="84"/>
    </row>
    <row r="105" spans="1:46" ht="40" customHeight="1" x14ac:dyDescent="0.35">
      <c r="A105" s="18"/>
      <c r="B105" s="41"/>
      <c r="C105" s="799"/>
      <c r="D105" s="750" t="s">
        <v>995</v>
      </c>
      <c r="E105" s="751"/>
      <c r="F105" s="484" t="s">
        <v>807</v>
      </c>
      <c r="G105" s="484"/>
      <c r="H105" s="752" t="s">
        <v>1001</v>
      </c>
      <c r="I105" s="752"/>
      <c r="J105" s="487" t="s">
        <v>1023</v>
      </c>
      <c r="K105" s="491" t="s">
        <v>20</v>
      </c>
      <c r="L105" s="42"/>
      <c r="M105" s="6"/>
      <c r="N105" s="84"/>
      <c r="O105" s="84"/>
      <c r="P105" s="84"/>
      <c r="Q105" s="84"/>
      <c r="R105" s="84"/>
      <c r="S105" s="84"/>
      <c r="T105" s="84"/>
      <c r="U105" s="84"/>
      <c r="V105" s="84"/>
      <c r="W105" s="84"/>
      <c r="X105" s="84"/>
      <c r="Y105" s="84"/>
      <c r="Z105" s="84"/>
      <c r="AA105" s="84"/>
      <c r="AB105" s="84"/>
      <c r="AC105" s="84"/>
      <c r="AD105" s="84"/>
      <c r="AE105" s="84"/>
      <c r="AF105" s="84"/>
      <c r="AG105" s="84"/>
      <c r="AH105" s="84"/>
      <c r="AI105" s="84"/>
      <c r="AJ105" s="84"/>
      <c r="AK105" s="84"/>
      <c r="AL105" s="84"/>
      <c r="AM105" s="84"/>
      <c r="AN105" s="84"/>
      <c r="AO105" s="84"/>
      <c r="AP105" s="84"/>
      <c r="AQ105" s="84"/>
      <c r="AR105" s="84"/>
      <c r="AS105" s="84"/>
      <c r="AT105" s="84"/>
    </row>
    <row r="106" spans="1:46" ht="40" customHeight="1" x14ac:dyDescent="0.35">
      <c r="A106" s="18"/>
      <c r="B106" s="41"/>
      <c r="C106" s="799"/>
      <c r="D106" s="750" t="s">
        <v>996</v>
      </c>
      <c r="E106" s="751"/>
      <c r="F106" s="484" t="s">
        <v>807</v>
      </c>
      <c r="G106" s="484"/>
      <c r="H106" s="752" t="s">
        <v>1000</v>
      </c>
      <c r="I106" s="752"/>
      <c r="J106" s="487" t="s">
        <v>1023</v>
      </c>
      <c r="K106" s="491" t="s">
        <v>1027</v>
      </c>
      <c r="L106" s="42"/>
      <c r="M106" s="6"/>
      <c r="N106" s="84"/>
      <c r="O106" s="84"/>
      <c r="P106" s="84"/>
      <c r="Q106" s="84"/>
      <c r="R106" s="84"/>
      <c r="S106" s="84"/>
      <c r="T106" s="84"/>
      <c r="U106" s="84"/>
      <c r="V106" s="84"/>
      <c r="W106" s="84"/>
      <c r="X106" s="84"/>
      <c r="Y106" s="84"/>
      <c r="Z106" s="84"/>
      <c r="AA106" s="84"/>
      <c r="AB106" s="84"/>
      <c r="AC106" s="84"/>
      <c r="AD106" s="84"/>
      <c r="AE106" s="84"/>
      <c r="AF106" s="84"/>
      <c r="AG106" s="84"/>
      <c r="AH106" s="84"/>
      <c r="AI106" s="84"/>
      <c r="AJ106" s="84"/>
      <c r="AK106" s="84"/>
      <c r="AL106" s="84"/>
      <c r="AM106" s="84"/>
      <c r="AN106" s="84"/>
      <c r="AO106" s="84"/>
      <c r="AP106" s="84"/>
      <c r="AQ106" s="84"/>
      <c r="AR106" s="84"/>
      <c r="AS106" s="84"/>
      <c r="AT106" s="84"/>
    </row>
    <row r="107" spans="1:46" ht="40" customHeight="1" x14ac:dyDescent="0.35">
      <c r="A107" s="18"/>
      <c r="B107" s="41"/>
      <c r="C107" s="799"/>
      <c r="D107" s="750" t="s">
        <v>997</v>
      </c>
      <c r="E107" s="751"/>
      <c r="F107" s="484" t="s">
        <v>808</v>
      </c>
      <c r="G107" s="484"/>
      <c r="H107" s="752" t="s">
        <v>1006</v>
      </c>
      <c r="I107" s="752"/>
      <c r="J107" s="487" t="s">
        <v>1024</v>
      </c>
      <c r="K107" s="491" t="s">
        <v>20</v>
      </c>
      <c r="L107" s="42"/>
      <c r="M107" s="6"/>
      <c r="N107" s="84"/>
      <c r="O107" s="84"/>
      <c r="P107" s="84"/>
      <c r="Q107" s="84"/>
      <c r="R107" s="84"/>
      <c r="S107" s="84"/>
      <c r="T107" s="84"/>
      <c r="U107" s="84"/>
      <c r="V107" s="84"/>
      <c r="W107" s="84"/>
      <c r="X107" s="84"/>
      <c r="Y107" s="84"/>
      <c r="Z107" s="84"/>
      <c r="AA107" s="84"/>
      <c r="AB107" s="84"/>
      <c r="AC107" s="84"/>
      <c r="AD107" s="84"/>
      <c r="AE107" s="84"/>
      <c r="AF107" s="84"/>
      <c r="AG107" s="84"/>
      <c r="AH107" s="84"/>
      <c r="AI107" s="84"/>
      <c r="AJ107" s="84"/>
      <c r="AK107" s="84"/>
      <c r="AL107" s="84"/>
      <c r="AM107" s="84"/>
      <c r="AN107" s="84"/>
      <c r="AO107" s="84"/>
      <c r="AP107" s="84"/>
      <c r="AQ107" s="84"/>
      <c r="AR107" s="84"/>
      <c r="AS107" s="84"/>
      <c r="AT107" s="84"/>
    </row>
    <row r="108" spans="1:46" ht="40" customHeight="1" x14ac:dyDescent="0.35">
      <c r="A108" s="18"/>
      <c r="B108" s="41"/>
      <c r="C108" s="799"/>
      <c r="D108" s="750" t="s">
        <v>998</v>
      </c>
      <c r="E108" s="751"/>
      <c r="F108" s="484" t="s">
        <v>1030</v>
      </c>
      <c r="G108" s="484"/>
      <c r="H108" s="752" t="s">
        <v>1006</v>
      </c>
      <c r="I108" s="752"/>
      <c r="J108" s="487" t="s">
        <v>1025</v>
      </c>
      <c r="K108" s="491" t="s">
        <v>1027</v>
      </c>
      <c r="L108" s="42"/>
      <c r="M108" s="6"/>
      <c r="N108" s="84"/>
      <c r="O108" s="84"/>
      <c r="P108" s="84"/>
      <c r="Q108" s="84"/>
      <c r="R108" s="84"/>
      <c r="S108" s="84"/>
      <c r="T108" s="84"/>
      <c r="U108" s="84"/>
      <c r="V108" s="84"/>
      <c r="W108" s="84"/>
      <c r="X108" s="84"/>
      <c r="Y108" s="84"/>
      <c r="Z108" s="84"/>
      <c r="AA108" s="84"/>
      <c r="AB108" s="84"/>
      <c r="AC108" s="84"/>
      <c r="AD108" s="84"/>
      <c r="AE108" s="84"/>
      <c r="AF108" s="84"/>
      <c r="AG108" s="84"/>
      <c r="AH108" s="84"/>
      <c r="AI108" s="84"/>
      <c r="AJ108" s="84"/>
      <c r="AK108" s="84"/>
      <c r="AL108" s="84"/>
      <c r="AM108" s="84"/>
      <c r="AN108" s="84"/>
      <c r="AO108" s="84"/>
      <c r="AP108" s="84"/>
      <c r="AQ108" s="84"/>
      <c r="AR108" s="84"/>
      <c r="AS108" s="84"/>
      <c r="AT108" s="84"/>
    </row>
    <row r="109" spans="1:46" ht="40" customHeight="1" thickBot="1" x14ac:dyDescent="0.4">
      <c r="A109" s="18"/>
      <c r="B109" s="41"/>
      <c r="C109" s="799"/>
      <c r="D109" s="753" t="s">
        <v>999</v>
      </c>
      <c r="E109" s="754"/>
      <c r="F109" s="485" t="s">
        <v>1030</v>
      </c>
      <c r="G109" s="485"/>
      <c r="H109" s="755" t="s">
        <v>1006</v>
      </c>
      <c r="I109" s="755"/>
      <c r="J109" s="489" t="s">
        <v>1026</v>
      </c>
      <c r="K109" s="492" t="s">
        <v>20</v>
      </c>
      <c r="L109" s="42"/>
      <c r="M109" s="6"/>
      <c r="N109" s="84"/>
      <c r="O109" s="84"/>
      <c r="P109" s="84"/>
      <c r="Q109" s="84"/>
      <c r="R109" s="84"/>
      <c r="S109" s="84"/>
      <c r="T109" s="84"/>
      <c r="U109" s="84"/>
      <c r="V109" s="84"/>
      <c r="W109" s="84"/>
      <c r="X109" s="84"/>
      <c r="Y109" s="84"/>
      <c r="Z109" s="84"/>
      <c r="AA109" s="84"/>
      <c r="AB109" s="84"/>
      <c r="AC109" s="84"/>
      <c r="AD109" s="84"/>
      <c r="AE109" s="84"/>
      <c r="AF109" s="84"/>
      <c r="AG109" s="84"/>
      <c r="AH109" s="84"/>
      <c r="AI109" s="84"/>
      <c r="AJ109" s="84"/>
      <c r="AK109" s="84"/>
      <c r="AL109" s="84"/>
      <c r="AM109" s="84"/>
      <c r="AN109" s="84"/>
      <c r="AO109" s="84"/>
      <c r="AP109" s="84"/>
      <c r="AQ109" s="84"/>
      <c r="AR109" s="84"/>
      <c r="AS109" s="84"/>
      <c r="AT109" s="84"/>
    </row>
    <row r="110" spans="1:46" ht="26" customHeight="1" thickBot="1" x14ac:dyDescent="0.4">
      <c r="A110" s="18"/>
      <c r="B110" s="41"/>
      <c r="C110" s="799"/>
      <c r="D110" s="38"/>
      <c r="E110" s="38"/>
      <c r="F110" s="38"/>
      <c r="G110" s="38"/>
      <c r="H110" s="38"/>
      <c r="I110" s="38"/>
      <c r="J110" s="96" t="s">
        <v>241</v>
      </c>
      <c r="K110" s="493" t="s">
        <v>20</v>
      </c>
      <c r="L110" s="42"/>
      <c r="N110" s="84"/>
      <c r="O110" s="84"/>
      <c r="P110" s="84"/>
      <c r="Q110" s="84"/>
      <c r="R110" s="84"/>
      <c r="S110" s="84"/>
      <c r="T110" s="84"/>
      <c r="U110" s="84"/>
      <c r="V110" s="84"/>
      <c r="W110" s="84"/>
      <c r="X110" s="84"/>
      <c r="Y110" s="84"/>
      <c r="Z110" s="84"/>
      <c r="AA110" s="84"/>
      <c r="AB110" s="84"/>
      <c r="AC110" s="84"/>
      <c r="AD110" s="84"/>
      <c r="AE110" s="84"/>
      <c r="AF110" s="84"/>
      <c r="AG110" s="84"/>
      <c r="AH110" s="84"/>
      <c r="AI110" s="84"/>
      <c r="AJ110" s="84"/>
      <c r="AK110" s="84"/>
      <c r="AL110" s="84"/>
      <c r="AM110" s="84"/>
      <c r="AN110" s="84"/>
      <c r="AO110" s="84"/>
      <c r="AP110" s="84"/>
      <c r="AQ110" s="84"/>
      <c r="AR110" s="84"/>
      <c r="AS110" s="84"/>
      <c r="AT110" s="84"/>
    </row>
    <row r="111" spans="1:46" ht="15" thickBot="1" x14ac:dyDescent="0.4">
      <c r="A111" s="18"/>
      <c r="B111" s="41"/>
      <c r="C111" s="38"/>
      <c r="D111" s="138" t="s">
        <v>264</v>
      </c>
      <c r="E111" s="141"/>
      <c r="F111" s="141"/>
      <c r="G111" s="141"/>
      <c r="H111" s="38"/>
      <c r="I111" s="38"/>
      <c r="J111" s="97"/>
      <c r="K111" s="38"/>
      <c r="L111" s="42"/>
      <c r="N111" s="84"/>
      <c r="O111" s="84"/>
      <c r="P111" s="84"/>
      <c r="Q111" s="84"/>
      <c r="R111" s="84"/>
      <c r="S111" s="84"/>
      <c r="T111" s="84"/>
      <c r="U111" s="84"/>
      <c r="V111" s="84"/>
      <c r="W111" s="84"/>
      <c r="X111" s="84"/>
      <c r="Y111" s="84"/>
      <c r="Z111" s="84"/>
      <c r="AA111" s="84"/>
      <c r="AB111" s="84"/>
      <c r="AC111" s="84"/>
      <c r="AD111" s="84"/>
      <c r="AE111" s="84"/>
      <c r="AF111" s="84"/>
      <c r="AG111" s="84"/>
      <c r="AH111" s="84"/>
      <c r="AI111" s="84"/>
      <c r="AJ111" s="84"/>
      <c r="AK111" s="84"/>
      <c r="AL111" s="84"/>
      <c r="AM111" s="84"/>
      <c r="AN111" s="84"/>
      <c r="AO111" s="84"/>
      <c r="AP111" s="84"/>
      <c r="AQ111" s="84"/>
      <c r="AR111" s="84"/>
      <c r="AS111" s="84"/>
      <c r="AT111" s="84"/>
    </row>
    <row r="112" spans="1:46" ht="15" thickBot="1" x14ac:dyDescent="0.4">
      <c r="A112" s="18"/>
      <c r="B112" s="41"/>
      <c r="C112" s="38"/>
      <c r="D112" s="71" t="s">
        <v>57</v>
      </c>
      <c r="E112" s="774" t="s">
        <v>1034</v>
      </c>
      <c r="F112" s="775"/>
      <c r="G112" s="775"/>
      <c r="H112" s="775"/>
      <c r="I112" s="775"/>
      <c r="J112" s="776"/>
      <c r="K112" s="38"/>
      <c r="L112" s="42"/>
      <c r="N112" s="84"/>
      <c r="O112" s="84"/>
      <c r="P112" s="84"/>
      <c r="Q112" s="84"/>
      <c r="R112" s="84"/>
      <c r="S112" s="84"/>
      <c r="T112" s="84"/>
      <c r="U112" s="84"/>
      <c r="V112" s="84"/>
      <c r="W112" s="84"/>
      <c r="X112" s="84"/>
      <c r="Y112" s="84"/>
      <c r="Z112" s="84"/>
      <c r="AA112" s="84"/>
      <c r="AB112" s="84"/>
      <c r="AC112" s="84"/>
      <c r="AD112" s="84"/>
      <c r="AE112" s="84"/>
      <c r="AF112" s="84"/>
      <c r="AG112" s="84"/>
      <c r="AH112" s="84"/>
      <c r="AI112" s="84"/>
      <c r="AJ112" s="84"/>
      <c r="AK112" s="84"/>
      <c r="AL112" s="84"/>
      <c r="AM112" s="84"/>
      <c r="AN112" s="84"/>
      <c r="AO112" s="84"/>
      <c r="AP112" s="84"/>
      <c r="AQ112" s="84"/>
      <c r="AR112" s="84"/>
      <c r="AS112" s="84"/>
      <c r="AT112" s="84"/>
    </row>
    <row r="113" spans="1:46" ht="15" thickBot="1" x14ac:dyDescent="0.4">
      <c r="A113" s="18"/>
      <c r="B113" s="41"/>
      <c r="C113" s="38"/>
      <c r="D113" s="71" t="s">
        <v>59</v>
      </c>
      <c r="E113" s="777" t="s">
        <v>1035</v>
      </c>
      <c r="F113" s="775"/>
      <c r="G113" s="775"/>
      <c r="H113" s="775"/>
      <c r="I113" s="775"/>
      <c r="J113" s="776"/>
      <c r="K113" s="38"/>
      <c r="L113" s="42"/>
      <c r="N113" s="84"/>
      <c r="O113" s="84"/>
      <c r="P113" s="84"/>
      <c r="Q113" s="84"/>
      <c r="R113" s="84"/>
      <c r="S113" s="84"/>
      <c r="T113" s="84"/>
      <c r="U113" s="84"/>
      <c r="V113" s="84"/>
      <c r="W113" s="84"/>
      <c r="X113" s="84"/>
      <c r="Y113" s="84"/>
      <c r="Z113" s="84"/>
      <c r="AA113" s="84"/>
      <c r="AB113" s="84"/>
      <c r="AC113" s="84"/>
      <c r="AD113" s="84"/>
      <c r="AE113" s="84"/>
      <c r="AF113" s="84"/>
      <c r="AG113" s="84"/>
      <c r="AH113" s="84"/>
      <c r="AI113" s="84"/>
      <c r="AJ113" s="84"/>
      <c r="AK113" s="84"/>
      <c r="AL113" s="84"/>
      <c r="AM113" s="84"/>
      <c r="AN113" s="84"/>
      <c r="AO113" s="84"/>
      <c r="AP113" s="84"/>
      <c r="AQ113" s="84"/>
      <c r="AR113" s="84"/>
      <c r="AS113" s="84"/>
      <c r="AT113" s="84"/>
    </row>
    <row r="114" spans="1:46" ht="15" thickBot="1" x14ac:dyDescent="0.4">
      <c r="A114" s="18"/>
      <c r="B114" s="41"/>
      <c r="C114" s="38"/>
      <c r="D114" s="71"/>
      <c r="E114" s="38"/>
      <c r="F114" s="38"/>
      <c r="G114" s="38"/>
      <c r="H114" s="38"/>
      <c r="I114" s="38"/>
      <c r="J114" s="38"/>
      <c r="K114" s="38"/>
      <c r="L114" s="42"/>
      <c r="N114" s="84"/>
      <c r="O114" s="84"/>
      <c r="P114" s="84"/>
      <c r="Q114" s="84"/>
      <c r="R114" s="84"/>
      <c r="S114" s="84"/>
      <c r="T114" s="84"/>
      <c r="U114" s="84"/>
      <c r="V114" s="84"/>
      <c r="W114" s="84"/>
      <c r="X114" s="84"/>
      <c r="Y114" s="84"/>
      <c r="Z114" s="84"/>
      <c r="AA114" s="84"/>
      <c r="AB114" s="84"/>
      <c r="AC114" s="84"/>
      <c r="AD114" s="84"/>
      <c r="AE114" s="84"/>
      <c r="AF114" s="84"/>
      <c r="AG114" s="84"/>
      <c r="AH114" s="84"/>
      <c r="AI114" s="84"/>
      <c r="AJ114" s="84"/>
      <c r="AK114" s="84"/>
      <c r="AL114" s="84"/>
      <c r="AM114" s="84"/>
      <c r="AN114" s="84"/>
      <c r="AO114" s="84"/>
      <c r="AP114" s="84"/>
      <c r="AQ114" s="84"/>
      <c r="AR114" s="84"/>
      <c r="AS114" s="84"/>
      <c r="AT114" s="84"/>
    </row>
    <row r="115" spans="1:46" ht="191" customHeight="1" thickBot="1" x14ac:dyDescent="0.4">
      <c r="A115" s="18"/>
      <c r="B115" s="41"/>
      <c r="C115" s="797" t="s">
        <v>246</v>
      </c>
      <c r="D115" s="797"/>
      <c r="E115" s="797"/>
      <c r="F115" s="350"/>
      <c r="G115" s="351"/>
      <c r="H115" s="348"/>
      <c r="I115" s="348"/>
      <c r="J115" s="348"/>
      <c r="K115" s="349"/>
      <c r="L115" s="42"/>
      <c r="N115" s="84"/>
      <c r="O115" s="84"/>
      <c r="P115" s="84"/>
      <c r="Q115" s="84"/>
      <c r="R115" s="84"/>
      <c r="S115" s="84"/>
      <c r="T115" s="84"/>
      <c r="U115" s="84"/>
      <c r="V115" s="84"/>
      <c r="W115" s="84"/>
      <c r="X115" s="84"/>
      <c r="Y115" s="84"/>
      <c r="Z115" s="84"/>
      <c r="AA115" s="84"/>
      <c r="AB115" s="84"/>
      <c r="AC115" s="84"/>
      <c r="AD115" s="84"/>
      <c r="AE115" s="84"/>
      <c r="AF115" s="84"/>
      <c r="AG115" s="84"/>
      <c r="AH115" s="84"/>
      <c r="AI115" s="84"/>
      <c r="AJ115" s="84"/>
      <c r="AK115" s="84"/>
      <c r="AL115" s="84"/>
      <c r="AM115" s="84"/>
      <c r="AN115" s="84"/>
      <c r="AO115" s="84"/>
      <c r="AP115" s="84"/>
      <c r="AQ115" s="84"/>
      <c r="AR115" s="84"/>
      <c r="AS115" s="84"/>
      <c r="AT115" s="84"/>
    </row>
    <row r="116" spans="1:46" s="7" customFormat="1" ht="18.75" customHeight="1" x14ac:dyDescent="0.35">
      <c r="A116" s="17"/>
      <c r="B116" s="41"/>
      <c r="C116" s="45"/>
      <c r="D116" s="45"/>
      <c r="E116" s="45"/>
      <c r="F116" s="45"/>
      <c r="G116" s="45"/>
      <c r="H116" s="45"/>
      <c r="I116" s="45"/>
      <c r="J116" s="92"/>
      <c r="K116" s="92"/>
      <c r="L116" s="42"/>
      <c r="N116" s="84"/>
      <c r="O116" s="84"/>
      <c r="P116" s="84"/>
      <c r="Q116" s="84"/>
      <c r="R116" s="84"/>
      <c r="S116" s="84"/>
      <c r="T116" s="84"/>
      <c r="U116" s="84"/>
      <c r="V116" s="84"/>
      <c r="W116" s="84"/>
      <c r="X116" s="84"/>
      <c r="Y116" s="84"/>
      <c r="Z116" s="84"/>
      <c r="AA116" s="84"/>
      <c r="AB116" s="84"/>
      <c r="AC116" s="84"/>
      <c r="AD116" s="84"/>
      <c r="AE116" s="84"/>
      <c r="AF116" s="84"/>
      <c r="AG116" s="84"/>
      <c r="AH116" s="84"/>
      <c r="AI116" s="84"/>
      <c r="AJ116" s="84"/>
      <c r="AK116" s="84"/>
      <c r="AL116" s="84"/>
      <c r="AM116" s="84"/>
      <c r="AN116" s="84"/>
      <c r="AO116" s="84"/>
      <c r="AP116" s="84"/>
      <c r="AQ116" s="84"/>
      <c r="AR116" s="84"/>
      <c r="AS116" s="84"/>
      <c r="AT116" s="84"/>
    </row>
    <row r="117" spans="1:46" s="7" customFormat="1" ht="15.75" customHeight="1" thickBot="1" x14ac:dyDescent="0.4">
      <c r="A117" s="17"/>
      <c r="B117" s="41"/>
      <c r="C117" s="38"/>
      <c r="D117" s="355" t="s">
        <v>804</v>
      </c>
      <c r="E117" s="39"/>
      <c r="F117" s="39"/>
      <c r="G117" s="39"/>
      <c r="H117" s="39"/>
      <c r="I117" s="70" t="s">
        <v>219</v>
      </c>
      <c r="J117" s="92"/>
      <c r="K117" s="92"/>
      <c r="L117" s="42"/>
      <c r="N117" s="84"/>
      <c r="O117" s="84"/>
      <c r="P117" s="84"/>
      <c r="Q117" s="84"/>
      <c r="R117" s="84"/>
      <c r="S117" s="84"/>
      <c r="T117" s="84"/>
      <c r="U117" s="84"/>
      <c r="V117" s="84"/>
      <c r="W117" s="84"/>
      <c r="X117" s="84"/>
      <c r="Y117" s="84"/>
      <c r="Z117" s="84"/>
      <c r="AA117" s="84"/>
      <c r="AB117" s="84"/>
      <c r="AC117" s="84"/>
      <c r="AD117" s="84"/>
      <c r="AE117" s="84"/>
      <c r="AF117" s="84"/>
      <c r="AG117" s="84"/>
      <c r="AH117" s="84"/>
      <c r="AI117" s="84"/>
      <c r="AJ117" s="84"/>
      <c r="AK117" s="84"/>
      <c r="AL117" s="84"/>
      <c r="AM117" s="84"/>
      <c r="AN117" s="84"/>
      <c r="AO117" s="84"/>
      <c r="AP117" s="84"/>
      <c r="AQ117" s="84"/>
      <c r="AR117" s="84"/>
      <c r="AS117" s="84"/>
      <c r="AT117" s="84"/>
    </row>
    <row r="118" spans="1:46" s="7" customFormat="1" ht="78" customHeight="1" x14ac:dyDescent="0.35">
      <c r="A118" s="17"/>
      <c r="B118" s="41"/>
      <c r="C118" s="368" t="s">
        <v>806</v>
      </c>
      <c r="D118" s="791" t="s">
        <v>805</v>
      </c>
      <c r="E118" s="792"/>
      <c r="F118" s="793"/>
      <c r="G118" s="39"/>
      <c r="H118" s="27" t="s">
        <v>220</v>
      </c>
      <c r="I118" s="791" t="s">
        <v>274</v>
      </c>
      <c r="J118" s="792"/>
      <c r="K118" s="793"/>
      <c r="L118" s="42"/>
      <c r="N118" s="84"/>
      <c r="O118" s="84"/>
      <c r="P118" s="84"/>
      <c r="Q118" s="84"/>
      <c r="R118" s="84"/>
      <c r="S118" s="84"/>
      <c r="T118" s="84"/>
      <c r="U118" s="84"/>
      <c r="V118" s="84"/>
      <c r="W118" s="84"/>
      <c r="X118" s="84"/>
      <c r="Y118" s="84"/>
      <c r="Z118" s="84"/>
      <c r="AA118" s="84"/>
      <c r="AB118" s="84"/>
      <c r="AC118" s="84"/>
      <c r="AD118" s="84"/>
      <c r="AE118" s="84"/>
      <c r="AF118" s="84"/>
      <c r="AG118" s="84"/>
      <c r="AH118" s="84"/>
      <c r="AI118" s="84"/>
      <c r="AJ118" s="84"/>
      <c r="AK118" s="84"/>
      <c r="AL118" s="84"/>
      <c r="AM118" s="84"/>
      <c r="AN118" s="84"/>
      <c r="AO118" s="84"/>
      <c r="AP118" s="84"/>
      <c r="AQ118" s="84"/>
      <c r="AR118" s="84"/>
      <c r="AS118" s="84"/>
      <c r="AT118" s="84"/>
    </row>
    <row r="119" spans="1:46" s="7" customFormat="1" ht="54.75" customHeight="1" x14ac:dyDescent="0.35">
      <c r="A119" s="17"/>
      <c r="B119" s="41"/>
      <c r="C119" s="369" t="s">
        <v>807</v>
      </c>
      <c r="D119" s="794" t="s">
        <v>812</v>
      </c>
      <c r="E119" s="795"/>
      <c r="F119" s="796"/>
      <c r="G119" s="39"/>
      <c r="H119" s="28" t="s">
        <v>221</v>
      </c>
      <c r="I119" s="794" t="s">
        <v>275</v>
      </c>
      <c r="J119" s="795"/>
      <c r="K119" s="796"/>
      <c r="L119" s="42"/>
      <c r="N119" s="84"/>
      <c r="O119" s="84"/>
      <c r="P119" s="84"/>
      <c r="Q119" s="84"/>
      <c r="R119" s="84"/>
      <c r="S119" s="84"/>
      <c r="T119" s="84"/>
      <c r="U119" s="84"/>
      <c r="V119" s="84"/>
      <c r="W119" s="84"/>
      <c r="X119" s="84"/>
      <c r="Y119" s="84"/>
      <c r="Z119" s="84"/>
      <c r="AA119" s="84"/>
      <c r="AB119" s="84"/>
      <c r="AC119" s="84"/>
      <c r="AD119" s="84"/>
      <c r="AE119" s="84"/>
      <c r="AF119" s="84"/>
      <c r="AG119" s="84"/>
      <c r="AH119" s="84"/>
      <c r="AI119" s="84"/>
      <c r="AJ119" s="84"/>
      <c r="AK119" s="84"/>
      <c r="AL119" s="84"/>
      <c r="AM119" s="84"/>
      <c r="AN119" s="84"/>
      <c r="AO119" s="84"/>
      <c r="AP119" s="84"/>
      <c r="AQ119" s="84"/>
      <c r="AR119" s="84"/>
      <c r="AS119" s="84"/>
      <c r="AT119" s="84"/>
    </row>
    <row r="120" spans="1:46" s="7" customFormat="1" ht="58.5" customHeight="1" x14ac:dyDescent="0.35">
      <c r="A120" s="17"/>
      <c r="B120" s="41"/>
      <c r="C120" s="369" t="s">
        <v>808</v>
      </c>
      <c r="D120" s="794" t="s">
        <v>813</v>
      </c>
      <c r="E120" s="795"/>
      <c r="F120" s="796"/>
      <c r="G120" s="39"/>
      <c r="H120" s="28" t="s">
        <v>222</v>
      </c>
      <c r="I120" s="794" t="s">
        <v>276</v>
      </c>
      <c r="J120" s="795"/>
      <c r="K120" s="796"/>
      <c r="L120" s="42"/>
      <c r="N120" s="84"/>
      <c r="O120" s="84"/>
      <c r="P120" s="84"/>
      <c r="Q120" s="84"/>
      <c r="R120" s="84"/>
      <c r="S120" s="84"/>
      <c r="T120" s="84"/>
      <c r="U120" s="84"/>
      <c r="V120" s="84"/>
      <c r="W120" s="84"/>
      <c r="X120" s="84"/>
      <c r="Y120" s="84"/>
      <c r="Z120" s="84"/>
      <c r="AA120" s="84"/>
      <c r="AB120" s="84"/>
      <c r="AC120" s="84"/>
      <c r="AD120" s="84"/>
      <c r="AE120" s="84"/>
      <c r="AF120" s="84"/>
      <c r="AG120" s="84"/>
      <c r="AH120" s="84"/>
      <c r="AI120" s="84"/>
      <c r="AJ120" s="84"/>
      <c r="AK120" s="84"/>
      <c r="AL120" s="84"/>
      <c r="AM120" s="84"/>
      <c r="AN120" s="84"/>
      <c r="AO120" s="84"/>
      <c r="AP120" s="84"/>
      <c r="AQ120" s="84"/>
      <c r="AR120" s="84"/>
      <c r="AS120" s="84"/>
      <c r="AT120" s="84"/>
    </row>
    <row r="121" spans="1:46" ht="60" customHeight="1" x14ac:dyDescent="0.35">
      <c r="A121" s="18"/>
      <c r="B121" s="41"/>
      <c r="C121" s="369" t="s">
        <v>809</v>
      </c>
      <c r="D121" s="794" t="s">
        <v>814</v>
      </c>
      <c r="E121" s="795"/>
      <c r="F121" s="796"/>
      <c r="G121" s="39"/>
      <c r="H121" s="28" t="s">
        <v>223</v>
      </c>
      <c r="I121" s="794" t="s">
        <v>277</v>
      </c>
      <c r="J121" s="795"/>
      <c r="K121" s="796"/>
      <c r="L121" s="42"/>
      <c r="N121" s="84"/>
      <c r="O121" s="84"/>
      <c r="P121" s="84"/>
      <c r="Q121" s="84"/>
      <c r="R121" s="84"/>
      <c r="S121" s="84"/>
      <c r="T121" s="84"/>
      <c r="U121" s="84"/>
      <c r="V121" s="84"/>
      <c r="W121" s="84"/>
      <c r="X121" s="84"/>
      <c r="Y121" s="84"/>
      <c r="Z121" s="84"/>
      <c r="AA121" s="84"/>
      <c r="AB121" s="84"/>
      <c r="AC121" s="84"/>
      <c r="AD121" s="84"/>
      <c r="AE121" s="84"/>
      <c r="AF121" s="84"/>
      <c r="AG121" s="84"/>
      <c r="AH121" s="84"/>
      <c r="AI121" s="84"/>
      <c r="AJ121" s="84"/>
      <c r="AK121" s="84"/>
      <c r="AL121" s="84"/>
      <c r="AM121" s="84"/>
      <c r="AN121" s="84"/>
      <c r="AO121" s="84"/>
      <c r="AP121" s="84"/>
      <c r="AQ121" s="84"/>
      <c r="AR121" s="84"/>
      <c r="AS121" s="84"/>
      <c r="AT121" s="84"/>
    </row>
    <row r="122" spans="1:46" ht="54" customHeight="1" x14ac:dyDescent="0.35">
      <c r="A122" s="18"/>
      <c r="B122" s="36"/>
      <c r="C122" s="369" t="s">
        <v>810</v>
      </c>
      <c r="D122" s="794" t="s">
        <v>815</v>
      </c>
      <c r="E122" s="795"/>
      <c r="F122" s="796"/>
      <c r="G122" s="39"/>
      <c r="H122" s="28" t="s">
        <v>224</v>
      </c>
      <c r="I122" s="794" t="s">
        <v>278</v>
      </c>
      <c r="J122" s="795"/>
      <c r="K122" s="796"/>
      <c r="L122" s="37"/>
      <c r="N122" s="84"/>
      <c r="O122" s="84"/>
      <c r="P122" s="84"/>
      <c r="Q122" s="84"/>
      <c r="R122" s="84"/>
      <c r="S122" s="84"/>
      <c r="T122" s="84"/>
      <c r="U122" s="84"/>
      <c r="V122" s="84"/>
      <c r="W122" s="84"/>
      <c r="X122" s="84"/>
      <c r="Y122" s="84"/>
      <c r="Z122" s="84"/>
      <c r="AA122" s="84"/>
      <c r="AB122" s="84"/>
      <c r="AC122" s="84"/>
      <c r="AD122" s="84"/>
      <c r="AE122" s="84"/>
      <c r="AF122" s="84"/>
      <c r="AG122" s="84"/>
      <c r="AH122" s="84"/>
      <c r="AI122" s="84"/>
      <c r="AJ122" s="84"/>
      <c r="AK122" s="84"/>
      <c r="AL122" s="84"/>
      <c r="AM122" s="84"/>
      <c r="AN122" s="84"/>
      <c r="AO122" s="84"/>
      <c r="AP122" s="84"/>
      <c r="AQ122" s="84"/>
      <c r="AR122" s="84"/>
      <c r="AS122" s="84"/>
      <c r="AT122" s="84"/>
    </row>
    <row r="123" spans="1:46" ht="61.5" customHeight="1" thickBot="1" x14ac:dyDescent="0.4">
      <c r="A123" s="18"/>
      <c r="B123" s="36"/>
      <c r="C123" s="369" t="s">
        <v>811</v>
      </c>
      <c r="D123" s="794" t="s">
        <v>816</v>
      </c>
      <c r="E123" s="795"/>
      <c r="F123" s="796"/>
      <c r="G123" s="39"/>
      <c r="H123" s="29" t="s">
        <v>225</v>
      </c>
      <c r="I123" s="788" t="s">
        <v>279</v>
      </c>
      <c r="J123" s="789"/>
      <c r="K123" s="790"/>
      <c r="L123" s="37"/>
      <c r="N123" s="84"/>
      <c r="O123" s="84"/>
      <c r="P123" s="84"/>
      <c r="Q123" s="84"/>
      <c r="R123" s="84"/>
      <c r="S123" s="84"/>
      <c r="T123" s="84"/>
      <c r="U123" s="84"/>
      <c r="V123" s="84"/>
      <c r="W123" s="84"/>
      <c r="X123" s="84"/>
      <c r="Y123" s="84"/>
      <c r="Z123" s="84"/>
      <c r="AA123" s="84"/>
      <c r="AB123" s="84"/>
      <c r="AC123" s="84"/>
      <c r="AD123" s="84"/>
      <c r="AE123" s="84"/>
      <c r="AF123" s="84"/>
      <c r="AG123" s="84"/>
      <c r="AH123" s="84"/>
      <c r="AI123" s="84"/>
      <c r="AJ123" s="84"/>
      <c r="AK123" s="84"/>
      <c r="AL123" s="84"/>
      <c r="AM123" s="84"/>
      <c r="AN123" s="84"/>
      <c r="AO123" s="84"/>
      <c r="AP123" s="84"/>
      <c r="AQ123" s="84"/>
      <c r="AR123" s="84"/>
      <c r="AS123" s="84"/>
      <c r="AT123" s="84"/>
    </row>
    <row r="124" spans="1:46" ht="61.5" customHeight="1" x14ac:dyDescent="0.35">
      <c r="A124" s="18"/>
      <c r="B124" s="36"/>
      <c r="C124" s="370" t="s">
        <v>817</v>
      </c>
      <c r="D124" s="794" t="s">
        <v>819</v>
      </c>
      <c r="E124" s="795"/>
      <c r="F124" s="796"/>
      <c r="G124" s="36"/>
      <c r="H124" s="139"/>
      <c r="I124" s="356"/>
      <c r="J124" s="356"/>
      <c r="K124" s="356"/>
      <c r="L124" s="37"/>
      <c r="N124" s="84"/>
      <c r="O124" s="84"/>
      <c r="P124" s="84"/>
      <c r="Q124" s="84"/>
      <c r="R124" s="84"/>
      <c r="S124" s="84"/>
      <c r="T124" s="84"/>
      <c r="U124" s="84"/>
      <c r="V124" s="84"/>
      <c r="W124" s="84"/>
      <c r="X124" s="84"/>
      <c r="Y124" s="84"/>
      <c r="Z124" s="84"/>
      <c r="AA124" s="84"/>
      <c r="AB124" s="84"/>
      <c r="AC124" s="84"/>
      <c r="AD124" s="84"/>
      <c r="AE124" s="84"/>
      <c r="AF124" s="84"/>
      <c r="AG124" s="84"/>
      <c r="AH124" s="84"/>
      <c r="AI124" s="84"/>
      <c r="AJ124" s="84"/>
      <c r="AK124" s="84"/>
      <c r="AL124" s="84"/>
      <c r="AM124" s="84"/>
      <c r="AN124" s="84"/>
      <c r="AO124" s="84"/>
      <c r="AP124" s="84"/>
      <c r="AQ124" s="84"/>
      <c r="AR124" s="84"/>
      <c r="AS124" s="84"/>
      <c r="AT124" s="84"/>
    </row>
    <row r="125" spans="1:46" ht="61.5" customHeight="1" thickBot="1" x14ac:dyDescent="0.4">
      <c r="A125" s="18"/>
      <c r="B125" s="336"/>
      <c r="C125" s="371" t="s">
        <v>818</v>
      </c>
      <c r="D125" s="788" t="s">
        <v>820</v>
      </c>
      <c r="E125" s="789"/>
      <c r="F125" s="790"/>
      <c r="G125" s="36"/>
      <c r="H125" s="139"/>
      <c r="I125" s="356"/>
      <c r="J125" s="356"/>
      <c r="K125" s="356"/>
      <c r="L125" s="37"/>
      <c r="N125" s="84"/>
      <c r="O125" s="84"/>
      <c r="P125" s="84"/>
      <c r="Q125" s="84"/>
      <c r="R125" s="84"/>
      <c r="S125" s="84"/>
      <c r="T125" s="84"/>
      <c r="U125" s="84"/>
      <c r="V125" s="84"/>
      <c r="W125" s="84"/>
      <c r="X125" s="84"/>
      <c r="Y125" s="84"/>
      <c r="Z125" s="84"/>
      <c r="AA125" s="84"/>
      <c r="AB125" s="84"/>
      <c r="AC125" s="84"/>
      <c r="AD125" s="84"/>
      <c r="AE125" s="84"/>
      <c r="AF125" s="84"/>
      <c r="AG125" s="84"/>
      <c r="AH125" s="84"/>
      <c r="AI125" s="84"/>
      <c r="AJ125" s="84"/>
      <c r="AK125" s="84"/>
      <c r="AL125" s="84"/>
      <c r="AM125" s="84"/>
      <c r="AN125" s="84"/>
      <c r="AO125" s="84"/>
      <c r="AP125" s="84"/>
      <c r="AQ125" s="84"/>
      <c r="AR125" s="84"/>
      <c r="AS125" s="84"/>
      <c r="AT125" s="84"/>
    </row>
    <row r="126" spans="1:46" ht="15" thickBot="1" x14ac:dyDescent="0.4">
      <c r="A126" s="18"/>
      <c r="B126" s="46"/>
      <c r="C126" s="47"/>
      <c r="D126" s="48"/>
      <c r="E126" s="48"/>
      <c r="F126" s="48"/>
      <c r="G126" s="48"/>
      <c r="H126" s="48"/>
      <c r="I126" s="48"/>
      <c r="J126" s="93"/>
      <c r="K126" s="93"/>
      <c r="L126" s="49"/>
      <c r="M126" s="84"/>
      <c r="N126" s="84"/>
      <c r="O126" s="84"/>
      <c r="P126" s="84"/>
      <c r="Q126" s="84"/>
      <c r="R126" s="84"/>
      <c r="S126" s="84"/>
      <c r="T126" s="84"/>
      <c r="U126" s="84"/>
      <c r="V126" s="84"/>
      <c r="W126" s="84"/>
      <c r="X126" s="84"/>
      <c r="Y126" s="84"/>
      <c r="Z126" s="84"/>
      <c r="AA126" s="84"/>
      <c r="AB126" s="84"/>
      <c r="AC126" s="84"/>
      <c r="AD126" s="84"/>
      <c r="AE126" s="84"/>
      <c r="AF126" s="84"/>
      <c r="AG126" s="84"/>
      <c r="AH126" s="84"/>
      <c r="AI126" s="84"/>
      <c r="AJ126" s="84"/>
      <c r="AK126" s="84"/>
      <c r="AL126" s="84"/>
    </row>
    <row r="127" spans="1:46" ht="50" customHeight="1" x14ac:dyDescent="0.35">
      <c r="A127" s="18"/>
      <c r="C127" s="84"/>
      <c r="D127" s="84"/>
      <c r="E127" s="84"/>
      <c r="F127" s="84"/>
      <c r="G127" s="84"/>
      <c r="H127" s="84"/>
      <c r="I127" s="84"/>
      <c r="J127" s="84"/>
      <c r="K127" s="84"/>
      <c r="L127" s="84"/>
      <c r="M127" s="84"/>
      <c r="N127" s="84"/>
      <c r="O127" s="84"/>
      <c r="P127" s="84"/>
      <c r="Q127" s="84"/>
      <c r="R127" s="84"/>
      <c r="S127" s="84"/>
      <c r="T127" s="84"/>
      <c r="U127" s="84"/>
      <c r="V127" s="84"/>
      <c r="W127" s="84"/>
      <c r="X127" s="84"/>
      <c r="Y127" s="84"/>
      <c r="Z127" s="84"/>
      <c r="AA127" s="84"/>
      <c r="AB127" s="84"/>
      <c r="AC127" s="84"/>
      <c r="AD127" s="84"/>
      <c r="AE127" s="84"/>
      <c r="AF127" s="84"/>
      <c r="AG127" s="84"/>
      <c r="AH127" s="84"/>
      <c r="AI127" s="84"/>
      <c r="AJ127" s="84"/>
      <c r="AK127" s="84"/>
      <c r="AL127" s="84"/>
    </row>
    <row r="128" spans="1:46" ht="50" customHeight="1" x14ac:dyDescent="0.35">
      <c r="A128" s="18"/>
      <c r="C128" s="84"/>
      <c r="D128" s="84"/>
      <c r="E128" s="84"/>
      <c r="F128" s="84"/>
      <c r="G128" s="84"/>
      <c r="H128" s="84"/>
      <c r="I128" s="84"/>
      <c r="J128" s="84"/>
      <c r="K128" s="84"/>
      <c r="L128" s="84"/>
      <c r="M128" s="84"/>
      <c r="N128" s="84"/>
      <c r="O128" s="84"/>
      <c r="P128" s="84"/>
      <c r="Q128" s="84"/>
      <c r="R128" s="84"/>
      <c r="S128" s="84"/>
      <c r="T128" s="84"/>
      <c r="U128" s="84"/>
      <c r="V128" s="84"/>
      <c r="W128" s="84"/>
      <c r="X128" s="84"/>
      <c r="Y128" s="84"/>
      <c r="Z128" s="84"/>
      <c r="AA128" s="84"/>
      <c r="AB128" s="84"/>
      <c r="AC128" s="84"/>
      <c r="AD128" s="84"/>
      <c r="AE128" s="84"/>
      <c r="AF128" s="84"/>
      <c r="AG128" s="84"/>
      <c r="AH128" s="84"/>
      <c r="AI128" s="84"/>
      <c r="AJ128" s="84"/>
      <c r="AK128" s="84"/>
      <c r="AL128" s="84"/>
    </row>
    <row r="129" spans="1:46" ht="49.5" customHeight="1" x14ac:dyDescent="0.35">
      <c r="A129" s="18"/>
      <c r="C129" s="84"/>
      <c r="D129" s="84"/>
      <c r="E129" s="84"/>
      <c r="F129" s="84"/>
      <c r="G129" s="84"/>
      <c r="H129" s="84"/>
      <c r="I129" s="84"/>
      <c r="J129" s="84"/>
      <c r="K129" s="84"/>
      <c r="L129" s="84"/>
      <c r="M129" s="84"/>
      <c r="N129" s="84"/>
      <c r="O129" s="84"/>
      <c r="P129" s="84"/>
      <c r="Q129" s="84"/>
      <c r="R129" s="84"/>
      <c r="S129" s="84"/>
      <c r="T129" s="84"/>
      <c r="U129" s="84"/>
      <c r="V129" s="84"/>
      <c r="W129" s="84"/>
      <c r="X129" s="84"/>
      <c r="Y129" s="84"/>
      <c r="Z129" s="84"/>
      <c r="AA129" s="84"/>
      <c r="AB129" s="84"/>
      <c r="AC129" s="84"/>
      <c r="AD129" s="84"/>
      <c r="AE129" s="84"/>
      <c r="AF129" s="84"/>
      <c r="AG129" s="84"/>
      <c r="AH129" s="84"/>
      <c r="AI129" s="84"/>
      <c r="AJ129" s="84"/>
      <c r="AK129" s="84"/>
      <c r="AL129" s="84"/>
    </row>
    <row r="130" spans="1:46" ht="50" customHeight="1" x14ac:dyDescent="0.35">
      <c r="A130" s="18"/>
      <c r="C130" s="84"/>
      <c r="D130" s="84"/>
      <c r="E130" s="84"/>
      <c r="F130" s="84"/>
      <c r="G130" s="84"/>
      <c r="H130" s="84"/>
      <c r="I130" s="84"/>
      <c r="J130" s="84"/>
      <c r="K130" s="84"/>
      <c r="L130" s="84"/>
      <c r="M130" s="84"/>
      <c r="N130" s="84"/>
      <c r="O130" s="84"/>
      <c r="P130" s="84"/>
      <c r="Q130" s="84"/>
      <c r="R130" s="84"/>
      <c r="S130" s="84"/>
      <c r="T130" s="84"/>
      <c r="U130" s="84"/>
      <c r="V130" s="84"/>
      <c r="W130" s="84"/>
      <c r="X130" s="84"/>
      <c r="Y130" s="84"/>
      <c r="Z130" s="84"/>
      <c r="AA130" s="84"/>
      <c r="AB130" s="84"/>
      <c r="AC130" s="84"/>
      <c r="AD130" s="84"/>
      <c r="AE130" s="84"/>
      <c r="AF130" s="84"/>
      <c r="AG130" s="84"/>
      <c r="AH130" s="84"/>
      <c r="AI130" s="84"/>
      <c r="AJ130" s="84"/>
      <c r="AK130" s="84"/>
      <c r="AL130" s="84"/>
    </row>
    <row r="131" spans="1:46" ht="50" customHeight="1" x14ac:dyDescent="0.35">
      <c r="A131" s="18"/>
      <c r="C131" s="84"/>
      <c r="D131" s="84"/>
      <c r="E131" s="84"/>
      <c r="F131" s="84"/>
      <c r="G131" s="84"/>
      <c r="H131" s="84"/>
      <c r="I131" s="84"/>
      <c r="J131" s="84"/>
      <c r="K131" s="84"/>
      <c r="L131" s="84"/>
      <c r="M131" s="84"/>
      <c r="N131" s="84"/>
      <c r="O131" s="84"/>
      <c r="P131" s="84"/>
      <c r="Q131" s="84"/>
      <c r="R131" s="84"/>
      <c r="S131" s="84"/>
      <c r="T131" s="84"/>
      <c r="U131" s="84"/>
      <c r="V131" s="84"/>
      <c r="W131" s="84"/>
      <c r="X131" s="84"/>
      <c r="Y131" s="84"/>
      <c r="Z131" s="84"/>
      <c r="AA131" s="84"/>
      <c r="AB131" s="84"/>
      <c r="AC131" s="84"/>
      <c r="AD131" s="84"/>
      <c r="AE131" s="84"/>
      <c r="AF131" s="84"/>
      <c r="AG131" s="84"/>
      <c r="AH131" s="84"/>
      <c r="AI131" s="84"/>
      <c r="AJ131" s="84"/>
      <c r="AK131" s="84"/>
      <c r="AL131" s="84"/>
    </row>
    <row r="132" spans="1:46" ht="50" customHeight="1" x14ac:dyDescent="0.35">
      <c r="A132" s="18"/>
      <c r="C132" s="84"/>
      <c r="D132" s="84"/>
      <c r="E132" s="84"/>
      <c r="F132" s="84"/>
      <c r="G132" s="84"/>
      <c r="H132" s="84"/>
      <c r="I132" s="84"/>
      <c r="J132" s="84"/>
      <c r="K132" s="84"/>
      <c r="L132" s="84"/>
      <c r="M132" s="84"/>
      <c r="N132" s="84"/>
      <c r="O132" s="84"/>
      <c r="P132" s="84"/>
      <c r="Q132" s="84"/>
      <c r="R132" s="84"/>
      <c r="S132" s="84"/>
      <c r="T132" s="84"/>
      <c r="U132" s="84"/>
      <c r="V132" s="84"/>
      <c r="W132" s="84"/>
      <c r="X132" s="84"/>
      <c r="Y132" s="84"/>
      <c r="Z132" s="84"/>
      <c r="AA132" s="84"/>
      <c r="AB132" s="84"/>
      <c r="AC132" s="84"/>
      <c r="AD132" s="84"/>
      <c r="AE132" s="84"/>
      <c r="AF132" s="84"/>
      <c r="AG132" s="84"/>
      <c r="AH132" s="84"/>
      <c r="AI132" s="84"/>
      <c r="AJ132" s="84"/>
      <c r="AK132" s="84"/>
      <c r="AL132" s="84"/>
    </row>
    <row r="133" spans="1:46" x14ac:dyDescent="0.35">
      <c r="A133" s="18"/>
      <c r="C133" s="84"/>
      <c r="D133" s="84"/>
      <c r="E133" s="84"/>
      <c r="F133" s="84"/>
      <c r="G133" s="84"/>
      <c r="H133" s="84"/>
      <c r="I133" s="84"/>
      <c r="J133" s="84"/>
      <c r="K133" s="84"/>
      <c r="L133" s="84"/>
      <c r="M133" s="84"/>
      <c r="N133" s="84"/>
      <c r="O133" s="84"/>
      <c r="P133" s="84"/>
      <c r="Q133" s="84"/>
      <c r="R133" s="84"/>
      <c r="S133" s="84"/>
      <c r="T133" s="84"/>
      <c r="U133" s="84"/>
      <c r="V133" s="84"/>
      <c r="W133" s="84"/>
      <c r="X133" s="84"/>
      <c r="Y133" s="84"/>
      <c r="Z133" s="84"/>
      <c r="AA133" s="84"/>
      <c r="AB133" s="84"/>
      <c r="AC133" s="84"/>
      <c r="AD133" s="84"/>
      <c r="AE133" s="84"/>
      <c r="AF133" s="84"/>
      <c r="AG133" s="84"/>
      <c r="AH133" s="84"/>
      <c r="AI133" s="84"/>
      <c r="AJ133" s="84"/>
      <c r="AK133" s="84"/>
      <c r="AL133" s="84"/>
    </row>
    <row r="134" spans="1:46" x14ac:dyDescent="0.35">
      <c r="A134" s="18"/>
      <c r="C134" s="84"/>
      <c r="D134" s="84"/>
      <c r="E134" s="84"/>
      <c r="F134" s="84"/>
      <c r="G134" s="84"/>
      <c r="H134" s="84"/>
      <c r="I134" s="84"/>
      <c r="J134" s="84"/>
      <c r="K134" s="84"/>
      <c r="L134" s="84"/>
      <c r="M134" s="84"/>
      <c r="N134" s="84"/>
      <c r="O134" s="84"/>
      <c r="P134" s="84"/>
      <c r="Q134" s="84"/>
      <c r="R134" s="84"/>
      <c r="S134" s="84"/>
      <c r="T134" s="84"/>
      <c r="U134" s="84"/>
      <c r="V134" s="84"/>
      <c r="W134" s="84"/>
      <c r="X134" s="84"/>
      <c r="Y134" s="84"/>
      <c r="Z134" s="84"/>
      <c r="AA134" s="84"/>
      <c r="AB134" s="84"/>
      <c r="AC134" s="84"/>
      <c r="AD134" s="84"/>
      <c r="AE134" s="84"/>
      <c r="AF134" s="84"/>
      <c r="AG134" s="84"/>
      <c r="AH134" s="84"/>
      <c r="AI134" s="84"/>
      <c r="AJ134" s="84"/>
      <c r="AK134" s="84"/>
      <c r="AL134" s="84"/>
    </row>
    <row r="135" spans="1:46" x14ac:dyDescent="0.35">
      <c r="A135" s="18"/>
      <c r="C135" s="84"/>
      <c r="D135" s="84"/>
      <c r="E135" s="84"/>
      <c r="F135" s="84"/>
      <c r="G135" s="84"/>
      <c r="H135" s="84"/>
      <c r="I135" s="84"/>
      <c r="J135" s="84"/>
      <c r="K135" s="84"/>
      <c r="L135" s="84"/>
      <c r="M135" s="84"/>
      <c r="N135" s="84"/>
      <c r="O135" s="84"/>
      <c r="P135" s="84"/>
      <c r="Q135" s="84"/>
      <c r="R135" s="84"/>
      <c r="S135" s="84"/>
      <c r="T135" s="84"/>
      <c r="U135" s="84"/>
      <c r="V135" s="84"/>
      <c r="W135" s="84"/>
      <c r="X135" s="84"/>
      <c r="Y135" s="84"/>
      <c r="Z135" s="84"/>
      <c r="AA135" s="84"/>
      <c r="AB135" s="84"/>
      <c r="AC135" s="84"/>
      <c r="AD135" s="84"/>
      <c r="AE135" s="84"/>
      <c r="AF135" s="84"/>
      <c r="AG135" s="84"/>
      <c r="AH135" s="84"/>
      <c r="AI135" s="84"/>
      <c r="AJ135" s="84"/>
      <c r="AK135" s="84"/>
      <c r="AL135" s="84"/>
    </row>
    <row r="136" spans="1:46" x14ac:dyDescent="0.35">
      <c r="A136" s="84"/>
      <c r="C136" s="84"/>
      <c r="D136" s="84"/>
      <c r="E136" s="84"/>
      <c r="F136" s="84"/>
      <c r="G136" s="84"/>
      <c r="H136" s="84"/>
      <c r="I136" s="84"/>
      <c r="J136" s="84"/>
      <c r="K136" s="84"/>
      <c r="L136" s="84"/>
      <c r="M136" s="84"/>
      <c r="N136" s="84"/>
      <c r="O136" s="84"/>
      <c r="P136" s="84"/>
      <c r="Q136" s="84"/>
      <c r="R136" s="84"/>
      <c r="S136" s="84"/>
      <c r="T136" s="84"/>
      <c r="U136" s="84"/>
      <c r="V136" s="84"/>
      <c r="W136" s="84"/>
      <c r="X136" s="84"/>
      <c r="Y136" s="84"/>
      <c r="Z136" s="84"/>
      <c r="AA136" s="84"/>
      <c r="AB136" s="84"/>
      <c r="AC136" s="84"/>
      <c r="AD136" s="84"/>
      <c r="AE136" s="84"/>
      <c r="AF136" s="84"/>
      <c r="AG136" s="84"/>
      <c r="AH136" s="84"/>
      <c r="AI136" s="84"/>
      <c r="AJ136" s="84"/>
      <c r="AK136" s="84"/>
      <c r="AL136" s="84"/>
      <c r="AM136" s="84"/>
      <c r="AN136" s="84"/>
      <c r="AO136" s="84"/>
      <c r="AP136" s="84"/>
      <c r="AQ136" s="84"/>
      <c r="AR136" s="84"/>
      <c r="AS136" s="84"/>
      <c r="AT136" s="84"/>
    </row>
    <row r="137" spans="1:46" x14ac:dyDescent="0.35">
      <c r="A137" s="84"/>
      <c r="B137" s="84"/>
      <c r="C137" s="84"/>
      <c r="D137" s="84"/>
      <c r="E137" s="84"/>
      <c r="F137" s="84"/>
      <c r="G137" s="84"/>
      <c r="H137" s="84"/>
      <c r="I137" s="84"/>
      <c r="J137" s="84"/>
      <c r="K137" s="84"/>
      <c r="L137" s="84"/>
      <c r="M137" s="84"/>
      <c r="N137" s="84"/>
      <c r="O137" s="84"/>
      <c r="P137" s="84"/>
      <c r="Q137" s="84"/>
      <c r="R137" s="84"/>
      <c r="S137" s="84"/>
      <c r="T137" s="84"/>
      <c r="U137" s="84"/>
      <c r="V137" s="84"/>
      <c r="W137" s="84"/>
      <c r="X137" s="84"/>
      <c r="Y137" s="84"/>
      <c r="Z137" s="84"/>
      <c r="AA137" s="84"/>
      <c r="AB137" s="84"/>
      <c r="AC137" s="84"/>
      <c r="AD137" s="84"/>
      <c r="AE137" s="84"/>
      <c r="AF137" s="84"/>
      <c r="AG137" s="84"/>
      <c r="AH137" s="84"/>
      <c r="AI137" s="84"/>
      <c r="AJ137" s="84"/>
      <c r="AK137" s="84"/>
      <c r="AL137" s="84"/>
      <c r="AM137" s="84"/>
      <c r="AN137" s="84"/>
      <c r="AO137" s="84"/>
      <c r="AP137" s="84"/>
      <c r="AQ137" s="84"/>
      <c r="AR137" s="84"/>
      <c r="AS137" s="84"/>
      <c r="AT137" s="84"/>
    </row>
    <row r="138" spans="1:46" x14ac:dyDescent="0.35">
      <c r="A138" s="84"/>
      <c r="B138" s="84"/>
      <c r="C138" s="84"/>
      <c r="D138" s="84"/>
      <c r="E138" s="84"/>
      <c r="F138" s="84"/>
      <c r="G138" s="84"/>
      <c r="H138" s="84"/>
      <c r="I138" s="84"/>
      <c r="J138" s="84"/>
      <c r="K138" s="84"/>
      <c r="L138" s="84"/>
      <c r="M138" s="84"/>
      <c r="N138" s="84"/>
      <c r="O138" s="84"/>
      <c r="P138" s="84"/>
      <c r="Q138" s="84"/>
      <c r="R138" s="84"/>
      <c r="S138" s="84"/>
      <c r="T138" s="84"/>
      <c r="U138" s="84"/>
      <c r="V138" s="84"/>
      <c r="W138" s="84"/>
      <c r="X138" s="84"/>
      <c r="Y138" s="84"/>
      <c r="Z138" s="84"/>
      <c r="AA138" s="84"/>
      <c r="AB138" s="84"/>
      <c r="AC138" s="84"/>
      <c r="AD138" s="84"/>
      <c r="AE138" s="84"/>
      <c r="AF138" s="84"/>
      <c r="AG138" s="84"/>
      <c r="AH138" s="84"/>
      <c r="AI138" s="84"/>
      <c r="AJ138" s="84"/>
      <c r="AK138" s="84"/>
      <c r="AL138" s="84"/>
      <c r="AM138" s="84"/>
      <c r="AN138" s="84"/>
      <c r="AO138" s="84"/>
      <c r="AP138" s="84"/>
      <c r="AQ138" s="84"/>
      <c r="AR138" s="84"/>
      <c r="AS138" s="84"/>
      <c r="AT138" s="84"/>
    </row>
    <row r="139" spans="1:46" x14ac:dyDescent="0.35">
      <c r="A139" s="84"/>
      <c r="B139" s="84"/>
      <c r="C139" s="84"/>
      <c r="D139" s="84"/>
      <c r="E139" s="84"/>
      <c r="F139" s="84"/>
      <c r="G139" s="84"/>
      <c r="H139" s="84"/>
      <c r="I139" s="84"/>
      <c r="J139" s="84"/>
      <c r="K139" s="84"/>
      <c r="L139" s="84"/>
      <c r="M139" s="84"/>
      <c r="N139" s="84"/>
      <c r="O139" s="84"/>
      <c r="P139" s="84"/>
      <c r="Q139" s="84"/>
      <c r="R139" s="84"/>
      <c r="S139" s="84"/>
      <c r="T139" s="84"/>
      <c r="U139" s="84"/>
      <c r="V139" s="84"/>
      <c r="W139" s="84"/>
      <c r="X139" s="84"/>
      <c r="Y139" s="84"/>
      <c r="Z139" s="84"/>
      <c r="AA139" s="84"/>
      <c r="AB139" s="84"/>
      <c r="AC139" s="84"/>
      <c r="AD139" s="84"/>
      <c r="AE139" s="84"/>
      <c r="AF139" s="84"/>
      <c r="AG139" s="84"/>
      <c r="AH139" s="84"/>
      <c r="AI139" s="84"/>
      <c r="AJ139" s="84"/>
      <c r="AK139" s="84"/>
      <c r="AL139" s="84"/>
      <c r="AM139" s="84"/>
      <c r="AN139" s="84"/>
      <c r="AO139" s="84"/>
      <c r="AP139" s="84"/>
      <c r="AQ139" s="84"/>
      <c r="AR139" s="84"/>
      <c r="AS139" s="84"/>
      <c r="AT139" s="84"/>
    </row>
    <row r="140" spans="1:46" x14ac:dyDescent="0.35">
      <c r="A140" s="84"/>
      <c r="B140" s="84"/>
      <c r="C140" s="84"/>
      <c r="D140" s="84"/>
      <c r="E140" s="84"/>
      <c r="F140" s="84"/>
      <c r="G140" s="84"/>
      <c r="H140" s="84"/>
      <c r="I140" s="84"/>
      <c r="J140" s="84"/>
      <c r="K140" s="84"/>
      <c r="L140" s="84"/>
      <c r="M140" s="84"/>
    </row>
    <row r="141" spans="1:46" x14ac:dyDescent="0.35">
      <c r="A141" s="84"/>
      <c r="B141" s="84"/>
      <c r="C141" s="84"/>
      <c r="D141" s="84"/>
      <c r="E141" s="84"/>
      <c r="F141" s="84"/>
      <c r="G141" s="84"/>
      <c r="H141" s="84"/>
      <c r="I141" s="84"/>
      <c r="J141" s="84"/>
      <c r="K141" s="84"/>
      <c r="L141" s="84"/>
      <c r="M141" s="84"/>
    </row>
    <row r="142" spans="1:46" x14ac:dyDescent="0.35">
      <c r="A142" s="84"/>
      <c r="B142" s="84"/>
      <c r="C142" s="84"/>
      <c r="D142" s="84"/>
      <c r="E142" s="84"/>
      <c r="F142" s="84"/>
      <c r="G142" s="84"/>
      <c r="H142" s="84"/>
      <c r="I142" s="84"/>
      <c r="J142" s="84"/>
      <c r="K142" s="84"/>
      <c r="L142" s="84"/>
      <c r="M142" s="84"/>
    </row>
    <row r="143" spans="1:46" x14ac:dyDescent="0.35">
      <c r="A143" s="84"/>
      <c r="B143" s="84"/>
      <c r="C143" s="84"/>
      <c r="D143" s="84"/>
      <c r="E143" s="84"/>
      <c r="F143" s="84"/>
      <c r="G143" s="84"/>
      <c r="H143" s="84"/>
      <c r="I143" s="84"/>
      <c r="J143" s="84"/>
      <c r="K143" s="84"/>
      <c r="L143" s="84"/>
      <c r="M143" s="84"/>
    </row>
    <row r="144" spans="1:46" x14ac:dyDescent="0.35">
      <c r="A144" s="84"/>
      <c r="B144" s="84"/>
      <c r="C144" s="84"/>
      <c r="D144" s="84"/>
      <c r="E144" s="84"/>
      <c r="F144" s="84"/>
      <c r="G144" s="84"/>
      <c r="H144" s="84"/>
      <c r="I144" s="84"/>
      <c r="J144" s="84"/>
      <c r="K144" s="84"/>
      <c r="L144" s="84"/>
      <c r="M144" s="84"/>
    </row>
    <row r="145" spans="1:13" x14ac:dyDescent="0.35">
      <c r="A145" s="84"/>
      <c r="B145" s="84"/>
      <c r="C145" s="84"/>
      <c r="D145" s="84"/>
      <c r="E145" s="84"/>
      <c r="F145" s="84"/>
      <c r="G145" s="84"/>
      <c r="H145" s="84"/>
      <c r="I145" s="84"/>
      <c r="J145" s="84"/>
      <c r="K145" s="84"/>
      <c r="L145" s="84"/>
      <c r="M145" s="84"/>
    </row>
    <row r="146" spans="1:13" x14ac:dyDescent="0.35">
      <c r="A146" s="84"/>
      <c r="B146" s="84"/>
      <c r="C146" s="84"/>
      <c r="D146" s="84"/>
      <c r="E146" s="84"/>
      <c r="F146" s="84"/>
      <c r="G146" s="84"/>
      <c r="H146" s="84"/>
      <c r="I146" s="84"/>
      <c r="J146" s="84"/>
      <c r="K146" s="84"/>
      <c r="L146" s="84"/>
      <c r="M146" s="84"/>
    </row>
    <row r="147" spans="1:13" x14ac:dyDescent="0.35">
      <c r="A147" s="84"/>
      <c r="B147" s="84"/>
      <c r="C147" s="84"/>
      <c r="D147" s="84"/>
      <c r="E147" s="84"/>
      <c r="F147" s="84"/>
      <c r="G147" s="84"/>
      <c r="H147" s="84"/>
      <c r="I147" s="84"/>
      <c r="J147" s="84"/>
      <c r="K147" s="84"/>
      <c r="L147" s="84"/>
      <c r="M147" s="84"/>
    </row>
    <row r="148" spans="1:13" x14ac:dyDescent="0.35">
      <c r="A148" s="84"/>
      <c r="B148" s="84"/>
      <c r="C148" s="84"/>
      <c r="D148" s="84"/>
      <c r="E148" s="84"/>
      <c r="F148" s="84"/>
      <c r="G148" s="84"/>
      <c r="H148" s="84"/>
      <c r="I148" s="84"/>
      <c r="J148" s="84"/>
      <c r="K148" s="84"/>
      <c r="L148" s="84"/>
      <c r="M148" s="84"/>
    </row>
    <row r="149" spans="1:13" x14ac:dyDescent="0.35">
      <c r="A149" s="84"/>
      <c r="B149" s="84"/>
      <c r="C149" s="84"/>
      <c r="D149" s="84"/>
      <c r="E149" s="84"/>
      <c r="F149" s="84"/>
      <c r="G149" s="84"/>
      <c r="H149" s="84"/>
      <c r="I149" s="84"/>
      <c r="J149" s="84"/>
      <c r="K149" s="84"/>
      <c r="L149" s="84"/>
      <c r="M149" s="84"/>
    </row>
    <row r="150" spans="1:13" x14ac:dyDescent="0.35">
      <c r="A150" s="84"/>
      <c r="B150" s="84"/>
      <c r="C150" s="84"/>
      <c r="D150" s="84"/>
      <c r="E150" s="84"/>
      <c r="F150" s="84"/>
      <c r="G150" s="84"/>
      <c r="H150" s="84"/>
      <c r="I150" s="84"/>
      <c r="J150" s="84"/>
      <c r="K150" s="84"/>
      <c r="L150" s="84"/>
      <c r="M150" s="84"/>
    </row>
    <row r="151" spans="1:13" x14ac:dyDescent="0.35">
      <c r="A151" s="84"/>
      <c r="B151" s="84"/>
      <c r="C151" s="84"/>
      <c r="D151" s="84"/>
      <c r="E151" s="84"/>
      <c r="F151" s="84"/>
      <c r="G151" s="84"/>
      <c r="H151" s="84"/>
      <c r="I151" s="84"/>
      <c r="J151" s="84"/>
      <c r="K151" s="84"/>
      <c r="L151" s="84"/>
      <c r="M151" s="84"/>
    </row>
    <row r="152" spans="1:13" x14ac:dyDescent="0.35">
      <c r="A152" s="84"/>
      <c r="B152" s="84"/>
      <c r="C152" s="84"/>
      <c r="D152" s="84"/>
      <c r="E152" s="84"/>
      <c r="F152" s="84"/>
      <c r="G152" s="84"/>
      <c r="H152" s="84"/>
      <c r="I152" s="84"/>
      <c r="J152" s="84"/>
      <c r="K152" s="84"/>
      <c r="L152" s="84"/>
      <c r="M152" s="84"/>
    </row>
    <row r="153" spans="1:13" x14ac:dyDescent="0.35">
      <c r="A153" s="84"/>
      <c r="B153" s="84"/>
      <c r="C153" s="84"/>
      <c r="D153" s="84"/>
      <c r="E153" s="84"/>
      <c r="F153" s="84"/>
      <c r="G153" s="84"/>
      <c r="H153" s="84"/>
      <c r="I153" s="84"/>
      <c r="J153" s="84"/>
      <c r="K153" s="84"/>
      <c r="L153" s="84"/>
      <c r="M153" s="84"/>
    </row>
    <row r="154" spans="1:13" x14ac:dyDescent="0.35">
      <c r="A154" s="84"/>
      <c r="B154" s="84"/>
      <c r="C154" s="84"/>
      <c r="D154" s="84"/>
      <c r="E154" s="84"/>
      <c r="F154" s="84"/>
      <c r="G154" s="84"/>
      <c r="H154" s="84"/>
      <c r="I154" s="84"/>
      <c r="J154" s="84"/>
      <c r="K154" s="84"/>
      <c r="L154" s="84"/>
      <c r="M154" s="84"/>
    </row>
    <row r="155" spans="1:13" x14ac:dyDescent="0.35">
      <c r="A155" s="84"/>
      <c r="B155" s="84"/>
      <c r="C155" s="84"/>
      <c r="D155" s="84"/>
      <c r="E155" s="84"/>
      <c r="F155" s="84"/>
      <c r="G155" s="84"/>
      <c r="H155" s="84"/>
      <c r="I155" s="84"/>
      <c r="J155" s="84"/>
      <c r="K155" s="84"/>
      <c r="L155" s="84"/>
      <c r="M155" s="84"/>
    </row>
    <row r="156" spans="1:13" x14ac:dyDescent="0.35">
      <c r="A156" s="84"/>
      <c r="B156" s="84"/>
      <c r="C156" s="84"/>
      <c r="D156" s="84"/>
      <c r="E156" s="84"/>
      <c r="F156" s="84"/>
      <c r="G156" s="84"/>
      <c r="H156" s="84"/>
      <c r="I156" s="84"/>
      <c r="J156" s="84"/>
      <c r="K156" s="84"/>
      <c r="L156" s="84"/>
      <c r="M156" s="84"/>
    </row>
    <row r="157" spans="1:13" x14ac:dyDescent="0.35">
      <c r="A157" s="84"/>
      <c r="B157" s="84"/>
      <c r="C157" s="84"/>
      <c r="D157" s="84"/>
      <c r="E157" s="84"/>
      <c r="F157" s="84"/>
      <c r="G157" s="84"/>
      <c r="H157" s="84"/>
      <c r="I157" s="84"/>
      <c r="J157" s="84"/>
      <c r="K157" s="84"/>
      <c r="L157" s="84"/>
      <c r="M157" s="84"/>
    </row>
    <row r="158" spans="1:13" x14ac:dyDescent="0.35">
      <c r="A158" s="84"/>
      <c r="B158" s="84"/>
      <c r="C158" s="84"/>
      <c r="D158" s="84"/>
      <c r="E158" s="84"/>
      <c r="F158" s="84"/>
      <c r="G158" s="84"/>
      <c r="H158" s="84"/>
      <c r="I158" s="84"/>
      <c r="J158" s="84"/>
      <c r="K158" s="84"/>
      <c r="L158" s="84"/>
      <c r="M158" s="84"/>
    </row>
    <row r="159" spans="1:13" x14ac:dyDescent="0.35">
      <c r="A159" s="84"/>
      <c r="B159" s="84"/>
      <c r="C159" s="84"/>
      <c r="D159" s="84"/>
      <c r="E159" s="84"/>
      <c r="F159" s="84"/>
      <c r="G159" s="84"/>
      <c r="H159" s="84"/>
      <c r="I159" s="84"/>
      <c r="J159" s="84"/>
      <c r="K159" s="84"/>
      <c r="L159" s="84"/>
      <c r="M159" s="84"/>
    </row>
    <row r="160" spans="1:13" x14ac:dyDescent="0.35">
      <c r="A160" s="84"/>
      <c r="B160" s="84"/>
      <c r="C160" s="84"/>
      <c r="D160" s="84"/>
      <c r="E160" s="84"/>
      <c r="F160" s="84"/>
      <c r="G160" s="84"/>
      <c r="H160" s="84"/>
      <c r="I160" s="84"/>
      <c r="J160" s="84"/>
      <c r="K160" s="84"/>
      <c r="L160" s="84"/>
      <c r="M160" s="84"/>
    </row>
    <row r="161" spans="1:13" x14ac:dyDescent="0.35">
      <c r="A161" s="84"/>
      <c r="B161" s="84"/>
      <c r="C161" s="84"/>
      <c r="D161" s="84"/>
      <c r="E161" s="84"/>
      <c r="F161" s="84"/>
      <c r="G161" s="84"/>
      <c r="H161" s="84"/>
      <c r="I161" s="84"/>
      <c r="J161" s="84"/>
      <c r="K161" s="84"/>
      <c r="L161" s="84"/>
      <c r="M161" s="84"/>
    </row>
    <row r="162" spans="1:13" x14ac:dyDescent="0.35">
      <c r="A162" s="84"/>
      <c r="B162" s="84"/>
      <c r="C162" s="84"/>
      <c r="D162" s="84"/>
      <c r="E162" s="84"/>
      <c r="F162" s="84"/>
      <c r="G162" s="84"/>
      <c r="H162" s="84"/>
      <c r="I162" s="84"/>
      <c r="J162" s="84"/>
      <c r="K162" s="84"/>
      <c r="L162" s="84"/>
      <c r="M162" s="84"/>
    </row>
    <row r="163" spans="1:13" x14ac:dyDescent="0.35">
      <c r="A163" s="84"/>
      <c r="B163" s="84"/>
      <c r="C163" s="84"/>
      <c r="D163" s="84"/>
      <c r="E163" s="84"/>
      <c r="F163" s="84"/>
      <c r="G163" s="84"/>
      <c r="H163" s="84"/>
      <c r="I163" s="84"/>
      <c r="J163" s="84"/>
      <c r="K163" s="84"/>
      <c r="L163" s="84"/>
      <c r="M163" s="84"/>
    </row>
    <row r="164" spans="1:13" x14ac:dyDescent="0.35">
      <c r="A164" s="84"/>
      <c r="B164" s="84"/>
      <c r="C164" s="84"/>
      <c r="D164" s="84"/>
      <c r="E164" s="84"/>
      <c r="F164" s="84"/>
      <c r="G164" s="84"/>
      <c r="H164" s="84"/>
      <c r="I164" s="84"/>
      <c r="J164" s="84"/>
      <c r="K164" s="84"/>
      <c r="L164" s="84"/>
      <c r="M164" s="84"/>
    </row>
    <row r="165" spans="1:13" x14ac:dyDescent="0.35">
      <c r="A165" s="84"/>
      <c r="B165" s="84"/>
      <c r="C165" s="84"/>
      <c r="D165" s="84"/>
      <c r="E165" s="84"/>
      <c r="F165" s="84"/>
      <c r="G165" s="84"/>
      <c r="H165" s="84"/>
      <c r="I165" s="84"/>
      <c r="J165" s="84"/>
      <c r="K165" s="84"/>
      <c r="L165" s="84"/>
      <c r="M165" s="84"/>
    </row>
    <row r="166" spans="1:13" x14ac:dyDescent="0.35">
      <c r="A166" s="84"/>
      <c r="B166" s="84"/>
      <c r="C166" s="84"/>
      <c r="D166" s="84"/>
      <c r="E166" s="84"/>
      <c r="F166" s="84"/>
      <c r="G166" s="84"/>
      <c r="H166" s="84"/>
      <c r="I166" s="84"/>
      <c r="J166" s="84"/>
      <c r="K166" s="84"/>
      <c r="L166" s="84"/>
      <c r="M166" s="84"/>
    </row>
    <row r="167" spans="1:13" x14ac:dyDescent="0.35">
      <c r="A167" s="84"/>
      <c r="B167" s="84"/>
      <c r="C167" s="84"/>
      <c r="D167" s="84"/>
      <c r="E167" s="84"/>
      <c r="F167" s="84"/>
      <c r="G167" s="84"/>
      <c r="H167" s="84"/>
      <c r="I167" s="84"/>
      <c r="J167" s="84"/>
      <c r="K167" s="84"/>
      <c r="L167" s="84"/>
      <c r="M167" s="84"/>
    </row>
    <row r="168" spans="1:13" x14ac:dyDescent="0.35">
      <c r="A168" s="84"/>
      <c r="B168" s="84"/>
      <c r="C168" s="84"/>
      <c r="D168" s="84"/>
      <c r="E168" s="84"/>
      <c r="F168" s="84"/>
      <c r="G168" s="84"/>
      <c r="H168" s="84"/>
      <c r="I168" s="84"/>
      <c r="J168" s="84"/>
      <c r="K168" s="84"/>
      <c r="L168" s="84"/>
      <c r="M168" s="84"/>
    </row>
    <row r="169" spans="1:13" x14ac:dyDescent="0.35">
      <c r="A169" s="84"/>
      <c r="B169" s="84"/>
      <c r="C169" s="84"/>
      <c r="D169" s="84"/>
      <c r="E169" s="84"/>
      <c r="F169" s="84"/>
      <c r="G169" s="84"/>
      <c r="H169" s="84"/>
      <c r="I169" s="84"/>
      <c r="J169" s="84"/>
      <c r="K169" s="84"/>
      <c r="L169" s="84"/>
      <c r="M169" s="84"/>
    </row>
    <row r="170" spans="1:13" x14ac:dyDescent="0.35">
      <c r="A170" s="84"/>
      <c r="B170" s="84"/>
      <c r="C170" s="84"/>
      <c r="D170" s="84"/>
      <c r="E170" s="84"/>
      <c r="F170" s="84"/>
      <c r="G170" s="84"/>
      <c r="H170" s="84"/>
      <c r="I170" s="84"/>
      <c r="J170" s="84"/>
      <c r="K170" s="84"/>
      <c r="L170" s="84"/>
      <c r="M170" s="84"/>
    </row>
    <row r="171" spans="1:13" x14ac:dyDescent="0.35">
      <c r="A171" s="84"/>
      <c r="B171" s="84"/>
      <c r="C171" s="84"/>
      <c r="D171" s="84"/>
      <c r="E171" s="84"/>
      <c r="F171" s="84"/>
      <c r="G171" s="84"/>
      <c r="H171" s="84"/>
      <c r="I171" s="84"/>
      <c r="J171" s="84"/>
      <c r="K171" s="84"/>
      <c r="L171" s="84"/>
      <c r="M171" s="84"/>
    </row>
    <row r="172" spans="1:13" x14ac:dyDescent="0.35">
      <c r="A172" s="84"/>
      <c r="B172" s="84"/>
      <c r="C172" s="84"/>
      <c r="D172" s="84"/>
      <c r="E172" s="84"/>
      <c r="F172" s="84"/>
      <c r="G172" s="84"/>
      <c r="H172" s="84"/>
      <c r="I172" s="84"/>
      <c r="J172" s="84"/>
      <c r="K172" s="84"/>
      <c r="L172" s="84"/>
      <c r="M172" s="84"/>
    </row>
    <row r="173" spans="1:13" x14ac:dyDescent="0.35">
      <c r="A173" s="84"/>
      <c r="B173" s="84"/>
      <c r="C173" s="84"/>
      <c r="D173" s="84"/>
      <c r="E173" s="84"/>
      <c r="F173" s="84"/>
      <c r="G173" s="84"/>
      <c r="H173" s="84"/>
      <c r="I173" s="84"/>
      <c r="J173" s="84"/>
      <c r="K173" s="84"/>
      <c r="L173" s="84"/>
      <c r="M173" s="84"/>
    </row>
    <row r="174" spans="1:13" x14ac:dyDescent="0.35">
      <c r="A174" s="84"/>
      <c r="B174" s="84"/>
      <c r="C174" s="84"/>
      <c r="D174" s="84"/>
      <c r="E174" s="84"/>
      <c r="F174" s="84"/>
      <c r="G174" s="84"/>
      <c r="H174" s="84"/>
      <c r="I174" s="84"/>
      <c r="J174" s="84"/>
      <c r="K174" s="84"/>
      <c r="L174" s="84"/>
      <c r="M174" s="84"/>
    </row>
    <row r="175" spans="1:13" x14ac:dyDescent="0.35">
      <c r="A175" s="84"/>
      <c r="B175" s="84"/>
      <c r="J175" s="84"/>
      <c r="K175" s="84"/>
      <c r="L175" s="84"/>
      <c r="M175" s="84"/>
    </row>
    <row r="176" spans="1:13" x14ac:dyDescent="0.35">
      <c r="A176" s="84"/>
      <c r="B176" s="84"/>
      <c r="J176" s="84"/>
      <c r="K176" s="84"/>
      <c r="L176" s="84"/>
      <c r="M176" s="84"/>
    </row>
    <row r="177" spans="1:13" x14ac:dyDescent="0.35">
      <c r="A177" s="84"/>
      <c r="B177" s="84"/>
      <c r="J177" s="84"/>
      <c r="K177" s="84"/>
      <c r="L177" s="84"/>
      <c r="M177" s="84"/>
    </row>
    <row r="178" spans="1:13" x14ac:dyDescent="0.35">
      <c r="A178" s="84"/>
      <c r="B178" s="84"/>
      <c r="J178" s="84"/>
      <c r="K178" s="84"/>
      <c r="L178" s="84"/>
      <c r="M178" s="84"/>
    </row>
    <row r="179" spans="1:13" x14ac:dyDescent="0.35">
      <c r="A179" s="84"/>
      <c r="B179" s="84"/>
      <c r="J179" s="84"/>
      <c r="K179" s="84"/>
      <c r="L179" s="84"/>
      <c r="M179" s="84"/>
    </row>
    <row r="180" spans="1:13" x14ac:dyDescent="0.35">
      <c r="A180" s="84"/>
      <c r="B180" s="84"/>
      <c r="J180" s="84"/>
      <c r="K180" s="84"/>
      <c r="L180" s="84"/>
      <c r="M180" s="84"/>
    </row>
    <row r="181" spans="1:13" x14ac:dyDescent="0.35">
      <c r="A181" s="84"/>
      <c r="B181" s="84"/>
      <c r="J181" s="84"/>
      <c r="K181" s="84"/>
      <c r="L181" s="84"/>
      <c r="M181" s="84"/>
    </row>
    <row r="182" spans="1:13" x14ac:dyDescent="0.35">
      <c r="A182" s="84"/>
      <c r="B182" s="84"/>
      <c r="J182" s="84"/>
      <c r="K182" s="84"/>
      <c r="L182" s="84"/>
      <c r="M182" s="84"/>
    </row>
    <row r="183" spans="1:13" x14ac:dyDescent="0.35">
      <c r="A183" s="84"/>
      <c r="B183" s="84"/>
      <c r="J183" s="84"/>
      <c r="K183" s="84"/>
      <c r="L183" s="84"/>
      <c r="M183" s="84"/>
    </row>
    <row r="184" spans="1:13" x14ac:dyDescent="0.35">
      <c r="B184" s="84"/>
      <c r="L184" s="84"/>
    </row>
  </sheetData>
  <mergeCells count="183">
    <mergeCell ref="D91:E91"/>
    <mergeCell ref="H91:I91"/>
    <mergeCell ref="D92:E92"/>
    <mergeCell ref="H92:I92"/>
    <mergeCell ref="D93:E93"/>
    <mergeCell ref="H93:I93"/>
    <mergeCell ref="D124:F124"/>
    <mergeCell ref="D125:F125"/>
    <mergeCell ref="C5:K5"/>
    <mergeCell ref="D119:F119"/>
    <mergeCell ref="D120:F120"/>
    <mergeCell ref="D121:F121"/>
    <mergeCell ref="D122:F122"/>
    <mergeCell ref="D123:F123"/>
    <mergeCell ref="H45:I45"/>
    <mergeCell ref="D118:F118"/>
    <mergeCell ref="C86:C110"/>
    <mergeCell ref="D85:E85"/>
    <mergeCell ref="H85:I85"/>
    <mergeCell ref="E71:J71"/>
    <mergeCell ref="E72:J72"/>
    <mergeCell ref="D86:E86"/>
    <mergeCell ref="H86:I86"/>
    <mergeCell ref="F85:G85"/>
    <mergeCell ref="D90:E90"/>
    <mergeCell ref="H90:I90"/>
    <mergeCell ref="I123:K123"/>
    <mergeCell ref="I118:K118"/>
    <mergeCell ref="I119:K119"/>
    <mergeCell ref="I120:K120"/>
    <mergeCell ref="I121:K121"/>
    <mergeCell ref="I122:K122"/>
    <mergeCell ref="E113:J113"/>
    <mergeCell ref="E112:J112"/>
    <mergeCell ref="C115:E115"/>
    <mergeCell ref="D101:E101"/>
    <mergeCell ref="H101:I101"/>
    <mergeCell ref="D102:E102"/>
    <mergeCell ref="H102:I102"/>
    <mergeCell ref="D103:E103"/>
    <mergeCell ref="H103:I103"/>
    <mergeCell ref="D98:E98"/>
    <mergeCell ref="H98:I98"/>
    <mergeCell ref="D99:E99"/>
    <mergeCell ref="H99:I99"/>
    <mergeCell ref="D100:E100"/>
    <mergeCell ref="H100:I100"/>
    <mergeCell ref="D107:E107"/>
    <mergeCell ref="C74:J74"/>
    <mergeCell ref="D75:K82"/>
    <mergeCell ref="D45:E45"/>
    <mergeCell ref="D47:E47"/>
    <mergeCell ref="H47:I47"/>
    <mergeCell ref="D49:E49"/>
    <mergeCell ref="H49:I49"/>
    <mergeCell ref="D50:E50"/>
    <mergeCell ref="H50:I50"/>
    <mergeCell ref="D51:E51"/>
    <mergeCell ref="H51:I51"/>
    <mergeCell ref="D52:E52"/>
    <mergeCell ref="H52:I52"/>
    <mergeCell ref="D53:E53"/>
    <mergeCell ref="H53:I53"/>
    <mergeCell ref="D54:E54"/>
    <mergeCell ref="H54:I54"/>
    <mergeCell ref="D46:E46"/>
    <mergeCell ref="H46:I46"/>
    <mergeCell ref="D59:E59"/>
    <mergeCell ref="H59:I59"/>
    <mergeCell ref="D60:E60"/>
    <mergeCell ref="H60:I60"/>
    <mergeCell ref="D61:E61"/>
    <mergeCell ref="C3:K3"/>
    <mergeCell ref="C4:K4"/>
    <mergeCell ref="C38:J38"/>
    <mergeCell ref="D8:E8"/>
    <mergeCell ref="D22:E22"/>
    <mergeCell ref="D23:E23"/>
    <mergeCell ref="D7:E7"/>
    <mergeCell ref="H7:I7"/>
    <mergeCell ref="H8:I8"/>
    <mergeCell ref="E35:J35"/>
    <mergeCell ref="E36:J36"/>
    <mergeCell ref="D34:K34"/>
    <mergeCell ref="F7:G7"/>
    <mergeCell ref="D24:E24"/>
    <mergeCell ref="D25:E25"/>
    <mergeCell ref="D26:E26"/>
    <mergeCell ref="D27:E27"/>
    <mergeCell ref="D28:E28"/>
    <mergeCell ref="D29:E29"/>
    <mergeCell ref="D30:E30"/>
    <mergeCell ref="D31:E31"/>
    <mergeCell ref="H14:I14"/>
    <mergeCell ref="H15:I15"/>
    <mergeCell ref="H16:I16"/>
    <mergeCell ref="H17:I17"/>
    <mergeCell ref="H18:I18"/>
    <mergeCell ref="H20:I20"/>
    <mergeCell ref="D20:E20"/>
    <mergeCell ref="H31:I31"/>
    <mergeCell ref="D9:E9"/>
    <mergeCell ref="H9:I9"/>
    <mergeCell ref="D10:E10"/>
    <mergeCell ref="H10:I10"/>
    <mergeCell ref="D12:E12"/>
    <mergeCell ref="H12:I12"/>
    <mergeCell ref="D13:E13"/>
    <mergeCell ref="H13:I13"/>
    <mergeCell ref="D14:E14"/>
    <mergeCell ref="H23:I23"/>
    <mergeCell ref="H29:I29"/>
    <mergeCell ref="H30:I30"/>
    <mergeCell ref="D18:E18"/>
    <mergeCell ref="D21:E21"/>
    <mergeCell ref="D16:E16"/>
    <mergeCell ref="D17:E17"/>
    <mergeCell ref="H21:I21"/>
    <mergeCell ref="D15:E15"/>
    <mergeCell ref="H22:I22"/>
    <mergeCell ref="H24:I24"/>
    <mergeCell ref="H25:I25"/>
    <mergeCell ref="H26:I26"/>
    <mergeCell ref="H27:I27"/>
    <mergeCell ref="H28:I28"/>
    <mergeCell ref="F44:G44"/>
    <mergeCell ref="D39:K42"/>
    <mergeCell ref="D44:E44"/>
    <mergeCell ref="H44:I44"/>
    <mergeCell ref="H61:I61"/>
    <mergeCell ref="D55:E55"/>
    <mergeCell ref="H55:I55"/>
    <mergeCell ref="D57:E57"/>
    <mergeCell ref="H57:I57"/>
    <mergeCell ref="D58:E58"/>
    <mergeCell ref="H58:I58"/>
    <mergeCell ref="D65:E65"/>
    <mergeCell ref="H65:I65"/>
    <mergeCell ref="D66:E66"/>
    <mergeCell ref="H66:I66"/>
    <mergeCell ref="D67:E67"/>
    <mergeCell ref="H67:I67"/>
    <mergeCell ref="D62:E62"/>
    <mergeCell ref="H62:I62"/>
    <mergeCell ref="D63:E63"/>
    <mergeCell ref="H63:I63"/>
    <mergeCell ref="D64:E64"/>
    <mergeCell ref="H64:I64"/>
    <mergeCell ref="H107:I107"/>
    <mergeCell ref="D108:E108"/>
    <mergeCell ref="H108:I108"/>
    <mergeCell ref="D109:E109"/>
    <mergeCell ref="H109:I109"/>
    <mergeCell ref="D104:E104"/>
    <mergeCell ref="H104:I104"/>
    <mergeCell ref="D105:E105"/>
    <mergeCell ref="H105:I105"/>
    <mergeCell ref="D106:E106"/>
    <mergeCell ref="H106:I106"/>
    <mergeCell ref="D97:E97"/>
    <mergeCell ref="H97:I97"/>
    <mergeCell ref="D11:E11"/>
    <mergeCell ref="H11:I11"/>
    <mergeCell ref="D89:E89"/>
    <mergeCell ref="H89:I89"/>
    <mergeCell ref="D19:E19"/>
    <mergeCell ref="H19:I19"/>
    <mergeCell ref="D48:E48"/>
    <mergeCell ref="H48:I48"/>
    <mergeCell ref="D56:E56"/>
    <mergeCell ref="H56:I56"/>
    <mergeCell ref="D94:E94"/>
    <mergeCell ref="H94:I94"/>
    <mergeCell ref="D95:E95"/>
    <mergeCell ref="H95:I95"/>
    <mergeCell ref="D96:E96"/>
    <mergeCell ref="H96:I96"/>
    <mergeCell ref="D68:E68"/>
    <mergeCell ref="H68:I68"/>
    <mergeCell ref="D87:E87"/>
    <mergeCell ref="H87:I87"/>
    <mergeCell ref="D88:E88"/>
    <mergeCell ref="H88:I88"/>
  </mergeCells>
  <dataValidations count="5">
    <dataValidation type="list" allowBlank="1" showInputMessage="1" showErrorMessage="1" sqref="F8:G31 F45:G68 F86:G109"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44 J85" xr:uid="{1B9734F0-50A7-479D-ABFE-1CB451E9E6F9}"/>
    <dataValidation allowBlank="1" showInputMessage="1" showErrorMessage="1" prompt="Refers to the progress expected to be reached at project finalization. " sqref="H7:I7 H44:I44 H85:I85" xr:uid="{796D07AB-DB36-4395-BBDF-F15569F365CC}"/>
    <dataValidation allowBlank="1" showInputMessage="1" showErrorMessage="1" prompt="Please use the drop-down menu to fill this section" sqref="F7:G7 F44:G44 F85:G85" xr:uid="{DBE09938-904E-475E-B929-C73798B23CCA}"/>
    <dataValidation allowBlank="1" showInputMessage="1" showErrorMessage="1" prompt="Report the project components/outcomes as in the project document " sqref="D7:E7 D44:E44 D85:E85" xr:uid="{DC1DFBE9-63D6-4B24-9A8E-F739A97F9FBC}"/>
  </dataValidations>
  <hyperlinks>
    <hyperlink ref="E36" r:id="rId1" xr:uid="{279546AC-650C-5746-A72C-F024836DCB8E}"/>
    <hyperlink ref="E72" r:id="rId2" xr:uid="{7A1CC86E-5E63-BA4C-BDBE-4A4F74297271}"/>
    <hyperlink ref="E113" r:id="rId3" xr:uid="{FF69F404-9E6E-D246-980A-F922D6E60879}"/>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N44"/>
  <sheetViews>
    <sheetView topLeftCell="A3" workbookViewId="0">
      <selection activeCell="D12" sqref="D12:E12"/>
    </sheetView>
  </sheetViews>
  <sheetFormatPr defaultColWidth="8.81640625" defaultRowHeight="14.5" x14ac:dyDescent="0.35"/>
  <cols>
    <col min="1" max="1" width="1.453125" customWidth="1"/>
    <col min="2" max="2" width="1.81640625" customWidth="1"/>
    <col min="3" max="3" width="13.453125" customWidth="1"/>
    <col min="4" max="4" width="11.453125" customWidth="1"/>
    <col min="5" max="5" width="38.1796875" customWidth="1"/>
    <col min="6" max="6" width="17.36328125" customWidth="1"/>
    <col min="7" max="7" width="17.81640625" customWidth="1"/>
    <col min="8" max="8" width="16.81640625" customWidth="1"/>
    <col min="9" max="10" width="1.6328125" customWidth="1"/>
    <col min="11" max="11" width="73.453125" customWidth="1"/>
    <col min="12" max="12" width="18.36328125" customWidth="1"/>
    <col min="13" max="13" width="19.36328125" customWidth="1"/>
    <col min="14" max="14" width="22.453125" customWidth="1"/>
  </cols>
  <sheetData>
    <row r="1" spans="2:14" ht="15" thickBot="1" x14ac:dyDescent="0.4"/>
    <row r="2" spans="2:14" ht="15" thickBot="1" x14ac:dyDescent="0.4">
      <c r="B2" s="494"/>
      <c r="C2" s="495"/>
      <c r="D2" s="496"/>
      <c r="E2" s="496"/>
      <c r="F2" s="496"/>
      <c r="G2" s="496"/>
      <c r="H2" s="496"/>
      <c r="I2" s="497"/>
    </row>
    <row r="3" spans="2:14" ht="20.5" thickBot="1" x14ac:dyDescent="0.45">
      <c r="B3" s="77"/>
      <c r="C3" s="624" t="s">
        <v>235</v>
      </c>
      <c r="D3" s="815"/>
      <c r="E3" s="815"/>
      <c r="F3" s="815"/>
      <c r="G3" s="815"/>
      <c r="H3" s="816"/>
      <c r="I3" s="498"/>
    </row>
    <row r="4" spans="2:14" x14ac:dyDescent="0.35">
      <c r="B4" s="499"/>
      <c r="C4" s="817" t="s">
        <v>236</v>
      </c>
      <c r="D4" s="817"/>
      <c r="E4" s="817"/>
      <c r="F4" s="817"/>
      <c r="G4" s="817"/>
      <c r="H4" s="817"/>
      <c r="I4" s="500"/>
    </row>
    <row r="5" spans="2:14" x14ac:dyDescent="0.35">
      <c r="B5" s="499"/>
      <c r="C5" s="818"/>
      <c r="D5" s="818"/>
      <c r="E5" s="818"/>
      <c r="F5" s="818"/>
      <c r="G5" s="818"/>
      <c r="H5" s="818"/>
      <c r="I5" s="500"/>
    </row>
    <row r="6" spans="2:14" ht="46" customHeight="1" thickBot="1" x14ac:dyDescent="0.4">
      <c r="B6" s="499"/>
      <c r="C6" s="821" t="s">
        <v>237</v>
      </c>
      <c r="D6" s="821"/>
      <c r="E6" s="501"/>
      <c r="F6" s="501"/>
      <c r="G6" s="501"/>
      <c r="H6" s="501"/>
      <c r="I6" s="500"/>
    </row>
    <row r="7" spans="2:14" ht="30" customHeight="1" thickBot="1" x14ac:dyDescent="0.4">
      <c r="B7" s="499"/>
      <c r="C7" s="142" t="s">
        <v>234</v>
      </c>
      <c r="D7" s="819" t="s">
        <v>233</v>
      </c>
      <c r="E7" s="820"/>
      <c r="F7" s="502" t="s">
        <v>232</v>
      </c>
      <c r="G7" s="503" t="s">
        <v>261</v>
      </c>
      <c r="H7" s="502" t="s">
        <v>267</v>
      </c>
      <c r="I7" s="500"/>
    </row>
    <row r="8" spans="2:14" ht="15" thickBot="1" x14ac:dyDescent="0.4">
      <c r="B8" s="499"/>
      <c r="C8" s="812" t="s">
        <v>1041</v>
      </c>
      <c r="D8" s="813"/>
      <c r="E8" s="813"/>
      <c r="F8" s="813"/>
      <c r="G8" s="813"/>
      <c r="H8" s="814"/>
      <c r="I8" s="500"/>
    </row>
    <row r="9" spans="2:14" ht="112" x14ac:dyDescent="0.35">
      <c r="B9" s="504"/>
      <c r="C9" s="505" t="s">
        <v>1042</v>
      </c>
      <c r="D9" s="808" t="s">
        <v>1043</v>
      </c>
      <c r="E9" s="809"/>
      <c r="F9" s="506">
        <v>0</v>
      </c>
      <c r="G9" s="507">
        <v>0</v>
      </c>
      <c r="H9" s="506">
        <v>5</v>
      </c>
      <c r="I9" s="508"/>
    </row>
    <row r="10" spans="2:14" ht="30" customHeight="1" x14ac:dyDescent="0.35">
      <c r="B10" s="504"/>
      <c r="C10" s="806" t="s">
        <v>1044</v>
      </c>
      <c r="D10" s="750" t="s">
        <v>1045</v>
      </c>
      <c r="E10" s="800"/>
      <c r="F10" s="509">
        <v>3</v>
      </c>
      <c r="G10" s="510">
        <v>5</v>
      </c>
      <c r="H10" s="509">
        <v>5</v>
      </c>
      <c r="I10" s="508"/>
      <c r="L10" s="511"/>
      <c r="M10" s="511"/>
      <c r="N10" s="511"/>
    </row>
    <row r="11" spans="2:14" ht="30" customHeight="1" x14ac:dyDescent="0.35">
      <c r="B11" s="504"/>
      <c r="C11" s="807"/>
      <c r="D11" s="750" t="s">
        <v>1046</v>
      </c>
      <c r="E11" s="800"/>
      <c r="F11" s="509">
        <v>0</v>
      </c>
      <c r="G11" s="510">
        <v>0</v>
      </c>
      <c r="H11" s="509">
        <v>5</v>
      </c>
      <c r="I11" s="508"/>
      <c r="L11" s="511"/>
      <c r="M11" s="511"/>
      <c r="N11" s="511"/>
    </row>
    <row r="12" spans="2:14" ht="63" customHeight="1" x14ac:dyDescent="0.35">
      <c r="B12" s="504"/>
      <c r="C12" s="512" t="s">
        <v>1047</v>
      </c>
      <c r="D12" s="750" t="s">
        <v>1048</v>
      </c>
      <c r="E12" s="800"/>
      <c r="F12" s="509">
        <v>0</v>
      </c>
      <c r="G12" s="510">
        <v>0</v>
      </c>
      <c r="H12" s="509">
        <v>5</v>
      </c>
      <c r="I12" s="508"/>
      <c r="L12" s="511"/>
      <c r="M12" s="511"/>
      <c r="N12" s="511"/>
    </row>
    <row r="13" spans="2:14" ht="30" customHeight="1" x14ac:dyDescent="0.35">
      <c r="B13" s="504"/>
      <c r="C13" s="512" t="s">
        <v>1049</v>
      </c>
      <c r="D13" s="750" t="s">
        <v>1050</v>
      </c>
      <c r="E13" s="800"/>
      <c r="F13" s="509">
        <v>0</v>
      </c>
      <c r="G13" s="510">
        <v>5</v>
      </c>
      <c r="H13" s="509">
        <v>5</v>
      </c>
      <c r="I13" s="508"/>
      <c r="K13" s="230"/>
      <c r="L13" s="511"/>
      <c r="M13" s="511"/>
      <c r="N13" s="511"/>
    </row>
    <row r="14" spans="2:14" ht="30" customHeight="1" thickBot="1" x14ac:dyDescent="0.4">
      <c r="B14" s="504"/>
      <c r="C14" s="512" t="s">
        <v>1051</v>
      </c>
      <c r="D14" s="750" t="s">
        <v>1052</v>
      </c>
      <c r="E14" s="800"/>
      <c r="F14" s="509">
        <v>0</v>
      </c>
      <c r="G14" s="510">
        <v>0</v>
      </c>
      <c r="H14" s="509">
        <v>10</v>
      </c>
      <c r="I14" s="508"/>
      <c r="L14" s="511"/>
      <c r="M14" s="511"/>
      <c r="N14" s="511"/>
    </row>
    <row r="15" spans="2:14" ht="15" thickBot="1" x14ac:dyDescent="0.4">
      <c r="B15" s="499"/>
      <c r="C15" s="801" t="s">
        <v>1053</v>
      </c>
      <c r="D15" s="802"/>
      <c r="E15" s="802"/>
      <c r="F15" s="802"/>
      <c r="G15" s="802"/>
      <c r="H15" s="803"/>
      <c r="I15" s="500"/>
    </row>
    <row r="16" spans="2:14" ht="165" customHeight="1" x14ac:dyDescent="0.35">
      <c r="B16" s="504"/>
      <c r="C16" s="513" t="s">
        <v>1054</v>
      </c>
      <c r="D16" s="810" t="s">
        <v>971</v>
      </c>
      <c r="E16" s="811"/>
      <c r="F16" s="514">
        <v>0</v>
      </c>
      <c r="G16" s="515">
        <v>0</v>
      </c>
      <c r="H16" s="514">
        <v>0.6</v>
      </c>
      <c r="I16" s="508"/>
      <c r="L16" s="511"/>
      <c r="M16" s="511"/>
      <c r="N16" s="511"/>
    </row>
    <row r="17" spans="2:14" ht="56" x14ac:dyDescent="0.35">
      <c r="B17" s="504"/>
      <c r="C17" s="512" t="s">
        <v>1055</v>
      </c>
      <c r="D17" s="750" t="s">
        <v>968</v>
      </c>
      <c r="E17" s="800"/>
      <c r="F17" s="509">
        <v>0</v>
      </c>
      <c r="G17" s="510" t="s">
        <v>1126</v>
      </c>
      <c r="H17" s="510" t="s">
        <v>1056</v>
      </c>
      <c r="I17" s="508"/>
      <c r="L17" s="511"/>
      <c r="M17" s="511"/>
      <c r="N17" s="511"/>
    </row>
    <row r="18" spans="2:14" ht="15" thickBot="1" x14ac:dyDescent="0.4">
      <c r="B18" s="504"/>
      <c r="C18" s="512" t="s">
        <v>1057</v>
      </c>
      <c r="D18" s="750" t="s">
        <v>1058</v>
      </c>
      <c r="E18" s="800"/>
      <c r="F18" s="509">
        <v>0</v>
      </c>
      <c r="G18" s="510">
        <v>5</v>
      </c>
      <c r="H18" s="510">
        <v>5</v>
      </c>
      <c r="I18" s="508"/>
      <c r="L18" s="511"/>
      <c r="M18" s="511"/>
      <c r="N18" s="511"/>
    </row>
    <row r="19" spans="2:14" ht="15" thickBot="1" x14ac:dyDescent="0.4">
      <c r="B19" s="499"/>
      <c r="C19" s="801" t="s">
        <v>1059</v>
      </c>
      <c r="D19" s="802"/>
      <c r="E19" s="802"/>
      <c r="F19" s="802"/>
      <c r="G19" s="802"/>
      <c r="H19" s="803"/>
      <c r="I19" s="500"/>
    </row>
    <row r="20" spans="2:14" ht="140" x14ac:dyDescent="0.35">
      <c r="B20" s="504"/>
      <c r="C20" s="512" t="s">
        <v>1060</v>
      </c>
      <c r="D20" s="750" t="s">
        <v>1061</v>
      </c>
      <c r="E20" s="800"/>
      <c r="F20" s="509">
        <v>0</v>
      </c>
      <c r="G20" s="510">
        <v>1</v>
      </c>
      <c r="H20" s="509">
        <v>2</v>
      </c>
      <c r="I20" s="508"/>
      <c r="L20" s="511"/>
      <c r="M20" s="511"/>
      <c r="N20" s="511"/>
    </row>
    <row r="21" spans="2:14" x14ac:dyDescent="0.35">
      <c r="B21" s="504"/>
      <c r="C21" s="512" t="s">
        <v>1062</v>
      </c>
      <c r="D21" s="750" t="s">
        <v>973</v>
      </c>
      <c r="E21" s="800"/>
      <c r="F21" s="509">
        <v>0</v>
      </c>
      <c r="G21" s="510">
        <v>1</v>
      </c>
      <c r="H21" s="509">
        <v>1</v>
      </c>
      <c r="I21" s="508"/>
      <c r="L21" s="511"/>
      <c r="M21" s="511"/>
      <c r="N21" s="511"/>
    </row>
    <row r="22" spans="2:14" x14ac:dyDescent="0.35">
      <c r="B22" s="504"/>
      <c r="C22" s="512" t="s">
        <v>1063</v>
      </c>
      <c r="D22" s="750" t="s">
        <v>1064</v>
      </c>
      <c r="E22" s="800"/>
      <c r="F22" s="509">
        <v>0</v>
      </c>
      <c r="G22" s="510">
        <v>1</v>
      </c>
      <c r="H22" s="509">
        <v>2</v>
      </c>
      <c r="I22" s="508"/>
      <c r="L22" s="511"/>
      <c r="M22" s="511"/>
      <c r="N22" s="511"/>
    </row>
    <row r="23" spans="2:14" ht="56" x14ac:dyDescent="0.35">
      <c r="B23" s="504"/>
      <c r="C23" s="512" t="s">
        <v>1065</v>
      </c>
      <c r="D23" s="750" t="s">
        <v>1066</v>
      </c>
      <c r="E23" s="800"/>
      <c r="F23" s="509">
        <v>0</v>
      </c>
      <c r="G23" s="510">
        <v>0</v>
      </c>
      <c r="H23" s="509" t="s">
        <v>1067</v>
      </c>
      <c r="I23" s="508"/>
      <c r="L23" s="511"/>
      <c r="M23" s="511"/>
      <c r="N23" s="511"/>
    </row>
    <row r="24" spans="2:14" ht="15" thickBot="1" x14ac:dyDescent="0.4">
      <c r="B24" s="504"/>
      <c r="C24" s="512" t="s">
        <v>1068</v>
      </c>
      <c r="D24" s="750" t="s">
        <v>1069</v>
      </c>
      <c r="E24" s="800"/>
      <c r="F24" s="509">
        <v>0</v>
      </c>
      <c r="G24" s="510">
        <v>0</v>
      </c>
      <c r="H24" s="509">
        <v>2</v>
      </c>
      <c r="I24" s="508"/>
      <c r="L24" s="511"/>
      <c r="M24" s="511"/>
      <c r="N24" s="511"/>
    </row>
    <row r="25" spans="2:14" ht="15" thickBot="1" x14ac:dyDescent="0.4">
      <c r="B25" s="499"/>
      <c r="C25" s="801" t="s">
        <v>1070</v>
      </c>
      <c r="D25" s="802"/>
      <c r="E25" s="802"/>
      <c r="F25" s="802"/>
      <c r="G25" s="802"/>
      <c r="H25" s="803"/>
      <c r="I25" s="500"/>
    </row>
    <row r="26" spans="2:14" ht="168" x14ac:dyDescent="0.35">
      <c r="B26" s="504"/>
      <c r="C26" s="512" t="s">
        <v>1071</v>
      </c>
      <c r="D26" s="750" t="s">
        <v>1072</v>
      </c>
      <c r="E26" s="800"/>
      <c r="F26" s="509">
        <v>0</v>
      </c>
      <c r="G26" s="510">
        <v>2</v>
      </c>
      <c r="H26" s="509">
        <v>2</v>
      </c>
      <c r="I26" s="508"/>
      <c r="L26" s="511"/>
      <c r="M26" s="511"/>
      <c r="N26" s="511"/>
    </row>
    <row r="27" spans="2:14" ht="42" x14ac:dyDescent="0.35">
      <c r="B27" s="504"/>
      <c r="C27" s="512" t="s">
        <v>1073</v>
      </c>
      <c r="D27" s="750" t="s">
        <v>1074</v>
      </c>
      <c r="E27" s="800"/>
      <c r="F27" s="509">
        <v>0</v>
      </c>
      <c r="G27" s="510" t="s">
        <v>1075</v>
      </c>
      <c r="H27" s="509" t="s">
        <v>1076</v>
      </c>
      <c r="I27" s="508"/>
      <c r="L27" s="511"/>
      <c r="M27" s="511"/>
      <c r="N27" s="511"/>
    </row>
    <row r="28" spans="2:14" x14ac:dyDescent="0.35">
      <c r="B28" s="504"/>
      <c r="C28" s="512" t="s">
        <v>1077</v>
      </c>
      <c r="D28" s="750" t="s">
        <v>1078</v>
      </c>
      <c r="E28" s="800"/>
      <c r="F28" s="509">
        <v>0</v>
      </c>
      <c r="G28" s="510">
        <v>0</v>
      </c>
      <c r="H28" s="509">
        <v>2</v>
      </c>
      <c r="I28" s="508"/>
      <c r="L28" s="511"/>
      <c r="M28" s="511"/>
      <c r="N28" s="511"/>
    </row>
    <row r="29" spans="2:14" ht="15" thickBot="1" x14ac:dyDescent="0.4">
      <c r="B29" s="504"/>
      <c r="C29" s="512" t="s">
        <v>1079</v>
      </c>
      <c r="D29" s="750" t="s">
        <v>1080</v>
      </c>
      <c r="E29" s="800"/>
      <c r="F29" s="509">
        <v>0</v>
      </c>
      <c r="G29" s="510">
        <v>2</v>
      </c>
      <c r="H29" s="509">
        <v>2</v>
      </c>
      <c r="I29" s="508"/>
      <c r="L29" s="511"/>
      <c r="M29" s="511"/>
      <c r="N29" s="511"/>
    </row>
    <row r="30" spans="2:14" ht="15" thickBot="1" x14ac:dyDescent="0.4">
      <c r="B30" s="499"/>
      <c r="C30" s="801" t="s">
        <v>1081</v>
      </c>
      <c r="D30" s="802"/>
      <c r="E30" s="802"/>
      <c r="F30" s="802"/>
      <c r="G30" s="802"/>
      <c r="H30" s="803"/>
      <c r="I30" s="500"/>
    </row>
    <row r="31" spans="2:14" ht="168" x14ac:dyDescent="0.35">
      <c r="B31" s="504"/>
      <c r="C31" s="512" t="s">
        <v>1082</v>
      </c>
      <c r="D31" s="750" t="s">
        <v>1083</v>
      </c>
      <c r="E31" s="800"/>
      <c r="F31" s="509">
        <v>0</v>
      </c>
      <c r="G31" s="510">
        <v>0</v>
      </c>
      <c r="H31" s="509">
        <v>1</v>
      </c>
      <c r="I31" s="508"/>
      <c r="L31" s="511"/>
      <c r="M31" s="511"/>
      <c r="N31" s="511"/>
    </row>
    <row r="32" spans="2:14" x14ac:dyDescent="0.35">
      <c r="B32" s="504"/>
      <c r="C32" s="512" t="s">
        <v>1084</v>
      </c>
      <c r="D32" s="750" t="s">
        <v>1085</v>
      </c>
      <c r="E32" s="800"/>
      <c r="F32" s="509">
        <v>0</v>
      </c>
      <c r="G32" s="510">
        <v>1</v>
      </c>
      <c r="H32" s="509">
        <v>1</v>
      </c>
      <c r="I32" s="508"/>
      <c r="L32" s="511"/>
      <c r="M32" s="511"/>
      <c r="N32" s="511"/>
    </row>
    <row r="33" spans="2:14" x14ac:dyDescent="0.35">
      <c r="B33" s="504"/>
      <c r="C33" s="512" t="s">
        <v>1086</v>
      </c>
      <c r="D33" s="750" t="s">
        <v>1087</v>
      </c>
      <c r="E33" s="800"/>
      <c r="F33" s="509">
        <v>1</v>
      </c>
      <c r="G33" s="510">
        <v>2</v>
      </c>
      <c r="H33" s="509">
        <v>3</v>
      </c>
      <c r="I33" s="508"/>
      <c r="L33" s="511"/>
      <c r="M33" s="511"/>
      <c r="N33" s="511"/>
    </row>
    <row r="34" spans="2:14" x14ac:dyDescent="0.35">
      <c r="B34" s="504"/>
      <c r="C34" s="804" t="s">
        <v>1088</v>
      </c>
      <c r="D34" s="750" t="s">
        <v>1089</v>
      </c>
      <c r="E34" s="800"/>
      <c r="F34" s="509">
        <v>0</v>
      </c>
      <c r="G34" s="510">
        <v>0</v>
      </c>
      <c r="H34" s="509">
        <v>1</v>
      </c>
      <c r="I34" s="508"/>
      <c r="L34" s="511"/>
      <c r="M34" s="511"/>
      <c r="N34" s="511"/>
    </row>
    <row r="35" spans="2:14" x14ac:dyDescent="0.35">
      <c r="B35" s="504"/>
      <c r="C35" s="805"/>
      <c r="D35" s="750" t="s">
        <v>1090</v>
      </c>
      <c r="E35" s="800"/>
      <c r="F35" s="509">
        <v>0</v>
      </c>
      <c r="G35" s="510">
        <v>5</v>
      </c>
      <c r="H35" s="509">
        <v>8</v>
      </c>
      <c r="I35" s="508"/>
      <c r="L35" s="511"/>
      <c r="M35" s="511"/>
      <c r="N35" s="511"/>
    </row>
    <row r="36" spans="2:14" x14ac:dyDescent="0.35">
      <c r="B36" s="504"/>
      <c r="C36" s="512" t="s">
        <v>1091</v>
      </c>
      <c r="D36" s="750" t="s">
        <v>1092</v>
      </c>
      <c r="E36" s="800"/>
      <c r="F36" s="509">
        <v>0</v>
      </c>
      <c r="G36" s="510">
        <v>0</v>
      </c>
      <c r="H36" s="509">
        <v>1</v>
      </c>
      <c r="I36" s="508"/>
      <c r="L36" s="511"/>
      <c r="M36" s="511"/>
      <c r="N36" s="511"/>
    </row>
    <row r="37" spans="2:14" ht="15" thickBot="1" x14ac:dyDescent="0.4">
      <c r="B37" s="504"/>
      <c r="C37" s="512" t="s">
        <v>1093</v>
      </c>
      <c r="D37" s="750" t="s">
        <v>1094</v>
      </c>
      <c r="E37" s="800"/>
      <c r="F37" s="509">
        <v>0</v>
      </c>
      <c r="G37" s="510">
        <v>0</v>
      </c>
      <c r="H37" s="509">
        <v>1</v>
      </c>
      <c r="I37" s="508"/>
      <c r="L37" s="511"/>
      <c r="M37" s="511"/>
      <c r="N37" s="511"/>
    </row>
    <row r="38" spans="2:14" ht="15" thickBot="1" x14ac:dyDescent="0.4">
      <c r="B38" s="499"/>
      <c r="C38" s="801" t="s">
        <v>1095</v>
      </c>
      <c r="D38" s="802"/>
      <c r="E38" s="802"/>
      <c r="F38" s="802"/>
      <c r="G38" s="802"/>
      <c r="H38" s="803"/>
      <c r="I38" s="500"/>
    </row>
    <row r="39" spans="2:14" ht="168" x14ac:dyDescent="0.35">
      <c r="B39" s="504"/>
      <c r="C39" s="512" t="s">
        <v>1096</v>
      </c>
      <c r="D39" s="750" t="s">
        <v>1097</v>
      </c>
      <c r="E39" s="800"/>
      <c r="F39" s="509">
        <v>0</v>
      </c>
      <c r="G39" s="516">
        <v>0.5</v>
      </c>
      <c r="H39" s="517">
        <v>1</v>
      </c>
      <c r="I39" s="508"/>
      <c r="K39" s="230"/>
      <c r="L39" s="511"/>
      <c r="M39" s="511"/>
      <c r="N39" s="511"/>
    </row>
    <row r="40" spans="2:14" x14ac:dyDescent="0.35">
      <c r="B40" s="504"/>
      <c r="C40" s="512" t="s">
        <v>1098</v>
      </c>
      <c r="D40" s="750" t="s">
        <v>1099</v>
      </c>
      <c r="E40" s="800"/>
      <c r="F40" s="509">
        <v>0</v>
      </c>
      <c r="G40" s="510">
        <v>1</v>
      </c>
      <c r="H40" s="509">
        <v>1</v>
      </c>
      <c r="I40" s="508"/>
      <c r="L40" s="511"/>
      <c r="M40" s="511"/>
      <c r="N40" s="511"/>
    </row>
    <row r="41" spans="2:14" x14ac:dyDescent="0.35">
      <c r="B41" s="504"/>
      <c r="C41" s="512" t="s">
        <v>1100</v>
      </c>
      <c r="D41" s="750" t="s">
        <v>1101</v>
      </c>
      <c r="E41" s="800"/>
      <c r="F41" s="509">
        <v>0</v>
      </c>
      <c r="G41" s="510">
        <v>3</v>
      </c>
      <c r="H41" s="509">
        <v>4</v>
      </c>
      <c r="I41" s="508"/>
      <c r="L41" s="511"/>
      <c r="M41" s="511"/>
      <c r="N41" s="511"/>
    </row>
    <row r="42" spans="2:14" x14ac:dyDescent="0.35">
      <c r="B42" s="504"/>
      <c r="C42" s="512" t="s">
        <v>1102</v>
      </c>
      <c r="D42" s="750" t="s">
        <v>1103</v>
      </c>
      <c r="E42" s="800"/>
      <c r="F42" s="509">
        <v>0</v>
      </c>
      <c r="G42" s="510">
        <v>7</v>
      </c>
      <c r="H42" s="509">
        <v>16</v>
      </c>
      <c r="I42" s="508"/>
      <c r="L42" s="511"/>
      <c r="M42" s="511"/>
      <c r="N42" s="511"/>
    </row>
    <row r="43" spans="2:14" ht="15" thickBot="1" x14ac:dyDescent="0.4">
      <c r="B43" s="504"/>
      <c r="C43" s="512" t="s">
        <v>1104</v>
      </c>
      <c r="D43" s="750" t="s">
        <v>1105</v>
      </c>
      <c r="E43" s="800"/>
      <c r="F43" s="518">
        <v>0</v>
      </c>
      <c r="G43" s="519">
        <v>0</v>
      </c>
      <c r="H43" s="518">
        <v>1</v>
      </c>
      <c r="I43" s="508"/>
    </row>
    <row r="44" spans="2:14" ht="15" thickBot="1" x14ac:dyDescent="0.4">
      <c r="B44" s="520"/>
      <c r="C44" s="521"/>
      <c r="D44" s="521"/>
      <c r="E44" s="521"/>
      <c r="F44" s="521"/>
      <c r="G44" s="521"/>
      <c r="H44" s="521"/>
      <c r="I44" s="522"/>
    </row>
  </sheetData>
  <mergeCells count="43">
    <mergeCell ref="C8:H8"/>
    <mergeCell ref="C3:H3"/>
    <mergeCell ref="C4:H4"/>
    <mergeCell ref="C5:H5"/>
    <mergeCell ref="D7:E7"/>
    <mergeCell ref="C6:D6"/>
    <mergeCell ref="D9:E9"/>
    <mergeCell ref="D10:E10"/>
    <mergeCell ref="D31:E31"/>
    <mergeCell ref="D13:E13"/>
    <mergeCell ref="D23:E23"/>
    <mergeCell ref="D24:E24"/>
    <mergeCell ref="D26:E26"/>
    <mergeCell ref="D18:E18"/>
    <mergeCell ref="D27:E27"/>
    <mergeCell ref="D28:E28"/>
    <mergeCell ref="D29:E29"/>
    <mergeCell ref="D16:E16"/>
    <mergeCell ref="D21:E21"/>
    <mergeCell ref="C10:C11"/>
    <mergeCell ref="C15:H15"/>
    <mergeCell ref="C19:H19"/>
    <mergeCell ref="C25:H25"/>
    <mergeCell ref="C30:H30"/>
    <mergeCell ref="D22:E22"/>
    <mergeCell ref="D20:E20"/>
    <mergeCell ref="D11:E11"/>
    <mergeCell ref="D12:E12"/>
    <mergeCell ref="D14:E14"/>
    <mergeCell ref="D17:E17"/>
    <mergeCell ref="D32:E32"/>
    <mergeCell ref="D33:E33"/>
    <mergeCell ref="C34:C35"/>
    <mergeCell ref="D34:E34"/>
    <mergeCell ref="D35:E35"/>
    <mergeCell ref="D41:E41"/>
    <mergeCell ref="D42:E42"/>
    <mergeCell ref="D43:E43"/>
    <mergeCell ref="D36:E36"/>
    <mergeCell ref="D37:E37"/>
    <mergeCell ref="C38:H38"/>
    <mergeCell ref="D39:E39"/>
    <mergeCell ref="D40:E40"/>
  </mergeCells>
  <pageMargins left="0.25" right="0.25" top="0.17" bottom="0.17" header="0.17" footer="0.17"/>
  <pageSetup orientation="portrait"/>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topLeftCell="A17" workbookViewId="0">
      <selection activeCell="I37" sqref="I37"/>
    </sheetView>
  </sheetViews>
  <sheetFormatPr defaultColWidth="8.81640625" defaultRowHeight="14.5" x14ac:dyDescent="0.35"/>
  <cols>
    <col min="1" max="1" width="1.36328125" customWidth="1"/>
    <col min="2" max="2" width="2" customWidth="1"/>
    <col min="3" max="3" width="45.36328125" customWidth="1"/>
    <col min="4" max="4" width="50.453125" customWidth="1"/>
    <col min="5" max="5" width="2.453125" customWidth="1"/>
    <col min="6" max="6" width="1.453125" customWidth="1"/>
  </cols>
  <sheetData>
    <row r="1" spans="2:5" ht="15" thickBot="1" x14ac:dyDescent="0.4"/>
    <row r="2" spans="2:5" ht="15" thickBot="1" x14ac:dyDescent="0.4">
      <c r="B2" s="99"/>
      <c r="C2" s="52"/>
      <c r="D2" s="52"/>
      <c r="E2" s="53"/>
    </row>
    <row r="3" spans="2:5" ht="18" thickBot="1" x14ac:dyDescent="0.4">
      <c r="B3" s="100"/>
      <c r="C3" s="824" t="s">
        <v>247</v>
      </c>
      <c r="D3" s="825"/>
      <c r="E3" s="101"/>
    </row>
    <row r="4" spans="2:5" x14ac:dyDescent="0.35">
      <c r="B4" s="100"/>
      <c r="C4" s="102"/>
      <c r="D4" s="102"/>
      <c r="E4" s="101"/>
    </row>
    <row r="5" spans="2:5" ht="15" thickBot="1" x14ac:dyDescent="0.4">
      <c r="B5" s="100"/>
      <c r="C5" s="103" t="s">
        <v>282</v>
      </c>
      <c r="D5" s="102"/>
      <c r="E5" s="101"/>
    </row>
    <row r="6" spans="2:5" ht="15" thickBot="1" x14ac:dyDescent="0.4">
      <c r="B6" s="100"/>
      <c r="C6" s="110" t="s">
        <v>248</v>
      </c>
      <c r="D6" s="111" t="s">
        <v>249</v>
      </c>
      <c r="E6" s="101"/>
    </row>
    <row r="7" spans="2:5" ht="294.5" thickBot="1" x14ac:dyDescent="0.4">
      <c r="B7" s="100"/>
      <c r="C7" s="104" t="s">
        <v>286</v>
      </c>
      <c r="D7" s="523" t="s">
        <v>1106</v>
      </c>
      <c r="E7" s="101"/>
    </row>
    <row r="8" spans="2:5" ht="224.5" thickBot="1" x14ac:dyDescent="0.4">
      <c r="B8" s="100"/>
      <c r="C8" s="105" t="s">
        <v>287</v>
      </c>
      <c r="D8" s="524" t="s">
        <v>1107</v>
      </c>
      <c r="E8" s="101"/>
    </row>
    <row r="9" spans="2:5" ht="112.5" thickBot="1" x14ac:dyDescent="0.4">
      <c r="B9" s="100"/>
      <c r="C9" s="374" t="s">
        <v>766</v>
      </c>
      <c r="D9" s="525" t="s">
        <v>1108</v>
      </c>
      <c r="E9" s="101"/>
    </row>
    <row r="10" spans="2:5" ht="42.5" thickBot="1" x14ac:dyDescent="0.4">
      <c r="B10" s="100"/>
      <c r="C10" s="333" t="s">
        <v>759</v>
      </c>
      <c r="D10" s="523" t="s">
        <v>954</v>
      </c>
      <c r="E10" s="101"/>
    </row>
    <row r="11" spans="2:5" ht="210.5" thickBot="1" x14ac:dyDescent="0.4">
      <c r="B11" s="100"/>
      <c r="C11" s="104" t="s">
        <v>760</v>
      </c>
      <c r="D11" s="523" t="s">
        <v>1109</v>
      </c>
      <c r="E11" s="101"/>
    </row>
    <row r="12" spans="2:5" ht="40" customHeight="1" x14ac:dyDescent="0.35">
      <c r="B12" s="100"/>
      <c r="C12" s="823" t="s">
        <v>767</v>
      </c>
      <c r="D12" s="823"/>
      <c r="E12" s="101"/>
    </row>
    <row r="13" spans="2:5" x14ac:dyDescent="0.35">
      <c r="B13" s="100"/>
      <c r="C13" s="102"/>
      <c r="D13" s="102"/>
      <c r="E13" s="101"/>
    </row>
    <row r="14" spans="2:5" ht="15" thickBot="1" x14ac:dyDescent="0.4">
      <c r="B14" s="100"/>
      <c r="C14" s="826" t="s">
        <v>283</v>
      </c>
      <c r="D14" s="826"/>
      <c r="E14" s="101"/>
    </row>
    <row r="15" spans="2:5" ht="15" thickBot="1" x14ac:dyDescent="0.4">
      <c r="B15" s="100"/>
      <c r="C15" s="112" t="s">
        <v>250</v>
      </c>
      <c r="D15" s="112" t="s">
        <v>249</v>
      </c>
      <c r="E15" s="101"/>
    </row>
    <row r="16" spans="2:5" ht="15" thickBot="1" x14ac:dyDescent="0.4">
      <c r="B16" s="100"/>
      <c r="C16" s="822" t="s">
        <v>284</v>
      </c>
      <c r="D16" s="822"/>
      <c r="E16" s="101"/>
    </row>
    <row r="17" spans="2:5" ht="238.5" thickBot="1" x14ac:dyDescent="0.4">
      <c r="B17" s="100"/>
      <c r="C17" s="106" t="s">
        <v>288</v>
      </c>
      <c r="D17" s="526" t="s">
        <v>1110</v>
      </c>
      <c r="E17" s="101"/>
    </row>
    <row r="18" spans="2:5" ht="112.5" thickBot="1" x14ac:dyDescent="0.4">
      <c r="B18" s="100"/>
      <c r="C18" s="106" t="s">
        <v>289</v>
      </c>
      <c r="D18" s="526" t="s">
        <v>1111</v>
      </c>
      <c r="E18" s="101"/>
    </row>
    <row r="19" spans="2:5" ht="15" thickBot="1" x14ac:dyDescent="0.4">
      <c r="B19" s="100"/>
      <c r="C19" s="827" t="s">
        <v>657</v>
      </c>
      <c r="D19" s="827"/>
      <c r="E19" s="101"/>
    </row>
    <row r="20" spans="2:5" ht="75.75" customHeight="1" thickBot="1" x14ac:dyDescent="0.4">
      <c r="B20" s="100"/>
      <c r="C20" s="229" t="s">
        <v>655</v>
      </c>
      <c r="D20" s="228" t="s">
        <v>924</v>
      </c>
      <c r="E20" s="101"/>
    </row>
    <row r="21" spans="2:5" ht="120.75" customHeight="1" thickBot="1" x14ac:dyDescent="0.4">
      <c r="B21" s="100"/>
      <c r="C21" s="229" t="s">
        <v>656</v>
      </c>
      <c r="D21" s="228"/>
      <c r="E21" s="101"/>
    </row>
    <row r="22" spans="2:5" ht="15" thickBot="1" x14ac:dyDescent="0.4">
      <c r="B22" s="100"/>
      <c r="C22" s="822" t="s">
        <v>285</v>
      </c>
      <c r="D22" s="822"/>
      <c r="E22" s="101"/>
    </row>
    <row r="23" spans="2:5" ht="238.5" thickBot="1" x14ac:dyDescent="0.4">
      <c r="B23" s="100"/>
      <c r="C23" s="106" t="s">
        <v>290</v>
      </c>
      <c r="D23" s="526" t="s">
        <v>1110</v>
      </c>
      <c r="E23" s="101"/>
    </row>
    <row r="24" spans="2:5" ht="70.5" thickBot="1" x14ac:dyDescent="0.4">
      <c r="B24" s="100"/>
      <c r="C24" s="106" t="s">
        <v>281</v>
      </c>
      <c r="D24" s="526" t="s">
        <v>1112</v>
      </c>
      <c r="E24" s="101"/>
    </row>
    <row r="25" spans="2:5" ht="15" thickBot="1" x14ac:dyDescent="0.4">
      <c r="B25" s="100"/>
      <c r="C25" s="822" t="s">
        <v>251</v>
      </c>
      <c r="D25" s="822"/>
      <c r="E25" s="101"/>
    </row>
    <row r="26" spans="2:5" ht="280.5" thickBot="1" x14ac:dyDescent="0.4">
      <c r="B26" s="100"/>
      <c r="C26" s="108" t="s">
        <v>252</v>
      </c>
      <c r="D26" s="527" t="s">
        <v>1113</v>
      </c>
      <c r="E26" s="101"/>
    </row>
    <row r="27" spans="2:5" ht="182.5" thickBot="1" x14ac:dyDescent="0.4">
      <c r="B27" s="100"/>
      <c r="C27" s="108" t="s">
        <v>253</v>
      </c>
      <c r="D27" s="527" t="s">
        <v>1114</v>
      </c>
      <c r="E27" s="101"/>
    </row>
    <row r="28" spans="2:5" ht="112.5" thickBot="1" x14ac:dyDescent="0.4">
      <c r="B28" s="100"/>
      <c r="C28" s="108" t="s">
        <v>254</v>
      </c>
      <c r="D28" s="527" t="s">
        <v>1115</v>
      </c>
      <c r="E28" s="101"/>
    </row>
    <row r="29" spans="2:5" ht="15" thickBot="1" x14ac:dyDescent="0.4">
      <c r="B29" s="100"/>
      <c r="C29" s="822" t="s">
        <v>255</v>
      </c>
      <c r="D29" s="822"/>
      <c r="E29" s="101"/>
    </row>
    <row r="30" spans="2:5" ht="168.5" thickBot="1" x14ac:dyDescent="0.4">
      <c r="B30" s="100"/>
      <c r="C30" s="106" t="s">
        <v>291</v>
      </c>
      <c r="D30" s="526" t="s">
        <v>1116</v>
      </c>
      <c r="E30" s="101"/>
    </row>
    <row r="31" spans="2:5" ht="42.5" thickBot="1" x14ac:dyDescent="0.4">
      <c r="B31" s="100"/>
      <c r="C31" s="229" t="s">
        <v>761</v>
      </c>
      <c r="D31" s="526" t="s">
        <v>1117</v>
      </c>
      <c r="E31" s="101"/>
    </row>
    <row r="32" spans="2:5" ht="70.5" thickBot="1" x14ac:dyDescent="0.4">
      <c r="B32" s="100"/>
      <c r="C32" s="229" t="s">
        <v>762</v>
      </c>
      <c r="D32" s="106" t="s">
        <v>1127</v>
      </c>
      <c r="E32" s="101"/>
    </row>
    <row r="33" spans="2:5" ht="266.5" thickBot="1" x14ac:dyDescent="0.4">
      <c r="B33" s="100"/>
      <c r="C33" s="106" t="s">
        <v>292</v>
      </c>
      <c r="D33" s="526" t="s">
        <v>1118</v>
      </c>
      <c r="E33" s="101"/>
    </row>
    <row r="34" spans="2:5" ht="126.5" thickBot="1" x14ac:dyDescent="0.4">
      <c r="B34" s="100"/>
      <c r="C34" s="106" t="s">
        <v>256</v>
      </c>
      <c r="D34" s="526" t="s">
        <v>1119</v>
      </c>
      <c r="E34" s="101"/>
    </row>
    <row r="35" spans="2:5" ht="56.5" thickBot="1" x14ac:dyDescent="0.4">
      <c r="B35" s="100"/>
      <c r="C35" s="106" t="s">
        <v>293</v>
      </c>
      <c r="D35" s="526" t="s">
        <v>1120</v>
      </c>
      <c r="E35" s="101"/>
    </row>
    <row r="36" spans="2:5" ht="15" thickBot="1" x14ac:dyDescent="0.4">
      <c r="B36" s="100"/>
      <c r="C36" s="822" t="s">
        <v>763</v>
      </c>
      <c r="D36" s="822"/>
      <c r="E36" s="101"/>
    </row>
    <row r="37" spans="2:5" ht="57" thickBot="1" x14ac:dyDescent="0.4">
      <c r="B37" s="338"/>
      <c r="C37" s="372" t="s">
        <v>764</v>
      </c>
      <c r="D37" s="560" t="s">
        <v>1128</v>
      </c>
      <c r="E37" s="338"/>
    </row>
    <row r="38" spans="2:5" ht="15" thickBot="1" x14ac:dyDescent="0.4">
      <c r="B38" s="100"/>
      <c r="C38" s="822" t="s">
        <v>765</v>
      </c>
      <c r="D38" s="822"/>
      <c r="E38" s="101"/>
    </row>
    <row r="39" spans="2:5" ht="45.5" customHeight="1" thickBot="1" x14ac:dyDescent="0.4">
      <c r="B39" s="100"/>
      <c r="C39" s="373" t="s">
        <v>835</v>
      </c>
      <c r="D39" s="107"/>
      <c r="E39" s="101"/>
    </row>
    <row r="40" spans="2:5" ht="28.5" thickBot="1" x14ac:dyDescent="0.4">
      <c r="B40" s="100"/>
      <c r="C40" s="373" t="s">
        <v>834</v>
      </c>
      <c r="D40" s="361"/>
      <c r="E40" s="101"/>
    </row>
    <row r="41" spans="2:5" ht="15" thickBot="1" x14ac:dyDescent="0.4">
      <c r="B41" s="143"/>
      <c r="C41" s="109"/>
      <c r="D41" s="109"/>
      <c r="E41" s="144"/>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3168650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6"/>
  <sheetViews>
    <sheetView showGridLines="0" topLeftCell="A10" zoomScale="83" zoomScaleNormal="83" zoomScalePageLayoutView="85" workbookViewId="0">
      <pane xSplit="3" ySplit="10" topLeftCell="K94" activePane="bottomRight" state="frozen"/>
      <selection activeCell="A10" sqref="A10"/>
      <selection pane="topRight" activeCell="D10" sqref="D10"/>
      <selection pane="bottomLeft" activeCell="A20" sqref="A20"/>
      <selection pane="bottomRight" activeCell="M96" sqref="M96:M97"/>
    </sheetView>
  </sheetViews>
  <sheetFormatPr defaultColWidth="8.81640625" defaultRowHeight="14.5" outlineLevelRow="1" x14ac:dyDescent="0.35"/>
  <cols>
    <col min="1" max="1" width="3" style="145" customWidth="1"/>
    <col min="2" max="2" width="28.453125" style="145" customWidth="1"/>
    <col min="3" max="3" width="50.453125" style="145" customWidth="1"/>
    <col min="4" max="4" width="34.36328125" style="145" customWidth="1"/>
    <col min="5" max="5" width="32" style="145" customWidth="1"/>
    <col min="6" max="6" width="26.6328125" style="145" customWidth="1"/>
    <col min="7" max="7" width="26.453125" style="145" bestFit="1" customWidth="1"/>
    <col min="8" max="8" width="30" style="145" customWidth="1"/>
    <col min="9" max="9" width="26.1796875" style="145" customWidth="1"/>
    <col min="10" max="10" width="25.81640625" style="145" customWidth="1"/>
    <col min="11" max="11" width="31" style="145" bestFit="1" customWidth="1"/>
    <col min="12" max="12" width="30.36328125" style="145" customWidth="1"/>
    <col min="13" max="13" width="27.1796875" style="145" bestFit="1" customWidth="1"/>
    <col min="14" max="14" width="25" style="145" customWidth="1"/>
    <col min="15" max="15" width="25.81640625" style="145" bestFit="1" customWidth="1"/>
    <col min="16" max="16" width="30.36328125" style="145" customWidth="1"/>
    <col min="17" max="17" width="27.1796875" style="145" bestFit="1" customWidth="1"/>
    <col min="18" max="18" width="24.36328125" style="145" customWidth="1"/>
    <col min="19" max="19" width="23.1796875" style="145" bestFit="1" customWidth="1"/>
    <col min="20" max="20" width="27.6328125" style="145" customWidth="1"/>
    <col min="21" max="16384" width="8.81640625" style="145"/>
  </cols>
  <sheetData>
    <row r="1" spans="2:19" ht="15" thickBot="1" x14ac:dyDescent="0.4"/>
    <row r="2" spans="2:19" ht="26" x14ac:dyDescent="0.35">
      <c r="B2" s="81"/>
      <c r="C2" s="960"/>
      <c r="D2" s="960"/>
      <c r="E2" s="960"/>
      <c r="F2" s="960"/>
      <c r="G2" s="960"/>
      <c r="H2" s="75"/>
      <c r="I2" s="75"/>
      <c r="J2" s="75"/>
      <c r="K2" s="75"/>
      <c r="L2" s="75"/>
      <c r="M2" s="75"/>
      <c r="N2" s="75"/>
      <c r="O2" s="75"/>
      <c r="P2" s="75"/>
      <c r="Q2" s="75"/>
      <c r="R2" s="75"/>
      <c r="S2" s="76"/>
    </row>
    <row r="3" spans="2:19" ht="26" x14ac:dyDescent="0.35">
      <c r="B3" s="82"/>
      <c r="C3" s="967" t="s">
        <v>270</v>
      </c>
      <c r="D3" s="968"/>
      <c r="E3" s="968"/>
      <c r="F3" s="968"/>
      <c r="G3" s="969"/>
      <c r="H3" s="78"/>
      <c r="I3" s="78"/>
      <c r="J3" s="78"/>
      <c r="K3" s="78"/>
      <c r="L3" s="78"/>
      <c r="M3" s="78"/>
      <c r="N3" s="78"/>
      <c r="O3" s="78"/>
      <c r="P3" s="78"/>
      <c r="Q3" s="78"/>
      <c r="R3" s="78"/>
      <c r="S3" s="80"/>
    </row>
    <row r="4" spans="2:19" ht="26" x14ac:dyDescent="0.35">
      <c r="B4" s="82"/>
      <c r="C4" s="83"/>
      <c r="D4" s="83"/>
      <c r="E4" s="83"/>
      <c r="F4" s="83"/>
      <c r="G4" s="83"/>
      <c r="H4" s="78"/>
      <c r="I4" s="78"/>
      <c r="J4" s="78"/>
      <c r="K4" s="78"/>
      <c r="L4" s="78"/>
      <c r="M4" s="78"/>
      <c r="N4" s="78"/>
      <c r="O4" s="78"/>
      <c r="P4" s="78"/>
      <c r="Q4" s="78"/>
      <c r="R4" s="78"/>
      <c r="S4" s="80"/>
    </row>
    <row r="5" spans="2:19" ht="15" thickBot="1" x14ac:dyDescent="0.4">
      <c r="B5" s="77"/>
      <c r="C5" s="78"/>
      <c r="D5" s="78"/>
      <c r="E5" s="78"/>
      <c r="F5" s="78"/>
      <c r="G5" s="78"/>
      <c r="H5" s="78"/>
      <c r="I5" s="78"/>
      <c r="J5" s="78"/>
      <c r="K5" s="78"/>
      <c r="L5" s="78"/>
      <c r="M5" s="78"/>
      <c r="N5" s="78"/>
      <c r="O5" s="78"/>
      <c r="P5" s="78"/>
      <c r="Q5" s="78"/>
      <c r="R5" s="78"/>
      <c r="S5" s="80"/>
    </row>
    <row r="6" spans="2:19" ht="34.5" customHeight="1" thickBot="1" x14ac:dyDescent="0.4">
      <c r="B6" s="961" t="s">
        <v>839</v>
      </c>
      <c r="C6" s="962"/>
      <c r="D6" s="962"/>
      <c r="E6" s="962"/>
      <c r="F6" s="962"/>
      <c r="G6" s="962"/>
      <c r="H6" s="221"/>
      <c r="I6" s="221"/>
      <c r="J6" s="221"/>
      <c r="K6" s="221"/>
      <c r="L6" s="221"/>
      <c r="M6" s="221"/>
      <c r="N6" s="221"/>
      <c r="O6" s="221"/>
      <c r="P6" s="221"/>
      <c r="Q6" s="221"/>
      <c r="R6" s="221"/>
      <c r="S6" s="222"/>
    </row>
    <row r="7" spans="2:19" ht="15.75" customHeight="1" x14ac:dyDescent="0.35">
      <c r="B7" s="963" t="s">
        <v>650</v>
      </c>
      <c r="C7" s="964"/>
      <c r="D7" s="964"/>
      <c r="E7" s="964"/>
      <c r="F7" s="964"/>
      <c r="G7" s="964"/>
      <c r="H7" s="221"/>
      <c r="I7" s="221"/>
      <c r="J7" s="221"/>
      <c r="K7" s="221"/>
      <c r="L7" s="221"/>
      <c r="M7" s="221"/>
      <c r="N7" s="221"/>
      <c r="O7" s="221"/>
      <c r="P7" s="221"/>
      <c r="Q7" s="221"/>
      <c r="R7" s="221"/>
      <c r="S7" s="222"/>
    </row>
    <row r="8" spans="2:19" ht="15.75" customHeight="1" thickBot="1" x14ac:dyDescent="0.4">
      <c r="B8" s="965" t="s">
        <v>841</v>
      </c>
      <c r="C8" s="966"/>
      <c r="D8" s="966"/>
      <c r="E8" s="966"/>
      <c r="F8" s="966"/>
      <c r="G8" s="966"/>
      <c r="H8" s="223"/>
      <c r="I8" s="223"/>
      <c r="J8" s="223"/>
      <c r="K8" s="223"/>
      <c r="L8" s="223"/>
      <c r="M8" s="223"/>
      <c r="N8" s="223"/>
      <c r="O8" s="223"/>
      <c r="P8" s="223"/>
      <c r="Q8" s="223"/>
      <c r="R8" s="223"/>
      <c r="S8" s="224"/>
    </row>
    <row r="10" spans="2:19" ht="21" x14ac:dyDescent="0.5">
      <c r="B10" s="859" t="s">
        <v>296</v>
      </c>
      <c r="C10" s="859"/>
    </row>
    <row r="11" spans="2:19" ht="15" hidden="1" thickBot="1" x14ac:dyDescent="0.4"/>
    <row r="12" spans="2:19" ht="15" hidden="1" customHeight="1" thickBot="1" x14ac:dyDescent="0.4">
      <c r="B12" s="225" t="s">
        <v>297</v>
      </c>
      <c r="C12" s="146" t="s">
        <v>845</v>
      </c>
    </row>
    <row r="13" spans="2:19" ht="15.75" hidden="1" customHeight="1" thickBot="1" x14ac:dyDescent="0.4">
      <c r="B13" s="225" t="s">
        <v>263</v>
      </c>
      <c r="C13" s="146" t="s">
        <v>846</v>
      </c>
    </row>
    <row r="14" spans="2:19" ht="15.75" hidden="1" customHeight="1" thickBot="1" x14ac:dyDescent="0.4">
      <c r="B14" s="225" t="s">
        <v>651</v>
      </c>
      <c r="C14" s="146" t="s">
        <v>589</v>
      </c>
    </row>
    <row r="15" spans="2:19" ht="15.75" hidden="1" customHeight="1" thickBot="1" x14ac:dyDescent="0.4">
      <c r="B15" s="225" t="s">
        <v>298</v>
      </c>
      <c r="C15" s="146" t="s">
        <v>165</v>
      </c>
    </row>
    <row r="16" spans="2:19" ht="15" hidden="1" thickBot="1" x14ac:dyDescent="0.4">
      <c r="B16" s="225" t="s">
        <v>299</v>
      </c>
      <c r="C16" s="146" t="s">
        <v>592</v>
      </c>
    </row>
    <row r="17" spans="2:19" ht="15" hidden="1" thickBot="1" x14ac:dyDescent="0.4">
      <c r="B17" s="225" t="s">
        <v>300</v>
      </c>
      <c r="C17" s="146" t="s">
        <v>482</v>
      </c>
    </row>
    <row r="18" spans="2:19" ht="15" thickBot="1" x14ac:dyDescent="0.4"/>
    <row r="19" spans="2:19" ht="15" thickBot="1" x14ac:dyDescent="0.4">
      <c r="D19" s="837" t="s">
        <v>301</v>
      </c>
      <c r="E19" s="838"/>
      <c r="F19" s="838"/>
      <c r="G19" s="839"/>
      <c r="H19" s="837" t="s">
        <v>302</v>
      </c>
      <c r="I19" s="838"/>
      <c r="J19" s="838"/>
      <c r="K19" s="839"/>
      <c r="L19" s="837" t="s">
        <v>1121</v>
      </c>
      <c r="M19" s="838"/>
      <c r="N19" s="838"/>
      <c r="O19" s="839"/>
      <c r="P19" s="837" t="s">
        <v>304</v>
      </c>
      <c r="Q19" s="838"/>
      <c r="R19" s="838"/>
      <c r="S19" s="839"/>
    </row>
    <row r="20" spans="2:19" ht="45" customHeight="1" thickBot="1" x14ac:dyDescent="0.4">
      <c r="B20" s="860" t="s">
        <v>305</v>
      </c>
      <c r="C20" s="863" t="s">
        <v>306</v>
      </c>
      <c r="D20" s="147"/>
      <c r="E20" s="148" t="s">
        <v>307</v>
      </c>
      <c r="F20" s="149" t="s">
        <v>308</v>
      </c>
      <c r="G20" s="150" t="s">
        <v>309</v>
      </c>
      <c r="H20" s="147"/>
      <c r="I20" s="148" t="s">
        <v>307</v>
      </c>
      <c r="J20" s="149" t="s">
        <v>308</v>
      </c>
      <c r="K20" s="150" t="s">
        <v>309</v>
      </c>
      <c r="L20" s="147"/>
      <c r="M20" s="148" t="s">
        <v>307</v>
      </c>
      <c r="N20" s="149" t="s">
        <v>308</v>
      </c>
      <c r="O20" s="150" t="s">
        <v>309</v>
      </c>
      <c r="P20" s="147"/>
      <c r="Q20" s="148" t="s">
        <v>307</v>
      </c>
      <c r="R20" s="149" t="s">
        <v>308</v>
      </c>
      <c r="S20" s="150" t="s">
        <v>309</v>
      </c>
    </row>
    <row r="21" spans="2:19" ht="40.5" customHeight="1" x14ac:dyDescent="0.35">
      <c r="B21" s="861"/>
      <c r="C21" s="864"/>
      <c r="D21" s="151" t="s">
        <v>310</v>
      </c>
      <c r="E21" s="152"/>
      <c r="F21" s="153"/>
      <c r="G21" s="154"/>
      <c r="H21" s="155" t="s">
        <v>310</v>
      </c>
      <c r="I21" s="157">
        <f>J21+K21</f>
        <v>87000</v>
      </c>
      <c r="J21" s="157">
        <v>6000</v>
      </c>
      <c r="K21" s="158">
        <v>81000</v>
      </c>
      <c r="L21" s="151" t="s">
        <v>310</v>
      </c>
      <c r="M21" s="192">
        <v>89500</v>
      </c>
      <c r="N21" s="157">
        <v>4499</v>
      </c>
      <c r="O21" s="158">
        <f>+M21-N21</f>
        <v>85001</v>
      </c>
      <c r="P21" s="151" t="s">
        <v>310</v>
      </c>
      <c r="Q21" s="156"/>
      <c r="R21" s="157"/>
      <c r="S21" s="158"/>
    </row>
    <row r="22" spans="2:19" ht="39.75" customHeight="1" x14ac:dyDescent="0.35">
      <c r="B22" s="861"/>
      <c r="C22" s="864"/>
      <c r="D22" s="159" t="s">
        <v>311</v>
      </c>
      <c r="E22" s="160"/>
      <c r="F22" s="160"/>
      <c r="G22" s="161"/>
      <c r="H22" s="162" t="s">
        <v>311</v>
      </c>
      <c r="I22" s="163">
        <v>0.4723</v>
      </c>
      <c r="J22" s="163">
        <v>0.5</v>
      </c>
      <c r="K22" s="164">
        <v>0.4723</v>
      </c>
      <c r="L22" s="159" t="s">
        <v>311</v>
      </c>
      <c r="M22" s="163">
        <v>0.42499999999999999</v>
      </c>
      <c r="N22" s="163">
        <v>0.5</v>
      </c>
      <c r="O22" s="164">
        <v>0.42799999999999999</v>
      </c>
      <c r="P22" s="159" t="s">
        <v>311</v>
      </c>
      <c r="Q22" s="163"/>
      <c r="R22" s="163"/>
      <c r="S22" s="164"/>
    </row>
    <row r="23" spans="2:19" ht="37.5" customHeight="1" x14ac:dyDescent="0.35">
      <c r="B23" s="862"/>
      <c r="C23" s="865"/>
      <c r="D23" s="159" t="s">
        <v>312</v>
      </c>
      <c r="E23" s="160"/>
      <c r="F23" s="160"/>
      <c r="G23" s="161"/>
      <c r="H23" s="162" t="s">
        <v>312</v>
      </c>
      <c r="I23" s="163">
        <v>0.56240000000000001</v>
      </c>
      <c r="J23" s="163">
        <v>0.3</v>
      </c>
      <c r="K23" s="164">
        <f>I23</f>
        <v>0.56240000000000001</v>
      </c>
      <c r="L23" s="159" t="s">
        <v>312</v>
      </c>
      <c r="M23" s="163">
        <v>0.55200000000000005</v>
      </c>
      <c r="N23" s="163">
        <v>0.28000000000000003</v>
      </c>
      <c r="O23" s="164">
        <v>0.55400000000000005</v>
      </c>
      <c r="P23" s="159" t="s">
        <v>312</v>
      </c>
      <c r="Q23" s="163"/>
      <c r="R23" s="163"/>
      <c r="S23" s="164"/>
    </row>
    <row r="24" spans="2:19" ht="14.5" customHeight="1" thickBot="1" x14ac:dyDescent="0.4">
      <c r="B24" s="165"/>
      <c r="C24" s="165"/>
      <c r="Q24" s="166"/>
      <c r="R24" s="166"/>
      <c r="S24" s="166"/>
    </row>
    <row r="25" spans="2:19" ht="30" customHeight="1" thickBot="1" x14ac:dyDescent="0.4">
      <c r="B25" s="165"/>
      <c r="C25" s="165"/>
      <c r="D25" s="837" t="s">
        <v>301</v>
      </c>
      <c r="E25" s="838"/>
      <c r="F25" s="838"/>
      <c r="G25" s="839"/>
      <c r="H25" s="837" t="s">
        <v>302</v>
      </c>
      <c r="I25" s="838"/>
      <c r="J25" s="838"/>
      <c r="K25" s="839"/>
      <c r="L25" s="837" t="s">
        <v>1121</v>
      </c>
      <c r="M25" s="838"/>
      <c r="N25" s="838"/>
      <c r="O25" s="839"/>
      <c r="P25" s="837" t="s">
        <v>304</v>
      </c>
      <c r="Q25" s="838"/>
      <c r="R25" s="838"/>
      <c r="S25" s="839"/>
    </row>
    <row r="26" spans="2:19" ht="47.25" customHeight="1" x14ac:dyDescent="0.35">
      <c r="B26" s="860" t="s">
        <v>313</v>
      </c>
      <c r="C26" s="860" t="s">
        <v>314</v>
      </c>
      <c r="D26" s="866" t="s">
        <v>315</v>
      </c>
      <c r="E26" s="867"/>
      <c r="F26" s="167" t="s">
        <v>316</v>
      </c>
      <c r="G26" s="168" t="s">
        <v>317</v>
      </c>
      <c r="H26" s="866" t="s">
        <v>315</v>
      </c>
      <c r="I26" s="867"/>
      <c r="J26" s="167" t="s">
        <v>316</v>
      </c>
      <c r="K26" s="168" t="s">
        <v>317</v>
      </c>
      <c r="L26" s="866" t="s">
        <v>315</v>
      </c>
      <c r="M26" s="867"/>
      <c r="N26" s="167" t="s">
        <v>316</v>
      </c>
      <c r="O26" s="168" t="s">
        <v>317</v>
      </c>
      <c r="P26" s="866" t="s">
        <v>315</v>
      </c>
      <c r="Q26" s="867"/>
      <c r="R26" s="167" t="s">
        <v>316</v>
      </c>
      <c r="S26" s="168" t="s">
        <v>317</v>
      </c>
    </row>
    <row r="27" spans="2:19" ht="51" customHeight="1" x14ac:dyDescent="0.35">
      <c r="B27" s="861"/>
      <c r="C27" s="861"/>
      <c r="D27" s="169" t="s">
        <v>310</v>
      </c>
      <c r="E27" s="170"/>
      <c r="F27" s="882"/>
      <c r="G27" s="884"/>
      <c r="H27" s="169" t="s">
        <v>310</v>
      </c>
      <c r="I27" s="171">
        <v>6000</v>
      </c>
      <c r="J27" s="171" t="s">
        <v>395</v>
      </c>
      <c r="K27" s="171" t="s">
        <v>498</v>
      </c>
      <c r="L27" s="530" t="s">
        <v>310</v>
      </c>
      <c r="M27" s="171">
        <v>4499</v>
      </c>
      <c r="N27" s="171" t="s">
        <v>395</v>
      </c>
      <c r="O27" s="171" t="s">
        <v>498</v>
      </c>
      <c r="P27" s="530" t="s">
        <v>310</v>
      </c>
      <c r="Q27" s="171"/>
      <c r="R27" s="868"/>
      <c r="S27" s="870"/>
    </row>
    <row r="28" spans="2:19" ht="51" customHeight="1" x14ac:dyDescent="0.35">
      <c r="B28" s="862"/>
      <c r="C28" s="862"/>
      <c r="D28" s="172" t="s">
        <v>318</v>
      </c>
      <c r="E28" s="173"/>
      <c r="F28" s="883"/>
      <c r="G28" s="885"/>
      <c r="H28" s="172" t="s">
        <v>318</v>
      </c>
      <c r="I28" s="174">
        <v>0.5</v>
      </c>
      <c r="J28" s="171" t="s">
        <v>416</v>
      </c>
      <c r="K28" s="171" t="s">
        <v>498</v>
      </c>
      <c r="L28" s="531" t="s">
        <v>318</v>
      </c>
      <c r="M28" s="174">
        <v>0.5</v>
      </c>
      <c r="N28" s="171" t="s">
        <v>416</v>
      </c>
      <c r="O28" s="171" t="s">
        <v>498</v>
      </c>
      <c r="P28" s="531" t="s">
        <v>318</v>
      </c>
      <c r="Q28" s="174"/>
      <c r="R28" s="869"/>
      <c r="S28" s="871"/>
    </row>
    <row r="29" spans="2:19" ht="51" customHeight="1" x14ac:dyDescent="0.35">
      <c r="B29" s="886"/>
      <c r="C29" s="887"/>
      <c r="D29" s="887"/>
      <c r="E29" s="887"/>
      <c r="F29" s="887"/>
      <c r="G29" s="888"/>
      <c r="H29" s="528"/>
      <c r="I29" s="174"/>
      <c r="J29" s="532" t="s">
        <v>423</v>
      </c>
      <c r="K29" s="529" t="s">
        <v>498</v>
      </c>
      <c r="L29" s="528"/>
      <c r="M29" s="174"/>
      <c r="N29" s="532" t="s">
        <v>423</v>
      </c>
      <c r="O29" s="391" t="s">
        <v>498</v>
      </c>
      <c r="P29" s="528"/>
      <c r="Q29" s="174"/>
      <c r="R29" s="390"/>
      <c r="S29" s="391"/>
    </row>
    <row r="30" spans="2:19" ht="51" customHeight="1" x14ac:dyDescent="0.35">
      <c r="B30" s="889"/>
      <c r="C30" s="890"/>
      <c r="D30" s="890"/>
      <c r="E30" s="890"/>
      <c r="F30" s="890"/>
      <c r="G30" s="891"/>
      <c r="H30" s="528"/>
      <c r="I30" s="174"/>
      <c r="J30" s="532" t="s">
        <v>429</v>
      </c>
      <c r="K30" s="529" t="s">
        <v>498</v>
      </c>
      <c r="L30" s="528"/>
      <c r="M30" s="174"/>
      <c r="N30" s="532" t="s">
        <v>429</v>
      </c>
      <c r="O30" s="391" t="s">
        <v>498</v>
      </c>
      <c r="P30" s="528"/>
      <c r="Q30" s="174"/>
      <c r="R30" s="390"/>
      <c r="S30" s="391"/>
    </row>
    <row r="31" spans="2:19" ht="45.5" customHeight="1" x14ac:dyDescent="0.35">
      <c r="B31" s="872" t="s">
        <v>319</v>
      </c>
      <c r="C31" s="875" t="s">
        <v>320</v>
      </c>
      <c r="D31" s="175" t="s">
        <v>321</v>
      </c>
      <c r="E31" s="176" t="s">
        <v>300</v>
      </c>
      <c r="F31" s="176" t="s">
        <v>322</v>
      </c>
      <c r="G31" s="177" t="s">
        <v>323</v>
      </c>
      <c r="H31" s="175" t="s">
        <v>321</v>
      </c>
      <c r="I31" s="176" t="s">
        <v>300</v>
      </c>
      <c r="J31" s="176" t="s">
        <v>322</v>
      </c>
      <c r="K31" s="177" t="s">
        <v>323</v>
      </c>
      <c r="L31" s="175" t="s">
        <v>321</v>
      </c>
      <c r="M31" s="176" t="s">
        <v>300</v>
      </c>
      <c r="N31" s="176" t="s">
        <v>322</v>
      </c>
      <c r="O31" s="177" t="s">
        <v>323</v>
      </c>
      <c r="P31" s="175" t="s">
        <v>321</v>
      </c>
      <c r="Q31" s="176" t="s">
        <v>300</v>
      </c>
      <c r="R31" s="176" t="s">
        <v>322</v>
      </c>
      <c r="S31" s="177" t="s">
        <v>323</v>
      </c>
    </row>
    <row r="32" spans="2:19" ht="30" customHeight="1" x14ac:dyDescent="0.35">
      <c r="B32" s="873"/>
      <c r="C32" s="876"/>
      <c r="D32" s="178">
        <v>3</v>
      </c>
      <c r="E32" s="179" t="s">
        <v>482</v>
      </c>
      <c r="F32" s="179" t="s">
        <v>477</v>
      </c>
      <c r="G32" s="180" t="s">
        <v>531</v>
      </c>
      <c r="H32" s="181">
        <v>5</v>
      </c>
      <c r="I32" s="182" t="s">
        <v>482</v>
      </c>
      <c r="J32" s="181" t="s">
        <v>477</v>
      </c>
      <c r="K32" s="183" t="s">
        <v>534</v>
      </c>
      <c r="L32" s="181">
        <v>5</v>
      </c>
      <c r="M32" s="182" t="s">
        <v>482</v>
      </c>
      <c r="N32" s="181" t="s">
        <v>477</v>
      </c>
      <c r="O32" s="183" t="s">
        <v>534</v>
      </c>
      <c r="P32" s="181"/>
      <c r="Q32" s="182"/>
      <c r="R32" s="181"/>
      <c r="S32" s="183"/>
    </row>
    <row r="33" spans="2:19" ht="36.75" hidden="1" customHeight="1" outlineLevel="1" x14ac:dyDescent="0.35">
      <c r="B33" s="873"/>
      <c r="C33" s="876"/>
      <c r="D33" s="175" t="s">
        <v>321</v>
      </c>
      <c r="E33" s="176" t="s">
        <v>300</v>
      </c>
      <c r="F33" s="176" t="s">
        <v>322</v>
      </c>
      <c r="G33" s="177" t="s">
        <v>323</v>
      </c>
      <c r="H33" s="175" t="s">
        <v>321</v>
      </c>
      <c r="I33" s="176" t="s">
        <v>300</v>
      </c>
      <c r="J33" s="176" t="s">
        <v>322</v>
      </c>
      <c r="K33" s="177" t="s">
        <v>323</v>
      </c>
      <c r="L33" s="175" t="s">
        <v>321</v>
      </c>
      <c r="M33" s="176" t="s">
        <v>300</v>
      </c>
      <c r="N33" s="176" t="s">
        <v>322</v>
      </c>
      <c r="O33" s="177" t="s">
        <v>323</v>
      </c>
      <c r="P33" s="175" t="s">
        <v>321</v>
      </c>
      <c r="Q33" s="176" t="s">
        <v>300</v>
      </c>
      <c r="R33" s="176" t="s">
        <v>322</v>
      </c>
      <c r="S33" s="177" t="s">
        <v>323</v>
      </c>
    </row>
    <row r="34" spans="2:19" ht="30" hidden="1" customHeight="1" outlineLevel="1" x14ac:dyDescent="0.35">
      <c r="B34" s="873"/>
      <c r="C34" s="876"/>
      <c r="D34" s="178"/>
      <c r="E34" s="179"/>
      <c r="F34" s="179"/>
      <c r="G34" s="180"/>
      <c r="H34" s="181"/>
      <c r="I34" s="182"/>
      <c r="J34" s="181"/>
      <c r="K34" s="183"/>
      <c r="L34" s="181"/>
      <c r="M34" s="182"/>
      <c r="N34" s="181"/>
      <c r="O34" s="183"/>
      <c r="P34" s="181"/>
      <c r="Q34" s="182"/>
      <c r="R34" s="181"/>
      <c r="S34" s="183"/>
    </row>
    <row r="35" spans="2:19" ht="36" hidden="1" customHeight="1" outlineLevel="1" x14ac:dyDescent="0.35">
      <c r="B35" s="873"/>
      <c r="C35" s="876"/>
      <c r="D35" s="175" t="s">
        <v>321</v>
      </c>
      <c r="E35" s="176" t="s">
        <v>300</v>
      </c>
      <c r="F35" s="176" t="s">
        <v>322</v>
      </c>
      <c r="G35" s="177" t="s">
        <v>323</v>
      </c>
      <c r="H35" s="175" t="s">
        <v>321</v>
      </c>
      <c r="I35" s="176" t="s">
        <v>300</v>
      </c>
      <c r="J35" s="176" t="s">
        <v>322</v>
      </c>
      <c r="K35" s="177" t="s">
        <v>323</v>
      </c>
      <c r="L35" s="175" t="s">
        <v>321</v>
      </c>
      <c r="M35" s="176" t="s">
        <v>300</v>
      </c>
      <c r="N35" s="176" t="s">
        <v>322</v>
      </c>
      <c r="O35" s="177" t="s">
        <v>323</v>
      </c>
      <c r="P35" s="175" t="s">
        <v>321</v>
      </c>
      <c r="Q35" s="176" t="s">
        <v>300</v>
      </c>
      <c r="R35" s="176" t="s">
        <v>322</v>
      </c>
      <c r="S35" s="177" t="s">
        <v>323</v>
      </c>
    </row>
    <row r="36" spans="2:19" ht="30" hidden="1" customHeight="1" outlineLevel="1" x14ac:dyDescent="0.35">
      <c r="B36" s="873"/>
      <c r="C36" s="876"/>
      <c r="D36" s="178"/>
      <c r="E36" s="179"/>
      <c r="F36" s="179"/>
      <c r="G36" s="180"/>
      <c r="H36" s="181"/>
      <c r="I36" s="182"/>
      <c r="J36" s="181"/>
      <c r="K36" s="183"/>
      <c r="L36" s="181"/>
      <c r="M36" s="182"/>
      <c r="N36" s="181"/>
      <c r="O36" s="183"/>
      <c r="P36" s="181"/>
      <c r="Q36" s="182"/>
      <c r="R36" s="181"/>
      <c r="S36" s="183"/>
    </row>
    <row r="37" spans="2:19" ht="39" hidden="1" customHeight="1" outlineLevel="1" x14ac:dyDescent="0.35">
      <c r="B37" s="873"/>
      <c r="C37" s="876"/>
      <c r="D37" s="175" t="s">
        <v>321</v>
      </c>
      <c r="E37" s="176" t="s">
        <v>300</v>
      </c>
      <c r="F37" s="176" t="s">
        <v>322</v>
      </c>
      <c r="G37" s="177" t="s">
        <v>323</v>
      </c>
      <c r="H37" s="175" t="s">
        <v>321</v>
      </c>
      <c r="I37" s="176" t="s">
        <v>300</v>
      </c>
      <c r="J37" s="176" t="s">
        <v>322</v>
      </c>
      <c r="K37" s="177" t="s">
        <v>323</v>
      </c>
      <c r="L37" s="175" t="s">
        <v>321</v>
      </c>
      <c r="M37" s="176" t="s">
        <v>300</v>
      </c>
      <c r="N37" s="176" t="s">
        <v>322</v>
      </c>
      <c r="O37" s="177" t="s">
        <v>323</v>
      </c>
      <c r="P37" s="175" t="s">
        <v>321</v>
      </c>
      <c r="Q37" s="176" t="s">
        <v>300</v>
      </c>
      <c r="R37" s="176" t="s">
        <v>322</v>
      </c>
      <c r="S37" s="177" t="s">
        <v>323</v>
      </c>
    </row>
    <row r="38" spans="2:19" ht="30" hidden="1" customHeight="1" outlineLevel="1" x14ac:dyDescent="0.35">
      <c r="B38" s="873"/>
      <c r="C38" s="876"/>
      <c r="D38" s="178"/>
      <c r="E38" s="179"/>
      <c r="F38" s="179"/>
      <c r="G38" s="180"/>
      <c r="H38" s="181"/>
      <c r="I38" s="182"/>
      <c r="J38" s="181"/>
      <c r="K38" s="183"/>
      <c r="L38" s="181"/>
      <c r="M38" s="182"/>
      <c r="N38" s="181"/>
      <c r="O38" s="183"/>
      <c r="P38" s="181"/>
      <c r="Q38" s="182"/>
      <c r="R38" s="181"/>
      <c r="S38" s="183"/>
    </row>
    <row r="39" spans="2:19" ht="36.75" hidden="1" customHeight="1" outlineLevel="1" x14ac:dyDescent="0.35">
      <c r="B39" s="873"/>
      <c r="C39" s="876"/>
      <c r="D39" s="175" t="s">
        <v>321</v>
      </c>
      <c r="E39" s="176" t="s">
        <v>300</v>
      </c>
      <c r="F39" s="176" t="s">
        <v>322</v>
      </c>
      <c r="G39" s="177" t="s">
        <v>323</v>
      </c>
      <c r="H39" s="175" t="s">
        <v>321</v>
      </c>
      <c r="I39" s="176" t="s">
        <v>300</v>
      </c>
      <c r="J39" s="176" t="s">
        <v>322</v>
      </c>
      <c r="K39" s="177" t="s">
        <v>323</v>
      </c>
      <c r="L39" s="175" t="s">
        <v>321</v>
      </c>
      <c r="M39" s="176" t="s">
        <v>300</v>
      </c>
      <c r="N39" s="176" t="s">
        <v>322</v>
      </c>
      <c r="O39" s="177" t="s">
        <v>323</v>
      </c>
      <c r="P39" s="175" t="s">
        <v>321</v>
      </c>
      <c r="Q39" s="176" t="s">
        <v>300</v>
      </c>
      <c r="R39" s="176" t="s">
        <v>322</v>
      </c>
      <c r="S39" s="177" t="s">
        <v>323</v>
      </c>
    </row>
    <row r="40" spans="2:19" ht="30" hidden="1" customHeight="1" outlineLevel="1" x14ac:dyDescent="0.35">
      <c r="B40" s="874"/>
      <c r="C40" s="877"/>
      <c r="D40" s="178"/>
      <c r="E40" s="179"/>
      <c r="F40" s="179"/>
      <c r="G40" s="180"/>
      <c r="H40" s="181"/>
      <c r="I40" s="182"/>
      <c r="J40" s="181"/>
      <c r="K40" s="183"/>
      <c r="L40" s="181"/>
      <c r="M40" s="182"/>
      <c r="N40" s="181"/>
      <c r="O40" s="183"/>
      <c r="P40" s="181"/>
      <c r="Q40" s="182"/>
      <c r="R40" s="181"/>
      <c r="S40" s="183"/>
    </row>
    <row r="41" spans="2:19" ht="30" customHeight="1" collapsed="1" x14ac:dyDescent="0.35">
      <c r="B41" s="872" t="s">
        <v>324</v>
      </c>
      <c r="C41" s="872" t="s">
        <v>325</v>
      </c>
      <c r="D41" s="176" t="s">
        <v>326</v>
      </c>
      <c r="E41" s="176" t="s">
        <v>327</v>
      </c>
      <c r="F41" s="149" t="s">
        <v>328</v>
      </c>
      <c r="G41" s="184"/>
      <c r="H41" s="176" t="s">
        <v>326</v>
      </c>
      <c r="I41" s="176" t="s">
        <v>327</v>
      </c>
      <c r="J41" s="149" t="s">
        <v>328</v>
      </c>
      <c r="K41" s="185"/>
      <c r="L41" s="176" t="s">
        <v>326</v>
      </c>
      <c r="M41" s="176" t="s">
        <v>327</v>
      </c>
      <c r="N41" s="149" t="s">
        <v>328</v>
      </c>
      <c r="O41" s="185"/>
      <c r="P41" s="176" t="s">
        <v>326</v>
      </c>
      <c r="Q41" s="176" t="s">
        <v>327</v>
      </c>
      <c r="R41" s="149" t="s">
        <v>328</v>
      </c>
      <c r="S41" s="185"/>
    </row>
    <row r="42" spans="2:19" ht="30" customHeight="1" x14ac:dyDescent="0.35">
      <c r="B42" s="873"/>
      <c r="C42" s="873"/>
      <c r="D42" s="880"/>
      <c r="E42" s="880"/>
      <c r="F42" s="149" t="s">
        <v>329</v>
      </c>
      <c r="G42" s="186"/>
      <c r="H42" s="878"/>
      <c r="I42" s="878"/>
      <c r="J42" s="149" t="s">
        <v>329</v>
      </c>
      <c r="K42" s="187"/>
      <c r="L42" s="878"/>
      <c r="M42" s="878"/>
      <c r="N42" s="149" t="s">
        <v>329</v>
      </c>
      <c r="O42" s="187"/>
      <c r="P42" s="878"/>
      <c r="Q42" s="878"/>
      <c r="R42" s="149" t="s">
        <v>329</v>
      </c>
      <c r="S42" s="187"/>
    </row>
    <row r="43" spans="2:19" ht="30" customHeight="1" x14ac:dyDescent="0.35">
      <c r="B43" s="873"/>
      <c r="C43" s="873"/>
      <c r="D43" s="881"/>
      <c r="E43" s="881"/>
      <c r="F43" s="149" t="s">
        <v>330</v>
      </c>
      <c r="G43" s="180"/>
      <c r="H43" s="879"/>
      <c r="I43" s="879"/>
      <c r="J43" s="149" t="s">
        <v>330</v>
      </c>
      <c r="K43" s="183"/>
      <c r="L43" s="879"/>
      <c r="M43" s="879"/>
      <c r="N43" s="149" t="s">
        <v>330</v>
      </c>
      <c r="O43" s="183"/>
      <c r="P43" s="879"/>
      <c r="Q43" s="879"/>
      <c r="R43" s="149" t="s">
        <v>330</v>
      </c>
      <c r="S43" s="183"/>
    </row>
    <row r="44" spans="2:19" ht="30" customHeight="1" outlineLevel="1" x14ac:dyDescent="0.35">
      <c r="B44" s="873"/>
      <c r="C44" s="873"/>
      <c r="D44" s="176" t="s">
        <v>326</v>
      </c>
      <c r="E44" s="176" t="s">
        <v>327</v>
      </c>
      <c r="F44" s="149" t="s">
        <v>328</v>
      </c>
      <c r="G44" s="184"/>
      <c r="H44" s="176" t="s">
        <v>326</v>
      </c>
      <c r="I44" s="176" t="s">
        <v>327</v>
      </c>
      <c r="J44" s="149" t="s">
        <v>328</v>
      </c>
      <c r="K44" s="185"/>
      <c r="L44" s="176" t="s">
        <v>326</v>
      </c>
      <c r="M44" s="176" t="s">
        <v>327</v>
      </c>
      <c r="N44" s="149" t="s">
        <v>328</v>
      </c>
      <c r="O44" s="185"/>
      <c r="P44" s="176" t="s">
        <v>326</v>
      </c>
      <c r="Q44" s="176" t="s">
        <v>327</v>
      </c>
      <c r="R44" s="149" t="s">
        <v>328</v>
      </c>
      <c r="S44" s="185"/>
    </row>
    <row r="45" spans="2:19" ht="30" customHeight="1" outlineLevel="1" x14ac:dyDescent="0.35">
      <c r="B45" s="873"/>
      <c r="C45" s="873"/>
      <c r="D45" s="880"/>
      <c r="E45" s="880"/>
      <c r="F45" s="149" t="s">
        <v>329</v>
      </c>
      <c r="G45" s="186"/>
      <c r="H45" s="878"/>
      <c r="I45" s="878"/>
      <c r="J45" s="149" t="s">
        <v>329</v>
      </c>
      <c r="K45" s="187"/>
      <c r="L45" s="878"/>
      <c r="M45" s="878"/>
      <c r="N45" s="149" t="s">
        <v>329</v>
      </c>
      <c r="O45" s="187"/>
      <c r="P45" s="878"/>
      <c r="Q45" s="878"/>
      <c r="R45" s="149" t="s">
        <v>329</v>
      </c>
      <c r="S45" s="187"/>
    </row>
    <row r="46" spans="2:19" ht="30" customHeight="1" outlineLevel="1" x14ac:dyDescent="0.35">
      <c r="B46" s="873"/>
      <c r="C46" s="873"/>
      <c r="D46" s="881"/>
      <c r="E46" s="881"/>
      <c r="F46" s="149" t="s">
        <v>330</v>
      </c>
      <c r="G46" s="180"/>
      <c r="H46" s="879"/>
      <c r="I46" s="879"/>
      <c r="J46" s="149" t="s">
        <v>330</v>
      </c>
      <c r="K46" s="183"/>
      <c r="L46" s="879"/>
      <c r="M46" s="879"/>
      <c r="N46" s="149" t="s">
        <v>330</v>
      </c>
      <c r="O46" s="183"/>
      <c r="P46" s="879"/>
      <c r="Q46" s="879"/>
      <c r="R46" s="149" t="s">
        <v>330</v>
      </c>
      <c r="S46" s="183"/>
    </row>
    <row r="47" spans="2:19" ht="30" customHeight="1" outlineLevel="1" x14ac:dyDescent="0.35">
      <c r="B47" s="873"/>
      <c r="C47" s="873"/>
      <c r="D47" s="176" t="s">
        <v>326</v>
      </c>
      <c r="E47" s="176" t="s">
        <v>327</v>
      </c>
      <c r="F47" s="149" t="s">
        <v>328</v>
      </c>
      <c r="G47" s="184"/>
      <c r="H47" s="176" t="s">
        <v>326</v>
      </c>
      <c r="I47" s="176" t="s">
        <v>327</v>
      </c>
      <c r="J47" s="149" t="s">
        <v>328</v>
      </c>
      <c r="K47" s="185"/>
      <c r="L47" s="176" t="s">
        <v>326</v>
      </c>
      <c r="M47" s="176" t="s">
        <v>327</v>
      </c>
      <c r="N47" s="149" t="s">
        <v>328</v>
      </c>
      <c r="O47" s="185"/>
      <c r="P47" s="176" t="s">
        <v>326</v>
      </c>
      <c r="Q47" s="176" t="s">
        <v>327</v>
      </c>
      <c r="R47" s="149" t="s">
        <v>328</v>
      </c>
      <c r="S47" s="185"/>
    </row>
    <row r="48" spans="2:19" ht="30" customHeight="1" outlineLevel="1" x14ac:dyDescent="0.35">
      <c r="B48" s="873"/>
      <c r="C48" s="873"/>
      <c r="D48" s="880"/>
      <c r="E48" s="880"/>
      <c r="F48" s="149" t="s">
        <v>329</v>
      </c>
      <c r="G48" s="186"/>
      <c r="H48" s="878"/>
      <c r="I48" s="878"/>
      <c r="J48" s="149" t="s">
        <v>329</v>
      </c>
      <c r="K48" s="187"/>
      <c r="L48" s="878"/>
      <c r="M48" s="878"/>
      <c r="N48" s="149" t="s">
        <v>329</v>
      </c>
      <c r="O48" s="187"/>
      <c r="P48" s="878"/>
      <c r="Q48" s="878"/>
      <c r="R48" s="149" t="s">
        <v>329</v>
      </c>
      <c r="S48" s="187"/>
    </row>
    <row r="49" spans="2:19" ht="30" customHeight="1" outlineLevel="1" x14ac:dyDescent="0.35">
      <c r="B49" s="873"/>
      <c r="C49" s="873"/>
      <c r="D49" s="881"/>
      <c r="E49" s="881"/>
      <c r="F49" s="149" t="s">
        <v>330</v>
      </c>
      <c r="G49" s="180"/>
      <c r="H49" s="879"/>
      <c r="I49" s="879"/>
      <c r="J49" s="149" t="s">
        <v>330</v>
      </c>
      <c r="K49" s="183"/>
      <c r="L49" s="879"/>
      <c r="M49" s="879"/>
      <c r="N49" s="149" t="s">
        <v>330</v>
      </c>
      <c r="O49" s="183"/>
      <c r="P49" s="879"/>
      <c r="Q49" s="879"/>
      <c r="R49" s="149" t="s">
        <v>330</v>
      </c>
      <c r="S49" s="183"/>
    </row>
    <row r="50" spans="2:19" ht="30" customHeight="1" outlineLevel="1" x14ac:dyDescent="0.35">
      <c r="B50" s="873"/>
      <c r="C50" s="873"/>
      <c r="D50" s="176" t="s">
        <v>326</v>
      </c>
      <c r="E50" s="176" t="s">
        <v>327</v>
      </c>
      <c r="F50" s="149" t="s">
        <v>328</v>
      </c>
      <c r="G50" s="184"/>
      <c r="H50" s="176" t="s">
        <v>326</v>
      </c>
      <c r="I50" s="176" t="s">
        <v>327</v>
      </c>
      <c r="J50" s="149" t="s">
        <v>328</v>
      </c>
      <c r="K50" s="185"/>
      <c r="L50" s="176" t="s">
        <v>326</v>
      </c>
      <c r="M50" s="176" t="s">
        <v>327</v>
      </c>
      <c r="N50" s="149" t="s">
        <v>328</v>
      </c>
      <c r="O50" s="185"/>
      <c r="P50" s="176" t="s">
        <v>326</v>
      </c>
      <c r="Q50" s="176" t="s">
        <v>327</v>
      </c>
      <c r="R50" s="149" t="s">
        <v>328</v>
      </c>
      <c r="S50" s="185"/>
    </row>
    <row r="51" spans="2:19" ht="30" customHeight="1" outlineLevel="1" x14ac:dyDescent="0.35">
      <c r="B51" s="873"/>
      <c r="C51" s="873"/>
      <c r="D51" s="880"/>
      <c r="E51" s="880"/>
      <c r="F51" s="149" t="s">
        <v>329</v>
      </c>
      <c r="G51" s="186"/>
      <c r="H51" s="878"/>
      <c r="I51" s="878"/>
      <c r="J51" s="149" t="s">
        <v>329</v>
      </c>
      <c r="K51" s="187"/>
      <c r="L51" s="878"/>
      <c r="M51" s="878"/>
      <c r="N51" s="149" t="s">
        <v>329</v>
      </c>
      <c r="O51" s="187"/>
      <c r="P51" s="878"/>
      <c r="Q51" s="878"/>
      <c r="R51" s="149" t="s">
        <v>329</v>
      </c>
      <c r="S51" s="187"/>
    </row>
    <row r="52" spans="2:19" ht="30" customHeight="1" outlineLevel="1" x14ac:dyDescent="0.35">
      <c r="B52" s="874"/>
      <c r="C52" s="874"/>
      <c r="D52" s="881"/>
      <c r="E52" s="881"/>
      <c r="F52" s="149" t="s">
        <v>330</v>
      </c>
      <c r="G52" s="180"/>
      <c r="H52" s="879"/>
      <c r="I52" s="879"/>
      <c r="J52" s="149" t="s">
        <v>330</v>
      </c>
      <c r="K52" s="183"/>
      <c r="L52" s="879"/>
      <c r="M52" s="879"/>
      <c r="N52" s="149" t="s">
        <v>330</v>
      </c>
      <c r="O52" s="183"/>
      <c r="P52" s="879"/>
      <c r="Q52" s="879"/>
      <c r="R52" s="149" t="s">
        <v>330</v>
      </c>
      <c r="S52" s="183"/>
    </row>
    <row r="53" spans="2:19" ht="30" customHeight="1" thickBot="1" x14ac:dyDescent="0.4">
      <c r="C53" s="188"/>
      <c r="D53" s="189"/>
    </row>
    <row r="54" spans="2:19" ht="30" customHeight="1" thickBot="1" x14ac:dyDescent="0.4">
      <c r="D54" s="837" t="s">
        <v>301</v>
      </c>
      <c r="E54" s="838"/>
      <c r="F54" s="838"/>
      <c r="G54" s="839"/>
      <c r="H54" s="837" t="s">
        <v>302</v>
      </c>
      <c r="I54" s="838"/>
      <c r="J54" s="838"/>
      <c r="K54" s="839"/>
      <c r="L54" s="837" t="s">
        <v>303</v>
      </c>
      <c r="M54" s="838"/>
      <c r="N54" s="838"/>
      <c r="O54" s="839"/>
      <c r="P54" s="837" t="s">
        <v>304</v>
      </c>
      <c r="Q54" s="838"/>
      <c r="R54" s="838"/>
      <c r="S54" s="839"/>
    </row>
    <row r="55" spans="2:19" customFormat="1" ht="30" customHeight="1" x14ac:dyDescent="0.35">
      <c r="B55" s="897" t="s">
        <v>331</v>
      </c>
      <c r="C55" s="897" t="s">
        <v>332</v>
      </c>
      <c r="D55" s="900" t="s">
        <v>333</v>
      </c>
      <c r="E55" s="901"/>
      <c r="F55" s="543" t="s">
        <v>300</v>
      </c>
      <c r="G55" s="549" t="s">
        <v>334</v>
      </c>
      <c r="H55" s="900" t="s">
        <v>333</v>
      </c>
      <c r="I55" s="901"/>
      <c r="J55" s="543" t="s">
        <v>300</v>
      </c>
      <c r="K55" s="549" t="s">
        <v>334</v>
      </c>
      <c r="L55" s="900" t="s">
        <v>333</v>
      </c>
      <c r="M55" s="901"/>
      <c r="N55" s="543" t="s">
        <v>300</v>
      </c>
      <c r="O55" s="549" t="s">
        <v>334</v>
      </c>
      <c r="P55" s="900" t="s">
        <v>333</v>
      </c>
      <c r="Q55" s="901"/>
      <c r="R55" s="543" t="s">
        <v>300</v>
      </c>
      <c r="S55" s="549" t="s">
        <v>334</v>
      </c>
    </row>
    <row r="56" spans="2:19" customFormat="1" ht="45" customHeight="1" x14ac:dyDescent="0.35">
      <c r="B56" s="898"/>
      <c r="C56" s="898"/>
      <c r="D56" s="550" t="s">
        <v>310</v>
      </c>
      <c r="E56" s="170">
        <f>4+12+4</f>
        <v>20</v>
      </c>
      <c r="F56" s="882" t="s">
        <v>482</v>
      </c>
      <c r="G56" s="884" t="s">
        <v>501</v>
      </c>
      <c r="H56" s="550" t="s">
        <v>310</v>
      </c>
      <c r="I56" s="187">
        <f>4+12+4</f>
        <v>20</v>
      </c>
      <c r="J56" s="868" t="s">
        <v>482</v>
      </c>
      <c r="K56" s="870" t="s">
        <v>485</v>
      </c>
      <c r="L56" s="550" t="s">
        <v>310</v>
      </c>
      <c r="M56" s="171">
        <v>11</v>
      </c>
      <c r="N56" s="868" t="s">
        <v>482</v>
      </c>
      <c r="O56" s="870" t="s">
        <v>493</v>
      </c>
      <c r="P56" s="550" t="s">
        <v>310</v>
      </c>
      <c r="Q56" s="171"/>
      <c r="R56" s="868"/>
      <c r="S56" s="870"/>
    </row>
    <row r="57" spans="2:19" customFormat="1" ht="45" customHeight="1" x14ac:dyDescent="0.35">
      <c r="B57" s="899"/>
      <c r="C57" s="899"/>
      <c r="D57" s="551" t="s">
        <v>318</v>
      </c>
      <c r="E57" s="173">
        <v>0.1</v>
      </c>
      <c r="F57" s="883"/>
      <c r="G57" s="885"/>
      <c r="H57" s="551" t="s">
        <v>318</v>
      </c>
      <c r="I57" s="552">
        <v>0.25</v>
      </c>
      <c r="J57" s="869"/>
      <c r="K57" s="871"/>
      <c r="L57" s="551" t="s">
        <v>318</v>
      </c>
      <c r="M57" s="174">
        <v>0.3</v>
      </c>
      <c r="N57" s="869"/>
      <c r="O57" s="871"/>
      <c r="P57" s="551" t="s">
        <v>318</v>
      </c>
      <c r="Q57" s="174"/>
      <c r="R57" s="869"/>
      <c r="S57" s="871"/>
    </row>
    <row r="58" spans="2:19" customFormat="1" ht="30" customHeight="1" x14ac:dyDescent="0.35">
      <c r="B58" s="892" t="s">
        <v>335</v>
      </c>
      <c r="C58" s="892" t="s">
        <v>336</v>
      </c>
      <c r="D58" s="535" t="s">
        <v>337</v>
      </c>
      <c r="E58" s="545" t="s">
        <v>338</v>
      </c>
      <c r="F58" s="895" t="s">
        <v>339</v>
      </c>
      <c r="G58" s="896"/>
      <c r="H58" s="535" t="s">
        <v>337</v>
      </c>
      <c r="I58" s="545" t="s">
        <v>338</v>
      </c>
      <c r="J58" s="895" t="s">
        <v>339</v>
      </c>
      <c r="K58" s="896"/>
      <c r="L58" s="535" t="s">
        <v>337</v>
      </c>
      <c r="M58" s="545" t="s">
        <v>338</v>
      </c>
      <c r="N58" s="895" t="s">
        <v>339</v>
      </c>
      <c r="O58" s="896"/>
      <c r="P58" s="535" t="s">
        <v>337</v>
      </c>
      <c r="Q58" s="545" t="s">
        <v>338</v>
      </c>
      <c r="R58" s="895" t="s">
        <v>339</v>
      </c>
      <c r="S58" s="896"/>
    </row>
    <row r="59" spans="2:19" customFormat="1" ht="30" customHeight="1" x14ac:dyDescent="0.35">
      <c r="B59" s="893"/>
      <c r="C59" s="894"/>
      <c r="D59" s="190">
        <v>0</v>
      </c>
      <c r="E59" s="191"/>
      <c r="F59" s="902"/>
      <c r="G59" s="903"/>
      <c r="H59" s="192">
        <v>20</v>
      </c>
      <c r="I59" s="193">
        <v>0.25</v>
      </c>
      <c r="J59" s="904" t="s">
        <v>455</v>
      </c>
      <c r="K59" s="905"/>
      <c r="L59" s="192">
        <v>52</v>
      </c>
      <c r="M59" s="193">
        <v>0.69</v>
      </c>
      <c r="N59" s="904" t="s">
        <v>455</v>
      </c>
      <c r="O59" s="905"/>
      <c r="P59" s="192"/>
      <c r="Q59" s="193"/>
      <c r="R59" s="904"/>
      <c r="S59" s="905"/>
    </row>
    <row r="60" spans="2:19" customFormat="1" ht="30" customHeight="1" x14ac:dyDescent="0.35">
      <c r="B60" s="893"/>
      <c r="C60" s="892" t="s">
        <v>340</v>
      </c>
      <c r="D60" s="553" t="s">
        <v>339</v>
      </c>
      <c r="E60" s="534" t="s">
        <v>322</v>
      </c>
      <c r="F60" s="535" t="s">
        <v>300</v>
      </c>
      <c r="G60" s="540" t="s">
        <v>334</v>
      </c>
      <c r="H60" s="553" t="s">
        <v>339</v>
      </c>
      <c r="I60" s="534" t="s">
        <v>322</v>
      </c>
      <c r="J60" s="535" t="s">
        <v>300</v>
      </c>
      <c r="K60" s="540" t="s">
        <v>334</v>
      </c>
      <c r="L60" s="553" t="s">
        <v>339</v>
      </c>
      <c r="M60" s="534" t="s">
        <v>322</v>
      </c>
      <c r="N60" s="535" t="s">
        <v>300</v>
      </c>
      <c r="O60" s="540" t="s">
        <v>334</v>
      </c>
      <c r="P60" s="553" t="s">
        <v>339</v>
      </c>
      <c r="Q60" s="534" t="s">
        <v>322</v>
      </c>
      <c r="R60" s="535" t="s">
        <v>300</v>
      </c>
      <c r="S60" s="540" t="s">
        <v>334</v>
      </c>
    </row>
    <row r="61" spans="2:19" customFormat="1" ht="30" customHeight="1" x14ac:dyDescent="0.35">
      <c r="B61" s="894"/>
      <c r="C61" s="911"/>
      <c r="D61" s="194" t="s">
        <v>460</v>
      </c>
      <c r="E61" s="195" t="s">
        <v>477</v>
      </c>
      <c r="F61" s="179" t="s">
        <v>482</v>
      </c>
      <c r="G61" s="196" t="s">
        <v>507</v>
      </c>
      <c r="H61" s="197" t="s">
        <v>460</v>
      </c>
      <c r="I61" s="198" t="s">
        <v>477</v>
      </c>
      <c r="J61" s="181" t="s">
        <v>482</v>
      </c>
      <c r="K61" s="199" t="s">
        <v>493</v>
      </c>
      <c r="L61" s="197" t="s">
        <v>460</v>
      </c>
      <c r="M61" s="198" t="s">
        <v>477</v>
      </c>
      <c r="N61" s="181" t="s">
        <v>482</v>
      </c>
      <c r="O61" s="199" t="s">
        <v>493</v>
      </c>
      <c r="P61" s="197"/>
      <c r="Q61" s="198"/>
      <c r="R61" s="181"/>
      <c r="S61" s="199"/>
    </row>
    <row r="62" spans="2:19" ht="30" customHeight="1" x14ac:dyDescent="0.35">
      <c r="B62" s="853" t="s">
        <v>738</v>
      </c>
      <c r="C62" s="853" t="s">
        <v>840</v>
      </c>
      <c r="D62" s="375" t="s">
        <v>832</v>
      </c>
      <c r="E62" s="376" t="s">
        <v>322</v>
      </c>
      <c r="F62" s="377" t="s">
        <v>300</v>
      </c>
      <c r="G62" s="378" t="s">
        <v>334</v>
      </c>
      <c r="H62" s="375" t="s">
        <v>832</v>
      </c>
      <c r="I62" s="376" t="s">
        <v>322</v>
      </c>
      <c r="J62" s="377" t="s">
        <v>300</v>
      </c>
      <c r="K62" s="378" t="s">
        <v>334</v>
      </c>
      <c r="L62" s="375" t="s">
        <v>832</v>
      </c>
      <c r="M62" s="376" t="s">
        <v>322</v>
      </c>
      <c r="N62" s="377" t="s">
        <v>300</v>
      </c>
      <c r="O62" s="378" t="s">
        <v>334</v>
      </c>
      <c r="P62" s="375" t="s">
        <v>832</v>
      </c>
      <c r="Q62" s="376" t="s">
        <v>322</v>
      </c>
      <c r="R62" s="377" t="s">
        <v>300</v>
      </c>
      <c r="S62" s="378" t="s">
        <v>334</v>
      </c>
    </row>
    <row r="63" spans="2:19" ht="52" customHeight="1" x14ac:dyDescent="0.35">
      <c r="B63" s="853"/>
      <c r="C63" s="853"/>
      <c r="D63" s="304"/>
      <c r="E63" s="305"/>
      <c r="F63" s="306"/>
      <c r="G63" s="307"/>
      <c r="H63" s="308"/>
      <c r="I63" s="309"/>
      <c r="J63" s="310"/>
      <c r="K63" s="311"/>
      <c r="L63" s="308"/>
      <c r="M63" s="309"/>
      <c r="N63" s="310"/>
      <c r="O63" s="311"/>
      <c r="P63" s="308"/>
      <c r="Q63" s="309"/>
      <c r="R63" s="310"/>
      <c r="S63" s="311"/>
    </row>
    <row r="64" spans="2:19" ht="30" customHeight="1" thickBot="1" x14ac:dyDescent="0.4">
      <c r="B64" s="165"/>
      <c r="C64" s="200"/>
      <c r="D64" s="189"/>
    </row>
    <row r="65" spans="2:19" ht="30" customHeight="1" thickBot="1" x14ac:dyDescent="0.4">
      <c r="B65" s="165"/>
      <c r="C65" s="165"/>
      <c r="D65" s="837" t="s">
        <v>301</v>
      </c>
      <c r="E65" s="838"/>
      <c r="F65" s="838"/>
      <c r="G65" s="838"/>
      <c r="H65" s="837" t="s">
        <v>302</v>
      </c>
      <c r="I65" s="838"/>
      <c r="J65" s="838"/>
      <c r="K65" s="839"/>
      <c r="L65" s="838" t="s">
        <v>1121</v>
      </c>
      <c r="M65" s="838"/>
      <c r="N65" s="838"/>
      <c r="O65" s="838"/>
      <c r="P65" s="837" t="s">
        <v>304</v>
      </c>
      <c r="Q65" s="838"/>
      <c r="R65" s="838"/>
      <c r="S65" s="839"/>
    </row>
    <row r="66" spans="2:19" customFormat="1" ht="30" customHeight="1" x14ac:dyDescent="0.35">
      <c r="B66" s="897" t="s">
        <v>341</v>
      </c>
      <c r="C66" s="897" t="s">
        <v>342</v>
      </c>
      <c r="D66" s="906" t="s">
        <v>343</v>
      </c>
      <c r="E66" s="907"/>
      <c r="F66" s="900" t="s">
        <v>300</v>
      </c>
      <c r="G66" s="908"/>
      <c r="H66" s="909" t="s">
        <v>343</v>
      </c>
      <c r="I66" s="907"/>
      <c r="J66" s="900" t="s">
        <v>300</v>
      </c>
      <c r="K66" s="910"/>
      <c r="L66" s="909" t="s">
        <v>343</v>
      </c>
      <c r="M66" s="907"/>
      <c r="N66" s="900" t="s">
        <v>300</v>
      </c>
      <c r="O66" s="910"/>
      <c r="P66" s="909" t="s">
        <v>343</v>
      </c>
      <c r="Q66" s="907"/>
      <c r="R66" s="900" t="s">
        <v>300</v>
      </c>
      <c r="S66" s="910"/>
    </row>
    <row r="67" spans="2:19" customFormat="1" ht="36.75" customHeight="1" x14ac:dyDescent="0.35">
      <c r="B67" s="899"/>
      <c r="C67" s="899"/>
      <c r="D67" s="920">
        <v>0</v>
      </c>
      <c r="E67" s="921"/>
      <c r="F67" s="922" t="s">
        <v>482</v>
      </c>
      <c r="G67" s="923"/>
      <c r="H67" s="924">
        <v>1</v>
      </c>
      <c r="I67" s="915"/>
      <c r="J67" s="916" t="s">
        <v>482</v>
      </c>
      <c r="K67" s="917"/>
      <c r="L67" s="914">
        <v>10</v>
      </c>
      <c r="M67" s="915"/>
      <c r="N67" s="916" t="s">
        <v>482</v>
      </c>
      <c r="O67" s="917"/>
      <c r="P67" s="914"/>
      <c r="Q67" s="915"/>
      <c r="R67" s="916"/>
      <c r="S67" s="917"/>
    </row>
    <row r="68" spans="2:19" customFormat="1" ht="45" customHeight="1" x14ac:dyDescent="0.35">
      <c r="B68" s="892" t="s">
        <v>344</v>
      </c>
      <c r="C68" s="892" t="s">
        <v>654</v>
      </c>
      <c r="D68" s="535" t="s">
        <v>345</v>
      </c>
      <c r="E68" s="535" t="s">
        <v>346</v>
      </c>
      <c r="F68" s="895" t="s">
        <v>347</v>
      </c>
      <c r="G68" s="896"/>
      <c r="H68" s="548" t="s">
        <v>345</v>
      </c>
      <c r="I68" s="535" t="s">
        <v>346</v>
      </c>
      <c r="J68" s="895" t="s">
        <v>347</v>
      </c>
      <c r="K68" s="896"/>
      <c r="L68" s="548" t="s">
        <v>345</v>
      </c>
      <c r="M68" s="535" t="s">
        <v>346</v>
      </c>
      <c r="N68" s="895" t="s">
        <v>347</v>
      </c>
      <c r="O68" s="896"/>
      <c r="P68" s="548" t="s">
        <v>345</v>
      </c>
      <c r="Q68" s="535" t="s">
        <v>346</v>
      </c>
      <c r="R68" s="895" t="s">
        <v>347</v>
      </c>
      <c r="S68" s="896"/>
    </row>
    <row r="69" spans="2:19" customFormat="1" ht="27" customHeight="1" x14ac:dyDescent="0.35">
      <c r="B69" s="894"/>
      <c r="C69" s="894"/>
      <c r="D69" s="190">
        <v>6000</v>
      </c>
      <c r="E69" s="191">
        <v>0.5</v>
      </c>
      <c r="F69" s="918" t="s">
        <v>513</v>
      </c>
      <c r="G69" s="919"/>
      <c r="H69" s="192">
        <v>6000</v>
      </c>
      <c r="I69" s="193">
        <v>0.5</v>
      </c>
      <c r="J69" s="912" t="s">
        <v>494</v>
      </c>
      <c r="K69" s="913"/>
      <c r="L69" s="192">
        <v>701</v>
      </c>
      <c r="M69" s="193">
        <v>0.55000000000000004</v>
      </c>
      <c r="N69" s="912" t="s">
        <v>502</v>
      </c>
      <c r="O69" s="913"/>
      <c r="P69" s="192"/>
      <c r="Q69" s="193"/>
      <c r="R69" s="912"/>
      <c r="S69" s="913"/>
    </row>
    <row r="70" spans="2:19" ht="33.75" customHeight="1" x14ac:dyDescent="0.35">
      <c r="B70" s="853" t="s">
        <v>739</v>
      </c>
      <c r="C70" s="828" t="s">
        <v>740</v>
      </c>
      <c r="D70" s="377" t="s">
        <v>741</v>
      </c>
      <c r="E70" s="377" t="s">
        <v>833</v>
      </c>
      <c r="F70" s="831" t="s">
        <v>347</v>
      </c>
      <c r="G70" s="854"/>
      <c r="H70" s="379" t="s">
        <v>742</v>
      </c>
      <c r="I70" s="377" t="s">
        <v>833</v>
      </c>
      <c r="J70" s="855" t="s">
        <v>347</v>
      </c>
      <c r="K70" s="854"/>
      <c r="L70" s="379" t="s">
        <v>742</v>
      </c>
      <c r="M70" s="377" t="s">
        <v>833</v>
      </c>
      <c r="N70" s="855" t="s">
        <v>347</v>
      </c>
      <c r="O70" s="854"/>
      <c r="P70" s="379" t="s">
        <v>742</v>
      </c>
      <c r="Q70" s="377" t="s">
        <v>833</v>
      </c>
      <c r="R70" s="855" t="s">
        <v>347</v>
      </c>
      <c r="S70" s="854"/>
    </row>
    <row r="71" spans="2:19" ht="33.75" customHeight="1" x14ac:dyDescent="0.35">
      <c r="B71" s="853"/>
      <c r="C71" s="830"/>
      <c r="D71" s="312"/>
      <c r="E71" s="313"/>
      <c r="F71" s="856"/>
      <c r="G71" s="856"/>
      <c r="H71" s="314"/>
      <c r="I71" s="315"/>
      <c r="J71" s="857"/>
      <c r="K71" s="858"/>
      <c r="L71" s="314"/>
      <c r="M71" s="315"/>
      <c r="N71" s="857"/>
      <c r="O71" s="858"/>
      <c r="P71" s="314"/>
      <c r="Q71" s="315"/>
      <c r="R71" s="857"/>
      <c r="S71" s="858"/>
    </row>
    <row r="72" spans="2:19" ht="33.75" customHeight="1" x14ac:dyDescent="0.35">
      <c r="B72" s="853"/>
      <c r="C72" s="828" t="s">
        <v>743</v>
      </c>
      <c r="D72" s="377" t="s">
        <v>744</v>
      </c>
      <c r="E72" s="377" t="s">
        <v>339</v>
      </c>
      <c r="F72" s="831" t="s">
        <v>746</v>
      </c>
      <c r="G72" s="854"/>
      <c r="H72" s="379" t="s">
        <v>744</v>
      </c>
      <c r="I72" s="377" t="s">
        <v>745</v>
      </c>
      <c r="J72" s="855" t="s">
        <v>322</v>
      </c>
      <c r="K72" s="854"/>
      <c r="L72" s="379" t="s">
        <v>744</v>
      </c>
      <c r="M72" s="377" t="s">
        <v>745</v>
      </c>
      <c r="N72" s="855" t="s">
        <v>322</v>
      </c>
      <c r="O72" s="854"/>
      <c r="P72" s="379" t="s">
        <v>744</v>
      </c>
      <c r="Q72" s="377" t="s">
        <v>745</v>
      </c>
      <c r="R72" s="855" t="s">
        <v>322</v>
      </c>
      <c r="S72" s="854"/>
    </row>
    <row r="73" spans="2:19" ht="33.75" customHeight="1" thickBot="1" x14ac:dyDescent="0.4">
      <c r="B73" s="853"/>
      <c r="C73" s="830"/>
      <c r="D73" s="312"/>
      <c r="E73" s="313"/>
      <c r="F73" s="856"/>
      <c r="G73" s="856"/>
      <c r="H73" s="314"/>
      <c r="I73" s="315"/>
      <c r="J73" s="857"/>
      <c r="K73" s="858"/>
      <c r="L73" s="314"/>
      <c r="M73" s="315"/>
      <c r="N73" s="857"/>
      <c r="O73" s="858"/>
      <c r="P73" s="314"/>
      <c r="Q73" s="315"/>
      <c r="R73" s="857"/>
      <c r="S73" s="858"/>
    </row>
    <row r="74" spans="2:19" ht="37.5" customHeight="1" thickBot="1" x14ac:dyDescent="0.4">
      <c r="B74" s="165"/>
      <c r="C74" s="165"/>
      <c r="D74" s="837" t="s">
        <v>301</v>
      </c>
      <c r="E74" s="838"/>
      <c r="F74" s="838"/>
      <c r="G74" s="839"/>
      <c r="H74" s="837" t="s">
        <v>302</v>
      </c>
      <c r="I74" s="838"/>
      <c r="J74" s="838"/>
      <c r="K74" s="839"/>
      <c r="L74" s="837" t="s">
        <v>1121</v>
      </c>
      <c r="M74" s="838"/>
      <c r="N74" s="838"/>
      <c r="O74" s="838"/>
      <c r="P74" s="838" t="s">
        <v>302</v>
      </c>
      <c r="Q74" s="838"/>
      <c r="R74" s="838"/>
      <c r="S74" s="839"/>
    </row>
    <row r="75" spans="2:19" customFormat="1" ht="37.5" customHeight="1" x14ac:dyDescent="0.35">
      <c r="B75" s="897" t="s">
        <v>348</v>
      </c>
      <c r="C75" s="897" t="s">
        <v>349</v>
      </c>
      <c r="D75" s="546" t="s">
        <v>350</v>
      </c>
      <c r="E75" s="543" t="s">
        <v>351</v>
      </c>
      <c r="F75" s="900" t="s">
        <v>352</v>
      </c>
      <c r="G75" s="910"/>
      <c r="H75" s="546" t="s">
        <v>350</v>
      </c>
      <c r="I75" s="543" t="s">
        <v>351</v>
      </c>
      <c r="J75" s="900" t="s">
        <v>352</v>
      </c>
      <c r="K75" s="910"/>
      <c r="L75" s="546" t="s">
        <v>350</v>
      </c>
      <c r="M75" s="543" t="s">
        <v>351</v>
      </c>
      <c r="N75" s="900" t="s">
        <v>352</v>
      </c>
      <c r="O75" s="910"/>
      <c r="P75" s="546" t="s">
        <v>350</v>
      </c>
      <c r="Q75" s="543" t="s">
        <v>351</v>
      </c>
      <c r="R75" s="900" t="s">
        <v>352</v>
      </c>
      <c r="S75" s="910"/>
    </row>
    <row r="76" spans="2:19" customFormat="1" ht="44.25" customHeight="1" x14ac:dyDescent="0.35">
      <c r="B76" s="898"/>
      <c r="C76" s="899"/>
      <c r="D76" s="201" t="s">
        <v>482</v>
      </c>
      <c r="E76" s="202" t="s">
        <v>477</v>
      </c>
      <c r="F76" s="926" t="s">
        <v>509</v>
      </c>
      <c r="G76" s="927"/>
      <c r="H76" s="203" t="s">
        <v>482</v>
      </c>
      <c r="I76" s="204" t="s">
        <v>477</v>
      </c>
      <c r="J76" s="976" t="s">
        <v>495</v>
      </c>
      <c r="K76" s="977"/>
      <c r="L76" s="203" t="s">
        <v>482</v>
      </c>
      <c r="M76" s="204" t="s">
        <v>477</v>
      </c>
      <c r="N76" s="976"/>
      <c r="O76" s="977"/>
      <c r="P76" s="203"/>
      <c r="Q76" s="204"/>
      <c r="R76" s="976"/>
      <c r="S76" s="977"/>
    </row>
    <row r="77" spans="2:19" customFormat="1" ht="36.75" customHeight="1" x14ac:dyDescent="0.35">
      <c r="B77" s="898"/>
      <c r="C77" s="897" t="s">
        <v>652</v>
      </c>
      <c r="D77" s="535" t="s">
        <v>300</v>
      </c>
      <c r="E77" s="547" t="s">
        <v>353</v>
      </c>
      <c r="F77" s="895" t="s">
        <v>354</v>
      </c>
      <c r="G77" s="896"/>
      <c r="H77" s="535" t="s">
        <v>300</v>
      </c>
      <c r="I77" s="547" t="s">
        <v>353</v>
      </c>
      <c r="J77" s="895" t="s">
        <v>354</v>
      </c>
      <c r="K77" s="896"/>
      <c r="L77" s="535" t="s">
        <v>300</v>
      </c>
      <c r="M77" s="547" t="s">
        <v>353</v>
      </c>
      <c r="N77" s="895" t="s">
        <v>354</v>
      </c>
      <c r="O77" s="896"/>
      <c r="P77" s="535" t="s">
        <v>300</v>
      </c>
      <c r="Q77" s="547" t="s">
        <v>353</v>
      </c>
      <c r="R77" s="895" t="s">
        <v>354</v>
      </c>
      <c r="S77" s="896"/>
    </row>
    <row r="78" spans="2:19" customFormat="1" ht="30" customHeight="1" x14ac:dyDescent="0.35">
      <c r="B78" s="898"/>
      <c r="C78" s="898"/>
      <c r="D78" s="179" t="s">
        <v>482</v>
      </c>
      <c r="E78" s="202" t="s">
        <v>1123</v>
      </c>
      <c r="F78" s="922" t="s">
        <v>515</v>
      </c>
      <c r="G78" s="925"/>
      <c r="H78" s="181" t="s">
        <v>482</v>
      </c>
      <c r="I78" s="204" t="s">
        <v>1123</v>
      </c>
      <c r="J78" s="916" t="s">
        <v>496</v>
      </c>
      <c r="K78" s="917"/>
      <c r="L78" s="181" t="s">
        <v>482</v>
      </c>
      <c r="M78" s="204"/>
      <c r="N78" s="916" t="s">
        <v>515</v>
      </c>
      <c r="O78" s="917"/>
      <c r="P78" s="181"/>
      <c r="Q78" s="204"/>
      <c r="R78" s="916"/>
      <c r="S78" s="917"/>
    </row>
    <row r="79" spans="2:19" customFormat="1" ht="30" customHeight="1" outlineLevel="1" x14ac:dyDescent="0.35">
      <c r="B79" s="898"/>
      <c r="C79" s="898"/>
      <c r="D79" s="179" t="s">
        <v>482</v>
      </c>
      <c r="E79" s="202" t="s">
        <v>1124</v>
      </c>
      <c r="F79" s="922" t="s">
        <v>515</v>
      </c>
      <c r="G79" s="925"/>
      <c r="H79" s="181" t="s">
        <v>482</v>
      </c>
      <c r="I79" s="204" t="s">
        <v>1123</v>
      </c>
      <c r="J79" s="916" t="s">
        <v>496</v>
      </c>
      <c r="K79" s="917"/>
      <c r="L79" s="181" t="s">
        <v>482</v>
      </c>
      <c r="M79" s="204"/>
      <c r="N79" s="916" t="s">
        <v>515</v>
      </c>
      <c r="O79" s="917"/>
      <c r="P79" s="181"/>
      <c r="Q79" s="204"/>
      <c r="R79" s="916"/>
      <c r="S79" s="917"/>
    </row>
    <row r="80" spans="2:19" customFormat="1" ht="30" customHeight="1" outlineLevel="1" x14ac:dyDescent="0.35">
      <c r="B80" s="898"/>
      <c r="C80" s="898"/>
      <c r="D80" s="179" t="s">
        <v>462</v>
      </c>
      <c r="E80" s="202" t="s">
        <v>1123</v>
      </c>
      <c r="F80" s="922" t="s">
        <v>515</v>
      </c>
      <c r="G80" s="925"/>
      <c r="H80" s="181" t="s">
        <v>482</v>
      </c>
      <c r="I80" s="204" t="s">
        <v>1123</v>
      </c>
      <c r="J80" s="916" t="s">
        <v>496</v>
      </c>
      <c r="K80" s="917"/>
      <c r="L80" s="181" t="s">
        <v>482</v>
      </c>
      <c r="M80" s="204"/>
      <c r="N80" s="916" t="s">
        <v>515</v>
      </c>
      <c r="O80" s="917"/>
      <c r="P80" s="181"/>
      <c r="Q80" s="204"/>
      <c r="R80" s="916"/>
      <c r="S80" s="917"/>
    </row>
    <row r="81" spans="2:19" customFormat="1" ht="30" customHeight="1" outlineLevel="1" x14ac:dyDescent="0.35">
      <c r="B81" s="898"/>
      <c r="C81" s="898"/>
      <c r="D81" s="179" t="s">
        <v>475</v>
      </c>
      <c r="E81" s="202" t="s">
        <v>1123</v>
      </c>
      <c r="F81" s="922" t="s">
        <v>515</v>
      </c>
      <c r="G81" s="925"/>
      <c r="H81" s="181" t="s">
        <v>482</v>
      </c>
      <c r="I81" s="204" t="s">
        <v>1123</v>
      </c>
      <c r="J81" s="916" t="s">
        <v>504</v>
      </c>
      <c r="K81" s="917"/>
      <c r="L81" s="181" t="s">
        <v>482</v>
      </c>
      <c r="M81" s="204"/>
      <c r="N81" s="916" t="s">
        <v>515</v>
      </c>
      <c r="O81" s="917"/>
      <c r="P81" s="181"/>
      <c r="Q81" s="204"/>
      <c r="R81" s="916"/>
      <c r="S81" s="917"/>
    </row>
    <row r="82" spans="2:19" customFormat="1" ht="30" customHeight="1" outlineLevel="1" x14ac:dyDescent="0.35">
      <c r="B82" s="898"/>
      <c r="C82" s="898"/>
      <c r="D82" s="179"/>
      <c r="E82" s="202"/>
      <c r="F82" s="922"/>
      <c r="G82" s="925"/>
      <c r="H82" s="181"/>
      <c r="I82" s="204"/>
      <c r="J82" s="916"/>
      <c r="K82" s="917"/>
      <c r="L82" s="181"/>
      <c r="M82" s="204"/>
      <c r="N82" s="916"/>
      <c r="O82" s="917"/>
      <c r="P82" s="181"/>
      <c r="Q82" s="204"/>
      <c r="R82" s="916"/>
      <c r="S82" s="917"/>
    </row>
    <row r="83" spans="2:19" customFormat="1" ht="30" customHeight="1" outlineLevel="1" x14ac:dyDescent="0.35">
      <c r="B83" s="899"/>
      <c r="C83" s="899"/>
      <c r="D83" s="179"/>
      <c r="E83" s="202"/>
      <c r="F83" s="922"/>
      <c r="G83" s="925"/>
      <c r="H83" s="181"/>
      <c r="I83" s="204"/>
      <c r="J83" s="916"/>
      <c r="K83" s="917"/>
      <c r="L83" s="181"/>
      <c r="M83" s="204"/>
      <c r="N83" s="916"/>
      <c r="O83" s="917"/>
      <c r="P83" s="181"/>
      <c r="Q83" s="204"/>
      <c r="R83" s="916"/>
      <c r="S83" s="917"/>
    </row>
    <row r="84" spans="2:19" customFormat="1" ht="35.25" customHeight="1" x14ac:dyDescent="0.35">
      <c r="B84" s="892" t="s">
        <v>355</v>
      </c>
      <c r="C84" s="670" t="s">
        <v>653</v>
      </c>
      <c r="D84" s="545" t="s">
        <v>356</v>
      </c>
      <c r="E84" s="895" t="s">
        <v>339</v>
      </c>
      <c r="F84" s="931"/>
      <c r="G84" s="536" t="s">
        <v>300</v>
      </c>
      <c r="H84" s="545" t="s">
        <v>356</v>
      </c>
      <c r="I84" s="895" t="s">
        <v>339</v>
      </c>
      <c r="J84" s="931"/>
      <c r="K84" s="536" t="s">
        <v>300</v>
      </c>
      <c r="L84" s="545" t="s">
        <v>356</v>
      </c>
      <c r="M84" s="895" t="s">
        <v>339</v>
      </c>
      <c r="N84" s="931"/>
      <c r="O84" s="536" t="s">
        <v>300</v>
      </c>
      <c r="P84" s="545" t="s">
        <v>356</v>
      </c>
      <c r="Q84" s="895" t="s">
        <v>339</v>
      </c>
      <c r="R84" s="931"/>
      <c r="S84" s="536" t="s">
        <v>300</v>
      </c>
    </row>
    <row r="85" spans="2:19" customFormat="1" ht="35.25" customHeight="1" x14ac:dyDescent="0.35">
      <c r="B85" s="893"/>
      <c r="C85" s="670"/>
      <c r="D85" s="396">
        <v>1</v>
      </c>
      <c r="E85" s="918" t="s">
        <v>445</v>
      </c>
      <c r="F85" s="919"/>
      <c r="G85" s="205" t="s">
        <v>466</v>
      </c>
      <c r="H85" s="395">
        <v>6</v>
      </c>
      <c r="I85" s="912" t="s">
        <v>445</v>
      </c>
      <c r="J85" s="928"/>
      <c r="K85" s="206" t="s">
        <v>466</v>
      </c>
      <c r="L85" s="395">
        <v>0</v>
      </c>
      <c r="M85" s="912" t="s">
        <v>445</v>
      </c>
      <c r="N85" s="928"/>
      <c r="O85" s="206" t="s">
        <v>466</v>
      </c>
      <c r="P85" s="395"/>
      <c r="Q85" s="912"/>
      <c r="R85" s="928"/>
      <c r="S85" s="206"/>
    </row>
    <row r="86" spans="2:19" customFormat="1" ht="35.25" customHeight="1" outlineLevel="1" x14ac:dyDescent="0.35">
      <c r="B86" s="893"/>
      <c r="C86" s="670"/>
      <c r="D86" s="396">
        <v>0</v>
      </c>
      <c r="E86" s="918" t="s">
        <v>451</v>
      </c>
      <c r="F86" s="919"/>
      <c r="G86" s="205" t="s">
        <v>462</v>
      </c>
      <c r="H86" s="395">
        <v>12</v>
      </c>
      <c r="I86" s="912" t="s">
        <v>451</v>
      </c>
      <c r="J86" s="928"/>
      <c r="K86" s="206" t="s">
        <v>462</v>
      </c>
      <c r="L86" s="395">
        <v>0</v>
      </c>
      <c r="M86" s="912" t="s">
        <v>451</v>
      </c>
      <c r="N86" s="928"/>
      <c r="O86" s="206" t="s">
        <v>457</v>
      </c>
      <c r="P86" s="395"/>
      <c r="Q86" s="912"/>
      <c r="R86" s="928"/>
      <c r="S86" s="206"/>
    </row>
    <row r="87" spans="2:19" customFormat="1" ht="35.25" customHeight="1" outlineLevel="1" x14ac:dyDescent="0.35">
      <c r="B87" s="893"/>
      <c r="C87" s="670"/>
      <c r="D87" s="396">
        <v>0</v>
      </c>
      <c r="E87" s="918" t="s">
        <v>445</v>
      </c>
      <c r="F87" s="919"/>
      <c r="G87" s="205" t="s">
        <v>482</v>
      </c>
      <c r="H87" s="395">
        <v>5</v>
      </c>
      <c r="I87" s="912" t="s">
        <v>445</v>
      </c>
      <c r="J87" s="928"/>
      <c r="K87" s="206" t="s">
        <v>482</v>
      </c>
      <c r="L87" s="395">
        <v>0</v>
      </c>
      <c r="M87" s="912" t="s">
        <v>445</v>
      </c>
      <c r="N87" s="928"/>
      <c r="O87" s="206" t="s">
        <v>482</v>
      </c>
      <c r="P87" s="395"/>
      <c r="Q87" s="912"/>
      <c r="R87" s="928"/>
      <c r="S87" s="206"/>
    </row>
    <row r="88" spans="2:19" customFormat="1" ht="35.25" customHeight="1" outlineLevel="1" x14ac:dyDescent="0.35">
      <c r="B88" s="893"/>
      <c r="C88" s="670"/>
      <c r="D88" s="396"/>
      <c r="E88" s="918"/>
      <c r="F88" s="919"/>
      <c r="G88" s="205"/>
      <c r="H88" s="395"/>
      <c r="I88" s="912"/>
      <c r="J88" s="928"/>
      <c r="K88" s="206"/>
      <c r="L88" s="395"/>
      <c r="M88" s="912"/>
      <c r="N88" s="928"/>
      <c r="O88" s="206"/>
      <c r="P88" s="395"/>
      <c r="Q88" s="912"/>
      <c r="R88" s="928"/>
      <c r="S88" s="206"/>
    </row>
    <row r="89" spans="2:19" customFormat="1" ht="35.25" customHeight="1" outlineLevel="1" x14ac:dyDescent="0.35">
      <c r="B89" s="893"/>
      <c r="C89" s="670"/>
      <c r="D89" s="396"/>
      <c r="E89" s="918"/>
      <c r="F89" s="919"/>
      <c r="G89" s="205"/>
      <c r="H89" s="395"/>
      <c r="I89" s="912"/>
      <c r="J89" s="928"/>
      <c r="K89" s="206"/>
      <c r="L89" s="395"/>
      <c r="M89" s="912"/>
      <c r="N89" s="928"/>
      <c r="O89" s="206"/>
      <c r="P89" s="395"/>
      <c r="Q89" s="912"/>
      <c r="R89" s="928"/>
      <c r="S89" s="206"/>
    </row>
    <row r="90" spans="2:19" customFormat="1" ht="33" customHeight="1" outlineLevel="1" x14ac:dyDescent="0.35">
      <c r="B90" s="894"/>
      <c r="C90" s="670"/>
      <c r="D90" s="396"/>
      <c r="E90" s="918"/>
      <c r="F90" s="919"/>
      <c r="G90" s="205"/>
      <c r="H90" s="395"/>
      <c r="I90" s="912"/>
      <c r="J90" s="928"/>
      <c r="K90" s="206"/>
      <c r="L90" s="395"/>
      <c r="M90" s="912"/>
      <c r="N90" s="928"/>
      <c r="O90" s="206"/>
      <c r="P90" s="395"/>
      <c r="Q90" s="912"/>
      <c r="R90" s="928"/>
      <c r="S90" s="206"/>
    </row>
    <row r="91" spans="2:19" ht="31.5" customHeight="1" thickBot="1" x14ac:dyDescent="0.4">
      <c r="B91" s="165"/>
      <c r="C91" s="207"/>
      <c r="D91" s="189"/>
    </row>
    <row r="92" spans="2:19" ht="30.75" customHeight="1" thickBot="1" x14ac:dyDescent="0.4">
      <c r="B92" s="165"/>
      <c r="C92" s="165"/>
      <c r="D92" s="837" t="s">
        <v>301</v>
      </c>
      <c r="E92" s="838"/>
      <c r="F92" s="838"/>
      <c r="G92" s="839"/>
      <c r="H92" s="937" t="s">
        <v>301</v>
      </c>
      <c r="I92" s="938"/>
      <c r="J92" s="938"/>
      <c r="K92" s="939"/>
      <c r="L92" s="838" t="s">
        <v>1121</v>
      </c>
      <c r="M92" s="838"/>
      <c r="N92" s="838"/>
      <c r="O92" s="838"/>
      <c r="P92" s="838" t="s">
        <v>302</v>
      </c>
      <c r="Q92" s="838"/>
      <c r="R92" s="838"/>
      <c r="S92" s="839"/>
    </row>
    <row r="93" spans="2:19" customFormat="1" ht="30.75" customHeight="1" x14ac:dyDescent="0.35">
      <c r="B93" s="897" t="s">
        <v>357</v>
      </c>
      <c r="C93" s="897" t="s">
        <v>358</v>
      </c>
      <c r="D93" s="900" t="s">
        <v>359</v>
      </c>
      <c r="E93" s="901"/>
      <c r="F93" s="543" t="s">
        <v>300</v>
      </c>
      <c r="G93" s="544" t="s">
        <v>339</v>
      </c>
      <c r="H93" s="929" t="s">
        <v>359</v>
      </c>
      <c r="I93" s="901"/>
      <c r="J93" s="543" t="s">
        <v>300</v>
      </c>
      <c r="K93" s="544" t="s">
        <v>339</v>
      </c>
      <c r="L93" s="929" t="s">
        <v>359</v>
      </c>
      <c r="M93" s="901"/>
      <c r="N93" s="543" t="s">
        <v>300</v>
      </c>
      <c r="O93" s="544" t="s">
        <v>339</v>
      </c>
      <c r="P93" s="929" t="s">
        <v>359</v>
      </c>
      <c r="Q93" s="901"/>
      <c r="R93" s="543" t="s">
        <v>300</v>
      </c>
      <c r="S93" s="544" t="s">
        <v>339</v>
      </c>
    </row>
    <row r="94" spans="2:19" customFormat="1" ht="29.25" customHeight="1" x14ac:dyDescent="0.35">
      <c r="B94" s="899"/>
      <c r="C94" s="899"/>
      <c r="D94" s="922" t="s">
        <v>517</v>
      </c>
      <c r="E94" s="930"/>
      <c r="F94" s="201" t="s">
        <v>482</v>
      </c>
      <c r="G94" s="208" t="s">
        <v>402</v>
      </c>
      <c r="H94" s="394" t="s">
        <v>498</v>
      </c>
      <c r="I94" s="393"/>
      <c r="J94" s="203" t="s">
        <v>482</v>
      </c>
      <c r="K94" s="209" t="s">
        <v>402</v>
      </c>
      <c r="L94" s="394"/>
      <c r="M94" s="393"/>
      <c r="N94" s="203"/>
      <c r="O94" s="209"/>
      <c r="P94" s="394"/>
      <c r="Q94" s="393"/>
      <c r="R94" s="203"/>
      <c r="S94" s="209"/>
    </row>
    <row r="95" spans="2:19" customFormat="1" ht="45" customHeight="1" x14ac:dyDescent="0.35">
      <c r="B95" s="932" t="s">
        <v>360</v>
      </c>
      <c r="C95" s="892" t="s">
        <v>361</v>
      </c>
      <c r="D95" s="535" t="s">
        <v>362</v>
      </c>
      <c r="E95" s="535" t="s">
        <v>363</v>
      </c>
      <c r="F95" s="545" t="s">
        <v>364</v>
      </c>
      <c r="G95" s="536" t="s">
        <v>365</v>
      </c>
      <c r="H95" s="535" t="s">
        <v>362</v>
      </c>
      <c r="I95" s="535" t="s">
        <v>363</v>
      </c>
      <c r="J95" s="545" t="s">
        <v>364</v>
      </c>
      <c r="K95" s="536" t="s">
        <v>365</v>
      </c>
      <c r="L95" s="535" t="s">
        <v>362</v>
      </c>
      <c r="M95" s="535" t="s">
        <v>363</v>
      </c>
      <c r="N95" s="545" t="s">
        <v>364</v>
      </c>
      <c r="O95" s="536" t="s">
        <v>365</v>
      </c>
      <c r="P95" s="535" t="s">
        <v>362</v>
      </c>
      <c r="Q95" s="535" t="s">
        <v>363</v>
      </c>
      <c r="R95" s="545" t="s">
        <v>364</v>
      </c>
      <c r="S95" s="536" t="s">
        <v>365</v>
      </c>
    </row>
    <row r="96" spans="2:19" customFormat="1" ht="29.25" customHeight="1" x14ac:dyDescent="0.35">
      <c r="B96" s="932"/>
      <c r="C96" s="893"/>
      <c r="D96" s="933" t="s">
        <v>555</v>
      </c>
      <c r="E96" s="935">
        <v>1</v>
      </c>
      <c r="F96" s="933" t="s">
        <v>520</v>
      </c>
      <c r="G96" s="942" t="s">
        <v>517</v>
      </c>
      <c r="H96" s="944" t="s">
        <v>555</v>
      </c>
      <c r="I96" s="944">
        <v>2</v>
      </c>
      <c r="J96" s="944" t="s">
        <v>520</v>
      </c>
      <c r="K96" s="940" t="s">
        <v>498</v>
      </c>
      <c r="L96" s="944" t="s">
        <v>555</v>
      </c>
      <c r="M96" s="944"/>
      <c r="N96" s="944"/>
      <c r="O96" s="940"/>
      <c r="P96" s="944"/>
      <c r="Q96" s="944"/>
      <c r="R96" s="944"/>
      <c r="S96" s="940"/>
    </row>
    <row r="97" spans="2:19" customFormat="1" ht="29.25" customHeight="1" x14ac:dyDescent="0.35">
      <c r="B97" s="932"/>
      <c r="C97" s="893"/>
      <c r="D97" s="934"/>
      <c r="E97" s="936"/>
      <c r="F97" s="934"/>
      <c r="G97" s="943"/>
      <c r="H97" s="945"/>
      <c r="I97" s="945"/>
      <c r="J97" s="945"/>
      <c r="K97" s="941"/>
      <c r="L97" s="945"/>
      <c r="M97" s="945"/>
      <c r="N97" s="945"/>
      <c r="O97" s="941"/>
      <c r="P97" s="945"/>
      <c r="Q97" s="945"/>
      <c r="R97" s="945"/>
      <c r="S97" s="941"/>
    </row>
    <row r="98" spans="2:19" customFormat="1" ht="24" outlineLevel="1" x14ac:dyDescent="0.35">
      <c r="B98" s="932"/>
      <c r="C98" s="893"/>
      <c r="D98" s="535" t="s">
        <v>362</v>
      </c>
      <c r="E98" s="535" t="s">
        <v>363</v>
      </c>
      <c r="F98" s="545" t="s">
        <v>364</v>
      </c>
      <c r="G98" s="536" t="s">
        <v>365</v>
      </c>
      <c r="H98" s="535" t="s">
        <v>362</v>
      </c>
      <c r="I98" s="535" t="s">
        <v>363</v>
      </c>
      <c r="J98" s="545" t="s">
        <v>364</v>
      </c>
      <c r="K98" s="536" t="s">
        <v>365</v>
      </c>
      <c r="L98" s="535" t="s">
        <v>362</v>
      </c>
      <c r="M98" s="535" t="s">
        <v>363</v>
      </c>
      <c r="N98" s="545" t="s">
        <v>364</v>
      </c>
      <c r="O98" s="536" t="s">
        <v>365</v>
      </c>
      <c r="P98" s="535" t="s">
        <v>362</v>
      </c>
      <c r="Q98" s="535" t="s">
        <v>363</v>
      </c>
      <c r="R98" s="545" t="s">
        <v>364</v>
      </c>
      <c r="S98" s="536" t="s">
        <v>365</v>
      </c>
    </row>
    <row r="99" spans="2:19" customFormat="1" ht="29.25" customHeight="1" outlineLevel="1" x14ac:dyDescent="0.35">
      <c r="B99" s="932"/>
      <c r="C99" s="893"/>
      <c r="D99" s="933" t="s">
        <v>543</v>
      </c>
      <c r="E99" s="935"/>
      <c r="F99" s="933"/>
      <c r="G99" s="942"/>
      <c r="H99" s="944" t="s">
        <v>543</v>
      </c>
      <c r="I99" s="944">
        <v>2</v>
      </c>
      <c r="J99" s="944" t="s">
        <v>526</v>
      </c>
      <c r="K99" s="940" t="s">
        <v>506</v>
      </c>
      <c r="L99" s="944" t="s">
        <v>543</v>
      </c>
      <c r="M99" s="944"/>
      <c r="N99" s="944"/>
      <c r="O99" s="940"/>
      <c r="P99" s="944"/>
      <c r="Q99" s="944"/>
      <c r="R99" s="944"/>
      <c r="S99" s="940"/>
    </row>
    <row r="100" spans="2:19" customFormat="1" ht="29.25" customHeight="1" outlineLevel="1" x14ac:dyDescent="0.35">
      <c r="B100" s="932"/>
      <c r="C100" s="893"/>
      <c r="D100" s="934"/>
      <c r="E100" s="936"/>
      <c r="F100" s="934"/>
      <c r="G100" s="943"/>
      <c r="H100" s="945"/>
      <c r="I100" s="945"/>
      <c r="J100" s="945"/>
      <c r="K100" s="941"/>
      <c r="L100" s="945"/>
      <c r="M100" s="945"/>
      <c r="N100" s="945"/>
      <c r="O100" s="941"/>
      <c r="P100" s="945"/>
      <c r="Q100" s="945"/>
      <c r="R100" s="945"/>
      <c r="S100" s="941"/>
    </row>
    <row r="101" spans="2:19" customFormat="1" ht="24" outlineLevel="1" x14ac:dyDescent="0.35">
      <c r="B101" s="932"/>
      <c r="C101" s="893"/>
      <c r="D101" s="535" t="s">
        <v>362</v>
      </c>
      <c r="E101" s="535" t="s">
        <v>363</v>
      </c>
      <c r="F101" s="545" t="s">
        <v>364</v>
      </c>
      <c r="G101" s="536" t="s">
        <v>365</v>
      </c>
      <c r="H101" s="535" t="s">
        <v>362</v>
      </c>
      <c r="I101" s="535" t="s">
        <v>363</v>
      </c>
      <c r="J101" s="545" t="s">
        <v>364</v>
      </c>
      <c r="K101" s="536" t="s">
        <v>365</v>
      </c>
      <c r="L101" s="535" t="s">
        <v>362</v>
      </c>
      <c r="M101" s="535" t="s">
        <v>363</v>
      </c>
      <c r="N101" s="545" t="s">
        <v>364</v>
      </c>
      <c r="O101" s="536" t="s">
        <v>365</v>
      </c>
      <c r="P101" s="535" t="s">
        <v>362</v>
      </c>
      <c r="Q101" s="535" t="s">
        <v>363</v>
      </c>
      <c r="R101" s="545" t="s">
        <v>364</v>
      </c>
      <c r="S101" s="536" t="s">
        <v>365</v>
      </c>
    </row>
    <row r="102" spans="2:19" customFormat="1" ht="29.25" customHeight="1" outlineLevel="1" x14ac:dyDescent="0.35">
      <c r="B102" s="932"/>
      <c r="C102" s="893"/>
      <c r="D102" s="933"/>
      <c r="E102" s="935"/>
      <c r="F102" s="933"/>
      <c r="G102" s="942"/>
      <c r="H102" s="944"/>
      <c r="I102" s="944"/>
      <c r="J102" s="944"/>
      <c r="K102" s="940"/>
      <c r="L102" s="944"/>
      <c r="M102" s="944"/>
      <c r="N102" s="944"/>
      <c r="O102" s="940"/>
      <c r="P102" s="944"/>
      <c r="Q102" s="944"/>
      <c r="R102" s="944"/>
      <c r="S102" s="940"/>
    </row>
    <row r="103" spans="2:19" customFormat="1" ht="29.25" customHeight="1" outlineLevel="1" x14ac:dyDescent="0.35">
      <c r="B103" s="932"/>
      <c r="C103" s="893"/>
      <c r="D103" s="934"/>
      <c r="E103" s="936"/>
      <c r="F103" s="934"/>
      <c r="G103" s="943"/>
      <c r="H103" s="945"/>
      <c r="I103" s="945"/>
      <c r="J103" s="945"/>
      <c r="K103" s="941"/>
      <c r="L103" s="945"/>
      <c r="M103" s="945"/>
      <c r="N103" s="945"/>
      <c r="O103" s="941"/>
      <c r="P103" s="945"/>
      <c r="Q103" s="945"/>
      <c r="R103" s="945"/>
      <c r="S103" s="941"/>
    </row>
    <row r="104" spans="2:19" customFormat="1" ht="24" outlineLevel="1" x14ac:dyDescent="0.35">
      <c r="B104" s="932"/>
      <c r="C104" s="893"/>
      <c r="D104" s="535" t="s">
        <v>362</v>
      </c>
      <c r="E104" s="535" t="s">
        <v>363</v>
      </c>
      <c r="F104" s="545" t="s">
        <v>364</v>
      </c>
      <c r="G104" s="536" t="s">
        <v>365</v>
      </c>
      <c r="H104" s="535" t="s">
        <v>362</v>
      </c>
      <c r="I104" s="535" t="s">
        <v>363</v>
      </c>
      <c r="J104" s="545" t="s">
        <v>364</v>
      </c>
      <c r="K104" s="536" t="s">
        <v>365</v>
      </c>
      <c r="L104" s="535" t="s">
        <v>362</v>
      </c>
      <c r="M104" s="535" t="s">
        <v>363</v>
      </c>
      <c r="N104" s="545" t="s">
        <v>364</v>
      </c>
      <c r="O104" s="536" t="s">
        <v>365</v>
      </c>
      <c r="P104" s="535" t="s">
        <v>362</v>
      </c>
      <c r="Q104" s="535" t="s">
        <v>363</v>
      </c>
      <c r="R104" s="545" t="s">
        <v>364</v>
      </c>
      <c r="S104" s="536" t="s">
        <v>365</v>
      </c>
    </row>
    <row r="105" spans="2:19" customFormat="1" ht="29.25" customHeight="1" outlineLevel="1" x14ac:dyDescent="0.35">
      <c r="B105" s="932"/>
      <c r="C105" s="893"/>
      <c r="D105" s="933"/>
      <c r="E105" s="935"/>
      <c r="F105" s="933"/>
      <c r="G105" s="942"/>
      <c r="H105" s="944"/>
      <c r="I105" s="944"/>
      <c r="J105" s="944"/>
      <c r="K105" s="940"/>
      <c r="L105" s="944"/>
      <c r="M105" s="944"/>
      <c r="N105" s="944"/>
      <c r="O105" s="940"/>
      <c r="P105" s="944"/>
      <c r="Q105" s="944"/>
      <c r="R105" s="944"/>
      <c r="S105" s="940"/>
    </row>
    <row r="106" spans="2:19" customFormat="1" ht="29.25" customHeight="1" outlineLevel="1" x14ac:dyDescent="0.35">
      <c r="B106" s="932"/>
      <c r="C106" s="894"/>
      <c r="D106" s="934"/>
      <c r="E106" s="936"/>
      <c r="F106" s="934"/>
      <c r="G106" s="943"/>
      <c r="H106" s="945"/>
      <c r="I106" s="945"/>
      <c r="J106" s="945"/>
      <c r="K106" s="941"/>
      <c r="L106" s="945"/>
      <c r="M106" s="945"/>
      <c r="N106" s="945"/>
      <c r="O106" s="941"/>
      <c r="P106" s="945"/>
      <c r="Q106" s="945"/>
      <c r="R106" s="945"/>
      <c r="S106" s="941"/>
    </row>
    <row r="107" spans="2:19" ht="15" thickBot="1" x14ac:dyDescent="0.4">
      <c r="B107" s="165"/>
      <c r="C107" s="165"/>
    </row>
    <row r="108" spans="2:19" ht="15" thickBot="1" x14ac:dyDescent="0.4">
      <c r="B108" s="165"/>
      <c r="C108" s="165"/>
      <c r="D108" s="837" t="s">
        <v>301</v>
      </c>
      <c r="E108" s="838"/>
      <c r="F108" s="838"/>
      <c r="G108" s="839"/>
      <c r="H108" s="937" t="s">
        <v>366</v>
      </c>
      <c r="I108" s="938"/>
      <c r="J108" s="938"/>
      <c r="K108" s="939"/>
      <c r="L108" s="937" t="s">
        <v>1121</v>
      </c>
      <c r="M108" s="938"/>
      <c r="N108" s="938"/>
      <c r="O108" s="939"/>
      <c r="P108" s="937" t="s">
        <v>304</v>
      </c>
      <c r="Q108" s="938"/>
      <c r="R108" s="938"/>
      <c r="S108" s="939"/>
    </row>
    <row r="109" spans="2:19" customFormat="1" ht="33.75" customHeight="1" x14ac:dyDescent="0.35">
      <c r="B109" s="946" t="s">
        <v>367</v>
      </c>
      <c r="C109" s="897" t="s">
        <v>368</v>
      </c>
      <c r="D109" s="537" t="s">
        <v>369</v>
      </c>
      <c r="E109" s="538" t="s">
        <v>370</v>
      </c>
      <c r="F109" s="900" t="s">
        <v>371</v>
      </c>
      <c r="G109" s="910"/>
      <c r="H109" s="537" t="s">
        <v>369</v>
      </c>
      <c r="I109" s="538" t="s">
        <v>370</v>
      </c>
      <c r="J109" s="900" t="s">
        <v>371</v>
      </c>
      <c r="K109" s="910"/>
      <c r="L109" s="537" t="s">
        <v>369</v>
      </c>
      <c r="M109" s="538" t="s">
        <v>370</v>
      </c>
      <c r="N109" s="900" t="s">
        <v>371</v>
      </c>
      <c r="O109" s="910"/>
      <c r="P109" s="537" t="s">
        <v>369</v>
      </c>
      <c r="Q109" s="538" t="s">
        <v>370</v>
      </c>
      <c r="R109" s="900" t="s">
        <v>371</v>
      </c>
      <c r="S109" s="910"/>
    </row>
    <row r="110" spans="2:19" customFormat="1" ht="30" customHeight="1" x14ac:dyDescent="0.35">
      <c r="B110" s="947"/>
      <c r="C110" s="899"/>
      <c r="D110" s="210"/>
      <c r="E110" s="211"/>
      <c r="F110" s="922"/>
      <c r="G110" s="925"/>
      <c r="H110" s="212"/>
      <c r="I110" s="213"/>
      <c r="J110" s="949"/>
      <c r="K110" s="950"/>
      <c r="L110" s="212"/>
      <c r="M110" s="213"/>
      <c r="N110" s="949"/>
      <c r="O110" s="950"/>
      <c r="P110" s="212"/>
      <c r="Q110" s="213"/>
      <c r="R110" s="949"/>
      <c r="S110" s="950"/>
    </row>
    <row r="111" spans="2:19" customFormat="1" ht="32.25" customHeight="1" x14ac:dyDescent="0.35">
      <c r="B111" s="947"/>
      <c r="C111" s="946" t="s">
        <v>372</v>
      </c>
      <c r="D111" s="539" t="s">
        <v>369</v>
      </c>
      <c r="E111" s="535" t="s">
        <v>370</v>
      </c>
      <c r="F111" s="535" t="s">
        <v>373</v>
      </c>
      <c r="G111" s="540" t="s">
        <v>374</v>
      </c>
      <c r="H111" s="539" t="s">
        <v>369</v>
      </c>
      <c r="I111" s="535" t="s">
        <v>370</v>
      </c>
      <c r="J111" s="535" t="s">
        <v>373</v>
      </c>
      <c r="K111" s="540" t="s">
        <v>374</v>
      </c>
      <c r="L111" s="539" t="s">
        <v>369</v>
      </c>
      <c r="M111" s="535" t="s">
        <v>370</v>
      </c>
      <c r="N111" s="535" t="s">
        <v>373</v>
      </c>
      <c r="O111" s="540" t="s">
        <v>374</v>
      </c>
      <c r="P111" s="539" t="s">
        <v>369</v>
      </c>
      <c r="Q111" s="535" t="s">
        <v>370</v>
      </c>
      <c r="R111" s="535" t="s">
        <v>373</v>
      </c>
      <c r="S111" s="540" t="s">
        <v>374</v>
      </c>
    </row>
    <row r="112" spans="2:19" customFormat="1" ht="27.75" customHeight="1" x14ac:dyDescent="0.35">
      <c r="B112" s="947"/>
      <c r="C112" s="947"/>
      <c r="D112" s="210"/>
      <c r="E112" s="191"/>
      <c r="F112" s="202"/>
      <c r="G112" s="208"/>
      <c r="H112" s="212"/>
      <c r="I112" s="193"/>
      <c r="J112" s="204"/>
      <c r="K112" s="209"/>
      <c r="L112" s="212"/>
      <c r="M112" s="193"/>
      <c r="N112" s="204"/>
      <c r="O112" s="209"/>
      <c r="P112" s="212"/>
      <c r="Q112" s="193"/>
      <c r="R112" s="204"/>
      <c r="S112" s="209"/>
    </row>
    <row r="113" spans="2:19" customFormat="1" ht="27.75" customHeight="1" outlineLevel="1" x14ac:dyDescent="0.35">
      <c r="B113" s="947"/>
      <c r="C113" s="947"/>
      <c r="D113" s="539" t="s">
        <v>369</v>
      </c>
      <c r="E113" s="535" t="s">
        <v>370</v>
      </c>
      <c r="F113" s="535" t="s">
        <v>373</v>
      </c>
      <c r="G113" s="540" t="s">
        <v>374</v>
      </c>
      <c r="H113" s="539" t="s">
        <v>369</v>
      </c>
      <c r="I113" s="535" t="s">
        <v>370</v>
      </c>
      <c r="J113" s="535" t="s">
        <v>373</v>
      </c>
      <c r="K113" s="540" t="s">
        <v>374</v>
      </c>
      <c r="L113" s="539" t="s">
        <v>369</v>
      </c>
      <c r="M113" s="535" t="s">
        <v>370</v>
      </c>
      <c r="N113" s="535" t="s">
        <v>373</v>
      </c>
      <c r="O113" s="540" t="s">
        <v>374</v>
      </c>
      <c r="P113" s="539" t="s">
        <v>369</v>
      </c>
      <c r="Q113" s="535" t="s">
        <v>370</v>
      </c>
      <c r="R113" s="535" t="s">
        <v>373</v>
      </c>
      <c r="S113" s="540" t="s">
        <v>374</v>
      </c>
    </row>
    <row r="114" spans="2:19" customFormat="1" ht="27.75" customHeight="1" outlineLevel="1" x14ac:dyDescent="0.35">
      <c r="B114" s="947"/>
      <c r="C114" s="947"/>
      <c r="D114" s="210"/>
      <c r="E114" s="191"/>
      <c r="F114" s="202"/>
      <c r="G114" s="208"/>
      <c r="H114" s="212"/>
      <c r="I114" s="193"/>
      <c r="J114" s="204"/>
      <c r="K114" s="209"/>
      <c r="L114" s="212"/>
      <c r="M114" s="193"/>
      <c r="N114" s="204"/>
      <c r="O114" s="209"/>
      <c r="P114" s="212"/>
      <c r="Q114" s="193"/>
      <c r="R114" s="204"/>
      <c r="S114" s="209"/>
    </row>
    <row r="115" spans="2:19" customFormat="1" ht="27.75" customHeight="1" outlineLevel="1" x14ac:dyDescent="0.35">
      <c r="B115" s="947"/>
      <c r="C115" s="947"/>
      <c r="D115" s="539" t="s">
        <v>369</v>
      </c>
      <c r="E115" s="535" t="s">
        <v>370</v>
      </c>
      <c r="F115" s="535" t="s">
        <v>373</v>
      </c>
      <c r="G115" s="540" t="s">
        <v>374</v>
      </c>
      <c r="H115" s="539" t="s">
        <v>369</v>
      </c>
      <c r="I115" s="535" t="s">
        <v>370</v>
      </c>
      <c r="J115" s="535" t="s">
        <v>373</v>
      </c>
      <c r="K115" s="540" t="s">
        <v>374</v>
      </c>
      <c r="L115" s="539" t="s">
        <v>369</v>
      </c>
      <c r="M115" s="535" t="s">
        <v>370</v>
      </c>
      <c r="N115" s="535" t="s">
        <v>373</v>
      </c>
      <c r="O115" s="540" t="s">
        <v>374</v>
      </c>
      <c r="P115" s="539" t="s">
        <v>369</v>
      </c>
      <c r="Q115" s="535" t="s">
        <v>370</v>
      </c>
      <c r="R115" s="535" t="s">
        <v>373</v>
      </c>
      <c r="S115" s="540" t="s">
        <v>374</v>
      </c>
    </row>
    <row r="116" spans="2:19" customFormat="1" ht="27.75" customHeight="1" outlineLevel="1" x14ac:dyDescent="0.35">
      <c r="B116" s="947"/>
      <c r="C116" s="947"/>
      <c r="D116" s="210"/>
      <c r="E116" s="191"/>
      <c r="F116" s="202"/>
      <c r="G116" s="208"/>
      <c r="H116" s="212"/>
      <c r="I116" s="193"/>
      <c r="J116" s="204"/>
      <c r="K116" s="209"/>
      <c r="L116" s="212"/>
      <c r="M116" s="193"/>
      <c r="N116" s="204"/>
      <c r="O116" s="209"/>
      <c r="P116" s="212"/>
      <c r="Q116" s="193"/>
      <c r="R116" s="204"/>
      <c r="S116" s="209"/>
    </row>
    <row r="117" spans="2:19" customFormat="1" ht="27.75" customHeight="1" outlineLevel="1" x14ac:dyDescent="0.35">
      <c r="B117" s="947"/>
      <c r="C117" s="947"/>
      <c r="D117" s="539" t="s">
        <v>369</v>
      </c>
      <c r="E117" s="535" t="s">
        <v>370</v>
      </c>
      <c r="F117" s="535" t="s">
        <v>373</v>
      </c>
      <c r="G117" s="540" t="s">
        <v>374</v>
      </c>
      <c r="H117" s="539" t="s">
        <v>369</v>
      </c>
      <c r="I117" s="535" t="s">
        <v>370</v>
      </c>
      <c r="J117" s="535" t="s">
        <v>373</v>
      </c>
      <c r="K117" s="540" t="s">
        <v>374</v>
      </c>
      <c r="L117" s="539" t="s">
        <v>369</v>
      </c>
      <c r="M117" s="535" t="s">
        <v>370</v>
      </c>
      <c r="N117" s="535" t="s">
        <v>373</v>
      </c>
      <c r="O117" s="540" t="s">
        <v>374</v>
      </c>
      <c r="P117" s="539" t="s">
        <v>369</v>
      </c>
      <c r="Q117" s="535" t="s">
        <v>370</v>
      </c>
      <c r="R117" s="535" t="s">
        <v>373</v>
      </c>
      <c r="S117" s="540" t="s">
        <v>374</v>
      </c>
    </row>
    <row r="118" spans="2:19" customFormat="1" ht="27.75" customHeight="1" outlineLevel="1" x14ac:dyDescent="0.35">
      <c r="B118" s="948"/>
      <c r="C118" s="948"/>
      <c r="D118" s="210"/>
      <c r="E118" s="191"/>
      <c r="F118" s="202"/>
      <c r="G118" s="208"/>
      <c r="H118" s="212"/>
      <c r="I118" s="193"/>
      <c r="J118" s="204"/>
      <c r="K118" s="209"/>
      <c r="L118" s="212"/>
      <c r="M118" s="193"/>
      <c r="N118" s="204"/>
      <c r="O118" s="209"/>
      <c r="P118" s="212"/>
      <c r="Q118" s="193"/>
      <c r="R118" s="204"/>
      <c r="S118" s="209"/>
    </row>
    <row r="119" spans="2:19" customFormat="1" ht="26.25" customHeight="1" x14ac:dyDescent="0.35">
      <c r="B119" s="953" t="s">
        <v>375</v>
      </c>
      <c r="C119" s="956" t="s">
        <v>376</v>
      </c>
      <c r="D119" s="533" t="s">
        <v>377</v>
      </c>
      <c r="E119" s="533" t="s">
        <v>378</v>
      </c>
      <c r="F119" s="533" t="s">
        <v>300</v>
      </c>
      <c r="G119" s="541" t="s">
        <v>379</v>
      </c>
      <c r="H119" s="542" t="s">
        <v>377</v>
      </c>
      <c r="I119" s="533" t="s">
        <v>378</v>
      </c>
      <c r="J119" s="533" t="s">
        <v>300</v>
      </c>
      <c r="K119" s="541" t="s">
        <v>379</v>
      </c>
      <c r="L119" s="533" t="s">
        <v>377</v>
      </c>
      <c r="M119" s="533" t="s">
        <v>378</v>
      </c>
      <c r="N119" s="533" t="s">
        <v>300</v>
      </c>
      <c r="O119" s="541" t="s">
        <v>379</v>
      </c>
      <c r="P119" s="533" t="s">
        <v>377</v>
      </c>
      <c r="Q119" s="533" t="s">
        <v>378</v>
      </c>
      <c r="R119" s="533" t="s">
        <v>300</v>
      </c>
      <c r="S119" s="541" t="s">
        <v>379</v>
      </c>
    </row>
    <row r="120" spans="2:19" customFormat="1" ht="32.25" customHeight="1" x14ac:dyDescent="0.35">
      <c r="B120" s="954"/>
      <c r="C120" s="957"/>
      <c r="D120" s="190"/>
      <c r="E120" s="190"/>
      <c r="F120" s="190"/>
      <c r="G120" s="190"/>
      <c r="H120" s="395"/>
      <c r="I120" s="192"/>
      <c r="J120" s="192"/>
      <c r="K120" s="206"/>
      <c r="L120" s="192"/>
      <c r="M120" s="192"/>
      <c r="N120" s="192"/>
      <c r="O120" s="206"/>
      <c r="P120" s="192"/>
      <c r="Q120" s="192"/>
      <c r="R120" s="192"/>
      <c r="S120" s="206"/>
    </row>
    <row r="121" spans="2:19" customFormat="1" ht="32.25" customHeight="1" x14ac:dyDescent="0.35">
      <c r="B121" s="954"/>
      <c r="C121" s="953" t="s">
        <v>380</v>
      </c>
      <c r="D121" s="535" t="s">
        <v>381</v>
      </c>
      <c r="E121" s="895" t="s">
        <v>382</v>
      </c>
      <c r="F121" s="931"/>
      <c r="G121" s="536" t="s">
        <v>383</v>
      </c>
      <c r="H121" s="535" t="s">
        <v>381</v>
      </c>
      <c r="I121" s="895" t="s">
        <v>382</v>
      </c>
      <c r="J121" s="931"/>
      <c r="K121" s="536" t="s">
        <v>383</v>
      </c>
      <c r="L121" s="535" t="s">
        <v>381</v>
      </c>
      <c r="M121" s="895" t="s">
        <v>382</v>
      </c>
      <c r="N121" s="931"/>
      <c r="O121" s="536" t="s">
        <v>383</v>
      </c>
      <c r="P121" s="535" t="s">
        <v>381</v>
      </c>
      <c r="Q121" s="535" t="s">
        <v>382</v>
      </c>
      <c r="R121" s="895" t="s">
        <v>382</v>
      </c>
      <c r="S121" s="931"/>
    </row>
    <row r="122" spans="2:19" customFormat="1" ht="23.25" customHeight="1" x14ac:dyDescent="0.35">
      <c r="B122" s="954"/>
      <c r="C122" s="954"/>
      <c r="D122" s="214"/>
      <c r="E122" s="958"/>
      <c r="F122" s="959"/>
      <c r="G122" s="180"/>
      <c r="H122" s="215"/>
      <c r="I122" s="951"/>
      <c r="J122" s="952"/>
      <c r="K122" s="199"/>
      <c r="L122" s="215"/>
      <c r="M122" s="951"/>
      <c r="N122" s="952"/>
      <c r="O122" s="183"/>
      <c r="P122" s="215"/>
      <c r="Q122" s="181"/>
      <c r="R122" s="951"/>
      <c r="S122" s="952"/>
    </row>
    <row r="123" spans="2:19" customFormat="1" ht="23.25" customHeight="1" outlineLevel="1" x14ac:dyDescent="0.35">
      <c r="B123" s="954"/>
      <c r="C123" s="954"/>
      <c r="D123" s="535" t="s">
        <v>381</v>
      </c>
      <c r="E123" s="895" t="s">
        <v>382</v>
      </c>
      <c r="F123" s="931"/>
      <c r="G123" s="536" t="s">
        <v>383</v>
      </c>
      <c r="H123" s="535" t="s">
        <v>381</v>
      </c>
      <c r="I123" s="895" t="s">
        <v>382</v>
      </c>
      <c r="J123" s="931"/>
      <c r="K123" s="536" t="s">
        <v>383</v>
      </c>
      <c r="L123" s="535" t="s">
        <v>381</v>
      </c>
      <c r="M123" s="895" t="s">
        <v>382</v>
      </c>
      <c r="N123" s="931"/>
      <c r="O123" s="536" t="s">
        <v>383</v>
      </c>
      <c r="P123" s="535" t="s">
        <v>381</v>
      </c>
      <c r="Q123" s="535" t="s">
        <v>382</v>
      </c>
      <c r="R123" s="895" t="s">
        <v>382</v>
      </c>
      <c r="S123" s="931"/>
    </row>
    <row r="124" spans="2:19" customFormat="1" ht="23.25" customHeight="1" outlineLevel="1" x14ac:dyDescent="0.35">
      <c r="B124" s="954"/>
      <c r="C124" s="954"/>
      <c r="D124" s="214"/>
      <c r="E124" s="958"/>
      <c r="F124" s="959"/>
      <c r="G124" s="180"/>
      <c r="H124" s="215"/>
      <c r="I124" s="951"/>
      <c r="J124" s="952"/>
      <c r="K124" s="183"/>
      <c r="L124" s="215"/>
      <c r="M124" s="951"/>
      <c r="N124" s="952"/>
      <c r="O124" s="183"/>
      <c r="P124" s="215"/>
      <c r="Q124" s="181"/>
      <c r="R124" s="951"/>
      <c r="S124" s="952"/>
    </row>
    <row r="125" spans="2:19" customFormat="1" ht="23.25" customHeight="1" outlineLevel="1" x14ac:dyDescent="0.35">
      <c r="B125" s="954"/>
      <c r="C125" s="954"/>
      <c r="D125" s="535" t="s">
        <v>381</v>
      </c>
      <c r="E125" s="895" t="s">
        <v>382</v>
      </c>
      <c r="F125" s="931"/>
      <c r="G125" s="536" t="s">
        <v>383</v>
      </c>
      <c r="H125" s="535" t="s">
        <v>381</v>
      </c>
      <c r="I125" s="895" t="s">
        <v>382</v>
      </c>
      <c r="J125" s="931"/>
      <c r="K125" s="536" t="s">
        <v>383</v>
      </c>
      <c r="L125" s="535" t="s">
        <v>381</v>
      </c>
      <c r="M125" s="895" t="s">
        <v>382</v>
      </c>
      <c r="N125" s="931"/>
      <c r="O125" s="536" t="s">
        <v>383</v>
      </c>
      <c r="P125" s="535" t="s">
        <v>381</v>
      </c>
      <c r="Q125" s="535" t="s">
        <v>382</v>
      </c>
      <c r="R125" s="895" t="s">
        <v>382</v>
      </c>
      <c r="S125" s="931"/>
    </row>
    <row r="126" spans="2:19" customFormat="1" ht="23.25" customHeight="1" outlineLevel="1" x14ac:dyDescent="0.35">
      <c r="B126" s="954"/>
      <c r="C126" s="954"/>
      <c r="D126" s="214"/>
      <c r="E126" s="958"/>
      <c r="F126" s="959"/>
      <c r="G126" s="180"/>
      <c r="H126" s="215"/>
      <c r="I126" s="951"/>
      <c r="J126" s="952"/>
      <c r="K126" s="183"/>
      <c r="L126" s="215"/>
      <c r="M126" s="951"/>
      <c r="N126" s="952"/>
      <c r="O126" s="183"/>
      <c r="P126" s="215"/>
      <c r="Q126" s="181"/>
      <c r="R126" s="951"/>
      <c r="S126" s="952"/>
    </row>
    <row r="127" spans="2:19" customFormat="1" ht="23.25" customHeight="1" outlineLevel="1" x14ac:dyDescent="0.35">
      <c r="B127" s="954"/>
      <c r="C127" s="954"/>
      <c r="D127" s="535" t="s">
        <v>381</v>
      </c>
      <c r="E127" s="895" t="s">
        <v>382</v>
      </c>
      <c r="F127" s="931"/>
      <c r="G127" s="536" t="s">
        <v>383</v>
      </c>
      <c r="H127" s="535" t="s">
        <v>381</v>
      </c>
      <c r="I127" s="895" t="s">
        <v>382</v>
      </c>
      <c r="J127" s="931"/>
      <c r="K127" s="536" t="s">
        <v>383</v>
      </c>
      <c r="L127" s="535" t="s">
        <v>381</v>
      </c>
      <c r="M127" s="895" t="s">
        <v>382</v>
      </c>
      <c r="N127" s="931"/>
      <c r="O127" s="536" t="s">
        <v>383</v>
      </c>
      <c r="P127" s="535" t="s">
        <v>381</v>
      </c>
      <c r="Q127" s="535" t="s">
        <v>382</v>
      </c>
      <c r="R127" s="895" t="s">
        <v>382</v>
      </c>
      <c r="S127" s="931"/>
    </row>
    <row r="128" spans="2:19" customFormat="1" ht="23.25" customHeight="1" outlineLevel="1" x14ac:dyDescent="0.35">
      <c r="B128" s="955"/>
      <c r="C128" s="955"/>
      <c r="D128" s="214"/>
      <c r="E128" s="958"/>
      <c r="F128" s="959"/>
      <c r="G128" s="180"/>
      <c r="H128" s="215"/>
      <c r="I128" s="951"/>
      <c r="J128" s="952"/>
      <c r="K128" s="183"/>
      <c r="L128" s="215"/>
      <c r="M128" s="951"/>
      <c r="N128" s="952"/>
      <c r="O128" s="183"/>
      <c r="P128" s="215"/>
      <c r="Q128" s="181"/>
      <c r="R128" s="951"/>
      <c r="S128" s="952"/>
    </row>
    <row r="129" spans="2:19" ht="15" thickBot="1" x14ac:dyDescent="0.4">
      <c r="B129" s="165"/>
      <c r="C129" s="165"/>
    </row>
    <row r="130" spans="2:19" ht="15" thickBot="1" x14ac:dyDescent="0.4">
      <c r="B130" s="165"/>
      <c r="C130" s="165"/>
      <c r="D130" s="837" t="s">
        <v>301</v>
      </c>
      <c r="E130" s="838"/>
      <c r="F130" s="838"/>
      <c r="G130" s="839"/>
      <c r="H130" s="837" t="s">
        <v>302</v>
      </c>
      <c r="I130" s="838"/>
      <c r="J130" s="838"/>
      <c r="K130" s="839"/>
      <c r="L130" s="838" t="s">
        <v>303</v>
      </c>
      <c r="M130" s="838"/>
      <c r="N130" s="838"/>
      <c r="O130" s="838"/>
      <c r="P130" s="837" t="s">
        <v>304</v>
      </c>
      <c r="Q130" s="838"/>
      <c r="R130" s="838"/>
      <c r="S130" s="839"/>
    </row>
    <row r="131" spans="2:19" customFormat="1" x14ac:dyDescent="0.35">
      <c r="B131" s="897" t="s">
        <v>384</v>
      </c>
      <c r="C131" s="897" t="s">
        <v>385</v>
      </c>
      <c r="D131" s="900" t="s">
        <v>386</v>
      </c>
      <c r="E131" s="908"/>
      <c r="F131" s="908"/>
      <c r="G131" s="910"/>
      <c r="H131" s="900" t="s">
        <v>386</v>
      </c>
      <c r="I131" s="908"/>
      <c r="J131" s="908"/>
      <c r="K131" s="910"/>
      <c r="L131" s="900" t="s">
        <v>386</v>
      </c>
      <c r="M131" s="908"/>
      <c r="N131" s="908"/>
      <c r="O131" s="910"/>
      <c r="P131" s="900" t="s">
        <v>386</v>
      </c>
      <c r="Q131" s="908"/>
      <c r="R131" s="908"/>
      <c r="S131" s="910"/>
    </row>
    <row r="132" spans="2:19" customFormat="1" ht="45" customHeight="1" x14ac:dyDescent="0.35">
      <c r="B132" s="899"/>
      <c r="C132" s="899"/>
      <c r="D132" s="970" t="s">
        <v>446</v>
      </c>
      <c r="E132" s="971"/>
      <c r="F132" s="971"/>
      <c r="G132" s="972"/>
      <c r="H132" s="973" t="s">
        <v>437</v>
      </c>
      <c r="I132" s="974"/>
      <c r="J132" s="974"/>
      <c r="K132" s="975"/>
      <c r="L132" s="973" t="s">
        <v>440</v>
      </c>
      <c r="M132" s="974"/>
      <c r="N132" s="974"/>
      <c r="O132" s="975"/>
      <c r="P132" s="973"/>
      <c r="Q132" s="974"/>
      <c r="R132" s="974"/>
      <c r="S132" s="975"/>
    </row>
    <row r="133" spans="2:19" customFormat="1" ht="32.25" customHeight="1" x14ac:dyDescent="0.35">
      <c r="B133" s="892" t="s">
        <v>387</v>
      </c>
      <c r="C133" s="892" t="s">
        <v>388</v>
      </c>
      <c r="D133" s="533" t="s">
        <v>389</v>
      </c>
      <c r="E133" s="534" t="s">
        <v>300</v>
      </c>
      <c r="F133" s="535" t="s">
        <v>322</v>
      </c>
      <c r="G133" s="536" t="s">
        <v>339</v>
      </c>
      <c r="H133" s="533" t="s">
        <v>389</v>
      </c>
      <c r="I133" s="534" t="s">
        <v>300</v>
      </c>
      <c r="J133" s="535" t="s">
        <v>322</v>
      </c>
      <c r="K133" s="536" t="s">
        <v>339</v>
      </c>
      <c r="L133" s="533" t="s">
        <v>389</v>
      </c>
      <c r="M133" s="534" t="s">
        <v>300</v>
      </c>
      <c r="N133" s="535" t="s">
        <v>322</v>
      </c>
      <c r="O133" s="536" t="s">
        <v>339</v>
      </c>
      <c r="P133" s="533" t="s">
        <v>389</v>
      </c>
      <c r="Q133" s="534" t="s">
        <v>300</v>
      </c>
      <c r="R133" s="535" t="s">
        <v>322</v>
      </c>
      <c r="S133" s="536" t="s">
        <v>339</v>
      </c>
    </row>
    <row r="134" spans="2:19" customFormat="1" ht="23.25" customHeight="1" x14ac:dyDescent="0.35">
      <c r="B134" s="893"/>
      <c r="C134" s="894"/>
      <c r="D134" s="190"/>
      <c r="E134" s="216"/>
      <c r="F134" s="179"/>
      <c r="G134" s="205"/>
      <c r="H134" s="192">
        <v>1</v>
      </c>
      <c r="I134" s="226" t="s">
        <v>475</v>
      </c>
      <c r="J134" s="192" t="s">
        <v>477</v>
      </c>
      <c r="K134" s="392" t="s">
        <v>1122</v>
      </c>
      <c r="L134" s="192">
        <v>0</v>
      </c>
      <c r="M134" s="226" t="s">
        <v>475</v>
      </c>
      <c r="N134" s="192" t="s">
        <v>477</v>
      </c>
      <c r="O134" s="392"/>
      <c r="P134" s="192"/>
      <c r="Q134" s="226"/>
      <c r="R134" s="192"/>
      <c r="S134" s="392"/>
    </row>
    <row r="135" spans="2:19" customFormat="1" ht="29.25" customHeight="1" x14ac:dyDescent="0.35">
      <c r="B135" s="893"/>
      <c r="C135" s="892" t="s">
        <v>390</v>
      </c>
      <c r="D135" s="535" t="s">
        <v>391</v>
      </c>
      <c r="E135" s="895" t="s">
        <v>392</v>
      </c>
      <c r="F135" s="931"/>
      <c r="G135" s="536" t="s">
        <v>393</v>
      </c>
      <c r="H135" s="535" t="s">
        <v>391</v>
      </c>
      <c r="I135" s="895" t="s">
        <v>392</v>
      </c>
      <c r="J135" s="931"/>
      <c r="K135" s="536" t="s">
        <v>393</v>
      </c>
      <c r="L135" s="535" t="s">
        <v>391</v>
      </c>
      <c r="M135" s="895" t="s">
        <v>392</v>
      </c>
      <c r="N135" s="931"/>
      <c r="O135" s="536" t="s">
        <v>393</v>
      </c>
      <c r="P135" s="535" t="s">
        <v>391</v>
      </c>
      <c r="Q135" s="895" t="s">
        <v>392</v>
      </c>
      <c r="R135" s="931"/>
      <c r="S135" s="536" t="s">
        <v>393</v>
      </c>
    </row>
    <row r="136" spans="2:19" customFormat="1" ht="39" customHeight="1" x14ac:dyDescent="0.35">
      <c r="B136" s="894"/>
      <c r="C136" s="894"/>
      <c r="D136" s="214"/>
      <c r="E136" s="958"/>
      <c r="F136" s="959"/>
      <c r="G136" s="180"/>
      <c r="H136" s="215"/>
      <c r="I136" s="951"/>
      <c r="J136" s="952"/>
      <c r="K136" s="183"/>
      <c r="L136" s="215"/>
      <c r="M136" s="951"/>
      <c r="N136" s="952"/>
      <c r="O136" s="183"/>
      <c r="P136" s="215"/>
      <c r="Q136" s="951"/>
      <c r="R136" s="952"/>
      <c r="S136" s="183"/>
    </row>
    <row r="137" spans="2:19" ht="15" thickBot="1" x14ac:dyDescent="0.4"/>
    <row r="138" spans="2:19" hidden="1" x14ac:dyDescent="0.35"/>
    <row r="139" spans="2:19" hidden="1" x14ac:dyDescent="0.35"/>
    <row r="140" spans="2:19" hidden="1" x14ac:dyDescent="0.35"/>
    <row r="141" spans="2:19" hidden="1" x14ac:dyDescent="0.35"/>
    <row r="142" spans="2:19" hidden="1" x14ac:dyDescent="0.35">
      <c r="D142" s="145" t="s">
        <v>394</v>
      </c>
    </row>
    <row r="143" spans="2:19" hidden="1" x14ac:dyDescent="0.35">
      <c r="D143" s="145" t="s">
        <v>395</v>
      </c>
      <c r="E143" s="145" t="s">
        <v>396</v>
      </c>
      <c r="F143" s="145" t="s">
        <v>397</v>
      </c>
      <c r="H143" s="145" t="s">
        <v>398</v>
      </c>
      <c r="I143" s="145" t="s">
        <v>399</v>
      </c>
    </row>
    <row r="144" spans="2:19" hidden="1" x14ac:dyDescent="0.35">
      <c r="D144" s="145" t="s">
        <v>400</v>
      </c>
      <c r="E144" s="145" t="s">
        <v>401</v>
      </c>
      <c r="F144" s="145" t="s">
        <v>402</v>
      </c>
      <c r="H144" s="145" t="s">
        <v>403</v>
      </c>
      <c r="I144" s="145" t="s">
        <v>404</v>
      </c>
    </row>
    <row r="145" spans="2:12" hidden="1" x14ac:dyDescent="0.35">
      <c r="D145" s="145" t="s">
        <v>405</v>
      </c>
      <c r="E145" s="145" t="s">
        <v>406</v>
      </c>
      <c r="F145" s="145" t="s">
        <v>407</v>
      </c>
      <c r="H145" s="145" t="s">
        <v>408</v>
      </c>
      <c r="I145" s="145" t="s">
        <v>409</v>
      </c>
    </row>
    <row r="146" spans="2:12" hidden="1" x14ac:dyDescent="0.35">
      <c r="D146" s="145" t="s">
        <v>410</v>
      </c>
      <c r="F146" s="145" t="s">
        <v>411</v>
      </c>
      <c r="G146" s="145" t="s">
        <v>412</v>
      </c>
      <c r="H146" s="145" t="s">
        <v>413</v>
      </c>
      <c r="I146" s="145" t="s">
        <v>414</v>
      </c>
      <c r="K146" s="145" t="s">
        <v>415</v>
      </c>
    </row>
    <row r="147" spans="2:12" hidden="1" x14ac:dyDescent="0.35">
      <c r="D147" s="145" t="s">
        <v>416</v>
      </c>
      <c r="F147" s="145" t="s">
        <v>417</v>
      </c>
      <c r="G147" s="145" t="s">
        <v>418</v>
      </c>
      <c r="H147" s="145" t="s">
        <v>419</v>
      </c>
      <c r="I147" s="145" t="s">
        <v>420</v>
      </c>
      <c r="K147" s="145" t="s">
        <v>421</v>
      </c>
      <c r="L147" s="145" t="s">
        <v>422</v>
      </c>
    </row>
    <row r="148" spans="2:12" hidden="1" x14ac:dyDescent="0.35">
      <c r="D148" s="145" t="s">
        <v>423</v>
      </c>
      <c r="E148" s="217" t="s">
        <v>424</v>
      </c>
      <c r="G148" s="145" t="s">
        <v>425</v>
      </c>
      <c r="H148" s="145" t="s">
        <v>426</v>
      </c>
      <c r="K148" s="145" t="s">
        <v>427</v>
      </c>
      <c r="L148" s="145" t="s">
        <v>428</v>
      </c>
    </row>
    <row r="149" spans="2:12" hidden="1" x14ac:dyDescent="0.35">
      <c r="D149" s="145" t="s">
        <v>429</v>
      </c>
      <c r="E149" s="218" t="s">
        <v>430</v>
      </c>
      <c r="K149" s="145" t="s">
        <v>431</v>
      </c>
      <c r="L149" s="145" t="s">
        <v>432</v>
      </c>
    </row>
    <row r="150" spans="2:12" hidden="1" x14ac:dyDescent="0.35">
      <c r="E150" s="219" t="s">
        <v>433</v>
      </c>
      <c r="H150" s="145" t="s">
        <v>434</v>
      </c>
      <c r="K150" s="145" t="s">
        <v>435</v>
      </c>
      <c r="L150" s="145" t="s">
        <v>436</v>
      </c>
    </row>
    <row r="151" spans="2:12" hidden="1" x14ac:dyDescent="0.35">
      <c r="H151" s="145" t="s">
        <v>437</v>
      </c>
      <c r="K151" s="145" t="s">
        <v>438</v>
      </c>
      <c r="L151" s="145" t="s">
        <v>439</v>
      </c>
    </row>
    <row r="152" spans="2:12" hidden="1" x14ac:dyDescent="0.35">
      <c r="H152" s="145" t="s">
        <v>440</v>
      </c>
      <c r="K152" s="145" t="s">
        <v>441</v>
      </c>
      <c r="L152" s="145" t="s">
        <v>442</v>
      </c>
    </row>
    <row r="153" spans="2:12" hidden="1" x14ac:dyDescent="0.35">
      <c r="B153" s="145" t="s">
        <v>443</v>
      </c>
      <c r="C153" s="145" t="s">
        <v>444</v>
      </c>
      <c r="D153" s="145" t="s">
        <v>443</v>
      </c>
      <c r="G153" s="145" t="s">
        <v>445</v>
      </c>
      <c r="H153" s="145" t="s">
        <v>446</v>
      </c>
      <c r="J153" s="145" t="s">
        <v>266</v>
      </c>
      <c r="K153" s="145" t="s">
        <v>447</v>
      </c>
      <c r="L153" s="145" t="s">
        <v>448</v>
      </c>
    </row>
    <row r="154" spans="2:12" hidden="1" x14ac:dyDescent="0.35">
      <c r="B154" s="145">
        <v>1</v>
      </c>
      <c r="C154" s="145" t="s">
        <v>449</v>
      </c>
      <c r="D154" s="145" t="s">
        <v>450</v>
      </c>
      <c r="E154" s="145" t="s">
        <v>339</v>
      </c>
      <c r="F154" s="145" t="s">
        <v>11</v>
      </c>
      <c r="G154" s="145" t="s">
        <v>451</v>
      </c>
      <c r="H154" s="145" t="s">
        <v>452</v>
      </c>
      <c r="J154" s="145" t="s">
        <v>427</v>
      </c>
      <c r="K154" s="145" t="s">
        <v>453</v>
      </c>
    </row>
    <row r="155" spans="2:12" hidden="1" x14ac:dyDescent="0.35">
      <c r="B155" s="145">
        <v>2</v>
      </c>
      <c r="C155" s="145" t="s">
        <v>454</v>
      </c>
      <c r="D155" s="145" t="s">
        <v>455</v>
      </c>
      <c r="E155" s="145" t="s">
        <v>322</v>
      </c>
      <c r="F155" s="145" t="s">
        <v>18</v>
      </c>
      <c r="G155" s="145" t="s">
        <v>456</v>
      </c>
      <c r="J155" s="145" t="s">
        <v>457</v>
      </c>
      <c r="K155" s="145" t="s">
        <v>458</v>
      </c>
    </row>
    <row r="156" spans="2:12" hidden="1" x14ac:dyDescent="0.35">
      <c r="B156" s="145">
        <v>3</v>
      </c>
      <c r="C156" s="145" t="s">
        <v>459</v>
      </c>
      <c r="D156" s="145" t="s">
        <v>460</v>
      </c>
      <c r="E156" s="145" t="s">
        <v>300</v>
      </c>
      <c r="G156" s="145" t="s">
        <v>461</v>
      </c>
      <c r="J156" s="145" t="s">
        <v>462</v>
      </c>
      <c r="K156" s="145" t="s">
        <v>463</v>
      </c>
    </row>
    <row r="157" spans="2:12" hidden="1" x14ac:dyDescent="0.35">
      <c r="B157" s="145">
        <v>4</v>
      </c>
      <c r="C157" s="145" t="s">
        <v>452</v>
      </c>
      <c r="H157" s="145" t="s">
        <v>464</v>
      </c>
      <c r="I157" s="145" t="s">
        <v>465</v>
      </c>
      <c r="J157" s="145" t="s">
        <v>466</v>
      </c>
      <c r="K157" s="145" t="s">
        <v>467</v>
      </c>
    </row>
    <row r="158" spans="2:12" hidden="1" x14ac:dyDescent="0.35">
      <c r="D158" s="145" t="s">
        <v>461</v>
      </c>
      <c r="H158" s="145" t="s">
        <v>468</v>
      </c>
      <c r="I158" s="145" t="s">
        <v>469</v>
      </c>
      <c r="J158" s="145" t="s">
        <v>470</v>
      </c>
      <c r="K158" s="145" t="s">
        <v>471</v>
      </c>
    </row>
    <row r="159" spans="2:12" hidden="1" x14ac:dyDescent="0.35">
      <c r="D159" s="145" t="s">
        <v>472</v>
      </c>
      <c r="H159" s="145" t="s">
        <v>473</v>
      </c>
      <c r="I159" s="145" t="s">
        <v>474</v>
      </c>
      <c r="J159" s="145" t="s">
        <v>475</v>
      </c>
      <c r="K159" s="145" t="s">
        <v>476</v>
      </c>
    </row>
    <row r="160" spans="2:12" hidden="1" x14ac:dyDescent="0.35">
      <c r="D160" s="145" t="s">
        <v>477</v>
      </c>
      <c r="H160" s="145" t="s">
        <v>478</v>
      </c>
      <c r="J160" s="145" t="s">
        <v>479</v>
      </c>
      <c r="K160" s="145" t="s">
        <v>480</v>
      </c>
    </row>
    <row r="161" spans="2:11" hidden="1" x14ac:dyDescent="0.35">
      <c r="H161" s="145" t="s">
        <v>481</v>
      </c>
      <c r="J161" s="145" t="s">
        <v>482</v>
      </c>
    </row>
    <row r="162" spans="2:11" ht="58" hidden="1" x14ac:dyDescent="0.35">
      <c r="D162" s="220" t="s">
        <v>483</v>
      </c>
      <c r="E162" s="145" t="s">
        <v>484</v>
      </c>
      <c r="F162" s="145" t="s">
        <v>485</v>
      </c>
      <c r="G162" s="145" t="s">
        <v>486</v>
      </c>
      <c r="H162" s="145" t="s">
        <v>487</v>
      </c>
      <c r="I162" s="145" t="s">
        <v>488</v>
      </c>
      <c r="J162" s="145" t="s">
        <v>489</v>
      </c>
      <c r="K162" s="145" t="s">
        <v>490</v>
      </c>
    </row>
    <row r="163" spans="2:11" ht="72.5" hidden="1" x14ac:dyDescent="0.35">
      <c r="B163" s="145" t="s">
        <v>592</v>
      </c>
      <c r="C163" s="145" t="s">
        <v>591</v>
      </c>
      <c r="D163" s="220" t="s">
        <v>491</v>
      </c>
      <c r="E163" s="145" t="s">
        <v>492</v>
      </c>
      <c r="F163" s="145" t="s">
        <v>493</v>
      </c>
      <c r="G163" s="145" t="s">
        <v>494</v>
      </c>
      <c r="H163" s="145" t="s">
        <v>495</v>
      </c>
      <c r="I163" s="145" t="s">
        <v>496</v>
      </c>
      <c r="J163" s="145" t="s">
        <v>497</v>
      </c>
      <c r="K163" s="145" t="s">
        <v>498</v>
      </c>
    </row>
    <row r="164" spans="2:11" ht="43.5" hidden="1" x14ac:dyDescent="0.35">
      <c r="B164" s="145" t="s">
        <v>593</v>
      </c>
      <c r="C164" s="145" t="s">
        <v>590</v>
      </c>
      <c r="D164" s="220" t="s">
        <v>499</v>
      </c>
      <c r="E164" s="145" t="s">
        <v>500</v>
      </c>
      <c r="F164" s="145" t="s">
        <v>501</v>
      </c>
      <c r="G164" s="145" t="s">
        <v>502</v>
      </c>
      <c r="H164" s="145" t="s">
        <v>503</v>
      </c>
      <c r="I164" s="145" t="s">
        <v>504</v>
      </c>
      <c r="J164" s="145" t="s">
        <v>505</v>
      </c>
      <c r="K164" s="145" t="s">
        <v>506</v>
      </c>
    </row>
    <row r="165" spans="2:11" hidden="1" x14ac:dyDescent="0.35">
      <c r="B165" s="145" t="s">
        <v>594</v>
      </c>
      <c r="C165" s="145" t="s">
        <v>589</v>
      </c>
      <c r="F165" s="145" t="s">
        <v>507</v>
      </c>
      <c r="G165" s="145" t="s">
        <v>508</v>
      </c>
      <c r="H165" s="145" t="s">
        <v>509</v>
      </c>
      <c r="I165" s="145" t="s">
        <v>510</v>
      </c>
      <c r="J165" s="145" t="s">
        <v>511</v>
      </c>
      <c r="K165" s="145" t="s">
        <v>512</v>
      </c>
    </row>
    <row r="166" spans="2:11" hidden="1" x14ac:dyDescent="0.35">
      <c r="B166" s="145" t="s">
        <v>595</v>
      </c>
      <c r="G166" s="145" t="s">
        <v>513</v>
      </c>
      <c r="H166" s="145" t="s">
        <v>514</v>
      </c>
      <c r="I166" s="145" t="s">
        <v>515</v>
      </c>
      <c r="J166" s="145" t="s">
        <v>516</v>
      </c>
      <c r="K166" s="145" t="s">
        <v>517</v>
      </c>
    </row>
    <row r="167" spans="2:11" hidden="1" x14ac:dyDescent="0.35">
      <c r="C167" s="145" t="s">
        <v>518</v>
      </c>
      <c r="J167" s="145" t="s">
        <v>519</v>
      </c>
    </row>
    <row r="168" spans="2:11" hidden="1" x14ac:dyDescent="0.35">
      <c r="C168" s="145" t="s">
        <v>520</v>
      </c>
      <c r="I168" s="145" t="s">
        <v>521</v>
      </c>
      <c r="J168" s="145" t="s">
        <v>522</v>
      </c>
    </row>
    <row r="169" spans="2:11" hidden="1" x14ac:dyDescent="0.35">
      <c r="B169" s="227" t="s">
        <v>596</v>
      </c>
      <c r="C169" s="145" t="s">
        <v>523</v>
      </c>
      <c r="I169" s="145" t="s">
        <v>524</v>
      </c>
      <c r="J169" s="145" t="s">
        <v>525</v>
      </c>
    </row>
    <row r="170" spans="2:11" hidden="1" x14ac:dyDescent="0.35">
      <c r="B170" s="227" t="s">
        <v>29</v>
      </c>
      <c r="C170" s="145" t="s">
        <v>526</v>
      </c>
      <c r="D170" s="145" t="s">
        <v>527</v>
      </c>
      <c r="E170" s="145" t="s">
        <v>528</v>
      </c>
      <c r="I170" s="145" t="s">
        <v>529</v>
      </c>
      <c r="J170" s="145" t="s">
        <v>266</v>
      </c>
    </row>
    <row r="171" spans="2:11" hidden="1" x14ac:dyDescent="0.35">
      <c r="B171" s="227" t="s">
        <v>16</v>
      </c>
      <c r="D171" s="145" t="s">
        <v>530</v>
      </c>
      <c r="E171" s="145" t="s">
        <v>531</v>
      </c>
      <c r="H171" s="145" t="s">
        <v>403</v>
      </c>
      <c r="I171" s="145" t="s">
        <v>532</v>
      </c>
    </row>
    <row r="172" spans="2:11" hidden="1" x14ac:dyDescent="0.35">
      <c r="B172" s="227" t="s">
        <v>34</v>
      </c>
      <c r="D172" s="145" t="s">
        <v>533</v>
      </c>
      <c r="E172" s="145" t="s">
        <v>534</v>
      </c>
      <c r="H172" s="145" t="s">
        <v>413</v>
      </c>
      <c r="I172" s="145" t="s">
        <v>535</v>
      </c>
      <c r="J172" s="145" t="s">
        <v>536</v>
      </c>
    </row>
    <row r="173" spans="2:11" hidden="1" x14ac:dyDescent="0.35">
      <c r="B173" s="227" t="s">
        <v>597</v>
      </c>
      <c r="C173" s="145" t="s">
        <v>537</v>
      </c>
      <c r="D173" s="145" t="s">
        <v>538</v>
      </c>
      <c r="H173" s="145" t="s">
        <v>419</v>
      </c>
      <c r="I173" s="145" t="s">
        <v>539</v>
      </c>
      <c r="J173" s="145" t="s">
        <v>540</v>
      </c>
    </row>
    <row r="174" spans="2:11" hidden="1" x14ac:dyDescent="0.35">
      <c r="B174" s="227" t="s">
        <v>598</v>
      </c>
      <c r="C174" s="145" t="s">
        <v>541</v>
      </c>
      <c r="H174" s="145" t="s">
        <v>426</v>
      </c>
      <c r="I174" s="145" t="s">
        <v>542</v>
      </c>
    </row>
    <row r="175" spans="2:11" hidden="1" x14ac:dyDescent="0.35">
      <c r="B175" s="227" t="s">
        <v>599</v>
      </c>
      <c r="C175" s="145" t="s">
        <v>543</v>
      </c>
      <c r="E175" s="145" t="s">
        <v>544</v>
      </c>
      <c r="H175" s="145" t="s">
        <v>545</v>
      </c>
      <c r="I175" s="145" t="s">
        <v>546</v>
      </c>
    </row>
    <row r="176" spans="2:11" hidden="1" x14ac:dyDescent="0.35">
      <c r="B176" s="227" t="s">
        <v>600</v>
      </c>
      <c r="C176" s="145" t="s">
        <v>547</v>
      </c>
      <c r="E176" s="145" t="s">
        <v>548</v>
      </c>
      <c r="H176" s="145" t="s">
        <v>549</v>
      </c>
      <c r="I176" s="145" t="s">
        <v>550</v>
      </c>
    </row>
    <row r="177" spans="2:9" hidden="1" x14ac:dyDescent="0.35">
      <c r="B177" s="227" t="s">
        <v>601</v>
      </c>
      <c r="C177" s="145" t="s">
        <v>551</v>
      </c>
      <c r="E177" s="145" t="s">
        <v>552</v>
      </c>
      <c r="H177" s="145" t="s">
        <v>553</v>
      </c>
      <c r="I177" s="145" t="s">
        <v>554</v>
      </c>
    </row>
    <row r="178" spans="2:9" hidden="1" x14ac:dyDescent="0.35">
      <c r="B178" s="227" t="s">
        <v>602</v>
      </c>
      <c r="C178" s="145" t="s">
        <v>555</v>
      </c>
      <c r="E178" s="145" t="s">
        <v>556</v>
      </c>
      <c r="H178" s="145" t="s">
        <v>557</v>
      </c>
      <c r="I178" s="145" t="s">
        <v>558</v>
      </c>
    </row>
    <row r="179" spans="2:9" hidden="1" x14ac:dyDescent="0.35">
      <c r="B179" s="227" t="s">
        <v>603</v>
      </c>
      <c r="C179" s="145" t="s">
        <v>559</v>
      </c>
      <c r="E179" s="145" t="s">
        <v>560</v>
      </c>
      <c r="H179" s="145" t="s">
        <v>561</v>
      </c>
      <c r="I179" s="145" t="s">
        <v>562</v>
      </c>
    </row>
    <row r="180" spans="2:9" hidden="1" x14ac:dyDescent="0.35">
      <c r="B180" s="227" t="s">
        <v>604</v>
      </c>
      <c r="C180" s="145" t="s">
        <v>266</v>
      </c>
      <c r="E180" s="145" t="s">
        <v>563</v>
      </c>
      <c r="H180" s="145" t="s">
        <v>564</v>
      </c>
      <c r="I180" s="145" t="s">
        <v>565</v>
      </c>
    </row>
    <row r="181" spans="2:9" hidden="1" x14ac:dyDescent="0.35">
      <c r="B181" s="227" t="s">
        <v>605</v>
      </c>
      <c r="E181" s="145" t="s">
        <v>566</v>
      </c>
      <c r="H181" s="145" t="s">
        <v>567</v>
      </c>
      <c r="I181" s="145" t="s">
        <v>568</v>
      </c>
    </row>
    <row r="182" spans="2:9" hidden="1" x14ac:dyDescent="0.35">
      <c r="B182" s="227" t="s">
        <v>606</v>
      </c>
      <c r="E182" s="145" t="s">
        <v>569</v>
      </c>
      <c r="H182" s="145" t="s">
        <v>570</v>
      </c>
      <c r="I182" s="145" t="s">
        <v>571</v>
      </c>
    </row>
    <row r="183" spans="2:9" hidden="1" x14ac:dyDescent="0.35">
      <c r="B183" s="227" t="s">
        <v>607</v>
      </c>
      <c r="E183" s="145" t="s">
        <v>572</v>
      </c>
      <c r="H183" s="145" t="s">
        <v>573</v>
      </c>
      <c r="I183" s="145" t="s">
        <v>574</v>
      </c>
    </row>
    <row r="184" spans="2:9" hidden="1" x14ac:dyDescent="0.35">
      <c r="B184" s="227" t="s">
        <v>608</v>
      </c>
      <c r="H184" s="145" t="s">
        <v>575</v>
      </c>
      <c r="I184" s="145" t="s">
        <v>576</v>
      </c>
    </row>
    <row r="185" spans="2:9" hidden="1" x14ac:dyDescent="0.35">
      <c r="B185" s="227" t="s">
        <v>609</v>
      </c>
      <c r="H185" s="145" t="s">
        <v>577</v>
      </c>
    </row>
    <row r="186" spans="2:9" hidden="1" x14ac:dyDescent="0.35">
      <c r="B186" s="227" t="s">
        <v>610</v>
      </c>
      <c r="H186" s="145" t="s">
        <v>578</v>
      </c>
    </row>
    <row r="187" spans="2:9" hidden="1" x14ac:dyDescent="0.35">
      <c r="B187" s="227" t="s">
        <v>611</v>
      </c>
      <c r="H187" s="145" t="s">
        <v>579</v>
      </c>
    </row>
    <row r="188" spans="2:9" hidden="1" x14ac:dyDescent="0.35">
      <c r="B188" s="227" t="s">
        <v>612</v>
      </c>
      <c r="H188" s="145" t="s">
        <v>580</v>
      </c>
    </row>
    <row r="189" spans="2:9" hidden="1" x14ac:dyDescent="0.35">
      <c r="B189" s="227" t="s">
        <v>613</v>
      </c>
      <c r="D189" t="s">
        <v>581</v>
      </c>
      <c r="H189" s="145" t="s">
        <v>582</v>
      </c>
    </row>
    <row r="190" spans="2:9" hidden="1" x14ac:dyDescent="0.35">
      <c r="B190" s="227" t="s">
        <v>614</v>
      </c>
      <c r="D190" t="s">
        <v>583</v>
      </c>
      <c r="H190" s="145" t="s">
        <v>584</v>
      </c>
    </row>
    <row r="191" spans="2:9" hidden="1" x14ac:dyDescent="0.35">
      <c r="B191" s="227" t="s">
        <v>615</v>
      </c>
      <c r="D191" t="s">
        <v>585</v>
      </c>
      <c r="H191" s="145" t="s">
        <v>586</v>
      </c>
    </row>
    <row r="192" spans="2:9" hidden="1" x14ac:dyDescent="0.35">
      <c r="B192" s="227" t="s">
        <v>616</v>
      </c>
      <c r="D192" t="s">
        <v>583</v>
      </c>
      <c r="H192" s="145" t="s">
        <v>587</v>
      </c>
    </row>
    <row r="193" spans="2:4" hidden="1" x14ac:dyDescent="0.35">
      <c r="B193" s="227" t="s">
        <v>617</v>
      </c>
      <c r="D193" t="s">
        <v>588</v>
      </c>
    </row>
    <row r="194" spans="2:4" hidden="1" x14ac:dyDescent="0.35">
      <c r="B194" s="227" t="s">
        <v>618</v>
      </c>
      <c r="D194" t="s">
        <v>583</v>
      </c>
    </row>
    <row r="195" spans="2:4" hidden="1" x14ac:dyDescent="0.35">
      <c r="B195" s="227" t="s">
        <v>619</v>
      </c>
    </row>
    <row r="196" spans="2:4" hidden="1" x14ac:dyDescent="0.35">
      <c r="B196" s="227" t="s">
        <v>620</v>
      </c>
    </row>
    <row r="197" spans="2:4" hidden="1" x14ac:dyDescent="0.35">
      <c r="B197" s="227" t="s">
        <v>621</v>
      </c>
    </row>
    <row r="198" spans="2:4" hidden="1" x14ac:dyDescent="0.35">
      <c r="B198" s="227" t="s">
        <v>622</v>
      </c>
    </row>
    <row r="199" spans="2:4" hidden="1" x14ac:dyDescent="0.35">
      <c r="B199" s="227" t="s">
        <v>623</v>
      </c>
    </row>
    <row r="200" spans="2:4" hidden="1" x14ac:dyDescent="0.35">
      <c r="B200" s="227" t="s">
        <v>624</v>
      </c>
    </row>
    <row r="201" spans="2:4" hidden="1" x14ac:dyDescent="0.35">
      <c r="B201" s="227" t="s">
        <v>625</v>
      </c>
    </row>
    <row r="202" spans="2:4" hidden="1" x14ac:dyDescent="0.35">
      <c r="B202" s="227" t="s">
        <v>626</v>
      </c>
    </row>
    <row r="203" spans="2:4" hidden="1" x14ac:dyDescent="0.35">
      <c r="B203" s="227" t="s">
        <v>627</v>
      </c>
    </row>
    <row r="204" spans="2:4" hidden="1" x14ac:dyDescent="0.35">
      <c r="B204" s="227" t="s">
        <v>50</v>
      </c>
    </row>
    <row r="205" spans="2:4" hidden="1" x14ac:dyDescent="0.35">
      <c r="B205" s="227" t="s">
        <v>55</v>
      </c>
    </row>
    <row r="206" spans="2:4" hidden="1" x14ac:dyDescent="0.35">
      <c r="B206" s="227" t="s">
        <v>56</v>
      </c>
    </row>
    <row r="207" spans="2:4" hidden="1" x14ac:dyDescent="0.35">
      <c r="B207" s="227" t="s">
        <v>58</v>
      </c>
    </row>
    <row r="208" spans="2:4" hidden="1" x14ac:dyDescent="0.35">
      <c r="B208" s="227" t="s">
        <v>23</v>
      </c>
    </row>
    <row r="209" spans="2:2" hidden="1" x14ac:dyDescent="0.35">
      <c r="B209" s="227" t="s">
        <v>60</v>
      </c>
    </row>
    <row r="210" spans="2:2" hidden="1" x14ac:dyDescent="0.35">
      <c r="B210" s="227" t="s">
        <v>62</v>
      </c>
    </row>
    <row r="211" spans="2:2" hidden="1" x14ac:dyDescent="0.35">
      <c r="B211" s="227" t="s">
        <v>65</v>
      </c>
    </row>
    <row r="212" spans="2:2" hidden="1" x14ac:dyDescent="0.35">
      <c r="B212" s="227" t="s">
        <v>66</v>
      </c>
    </row>
    <row r="213" spans="2:2" hidden="1" x14ac:dyDescent="0.35">
      <c r="B213" s="227" t="s">
        <v>67</v>
      </c>
    </row>
    <row r="214" spans="2:2" hidden="1" x14ac:dyDescent="0.35">
      <c r="B214" s="227" t="s">
        <v>68</v>
      </c>
    </row>
    <row r="215" spans="2:2" hidden="1" x14ac:dyDescent="0.35">
      <c r="B215" s="227" t="s">
        <v>628</v>
      </c>
    </row>
    <row r="216" spans="2:2" hidden="1" x14ac:dyDescent="0.35">
      <c r="B216" s="227" t="s">
        <v>629</v>
      </c>
    </row>
    <row r="217" spans="2:2" hidden="1" x14ac:dyDescent="0.35">
      <c r="B217" s="227" t="s">
        <v>72</v>
      </c>
    </row>
    <row r="218" spans="2:2" hidden="1" x14ac:dyDescent="0.35">
      <c r="B218" s="227" t="s">
        <v>74</v>
      </c>
    </row>
    <row r="219" spans="2:2" hidden="1" x14ac:dyDescent="0.35">
      <c r="B219" s="227" t="s">
        <v>78</v>
      </c>
    </row>
    <row r="220" spans="2:2" hidden="1" x14ac:dyDescent="0.35">
      <c r="B220" s="227" t="s">
        <v>630</v>
      </c>
    </row>
    <row r="221" spans="2:2" hidden="1" x14ac:dyDescent="0.35">
      <c r="B221" s="227" t="s">
        <v>631</v>
      </c>
    </row>
    <row r="222" spans="2:2" hidden="1" x14ac:dyDescent="0.35">
      <c r="B222" s="227" t="s">
        <v>632</v>
      </c>
    </row>
    <row r="223" spans="2:2" hidden="1" x14ac:dyDescent="0.35">
      <c r="B223" s="227" t="s">
        <v>76</v>
      </c>
    </row>
    <row r="224" spans="2:2" hidden="1" x14ac:dyDescent="0.35">
      <c r="B224" s="227" t="s">
        <v>77</v>
      </c>
    </row>
    <row r="225" spans="2:2" hidden="1" x14ac:dyDescent="0.35">
      <c r="B225" s="227" t="s">
        <v>80</v>
      </c>
    </row>
    <row r="226" spans="2:2" hidden="1" x14ac:dyDescent="0.35">
      <c r="B226" s="227" t="s">
        <v>82</v>
      </c>
    </row>
    <row r="227" spans="2:2" hidden="1" x14ac:dyDescent="0.35">
      <c r="B227" s="227" t="s">
        <v>633</v>
      </c>
    </row>
    <row r="228" spans="2:2" hidden="1" x14ac:dyDescent="0.35">
      <c r="B228" s="227" t="s">
        <v>81</v>
      </c>
    </row>
    <row r="229" spans="2:2" hidden="1" x14ac:dyDescent="0.35">
      <c r="B229" s="227" t="s">
        <v>83</v>
      </c>
    </row>
    <row r="230" spans="2:2" hidden="1" x14ac:dyDescent="0.35">
      <c r="B230" s="227" t="s">
        <v>86</v>
      </c>
    </row>
    <row r="231" spans="2:2" hidden="1" x14ac:dyDescent="0.35">
      <c r="B231" s="227" t="s">
        <v>85</v>
      </c>
    </row>
    <row r="232" spans="2:2" hidden="1" x14ac:dyDescent="0.35">
      <c r="B232" s="227" t="s">
        <v>634</v>
      </c>
    </row>
    <row r="233" spans="2:2" hidden="1" x14ac:dyDescent="0.35">
      <c r="B233" s="227" t="s">
        <v>92</v>
      </c>
    </row>
    <row r="234" spans="2:2" hidden="1" x14ac:dyDescent="0.35">
      <c r="B234" s="227" t="s">
        <v>94</v>
      </c>
    </row>
    <row r="235" spans="2:2" hidden="1" x14ac:dyDescent="0.35">
      <c r="B235" s="227" t="s">
        <v>95</v>
      </c>
    </row>
    <row r="236" spans="2:2" hidden="1" x14ac:dyDescent="0.35">
      <c r="B236" s="227" t="s">
        <v>96</v>
      </c>
    </row>
    <row r="237" spans="2:2" hidden="1" x14ac:dyDescent="0.35">
      <c r="B237" s="227" t="s">
        <v>635</v>
      </c>
    </row>
    <row r="238" spans="2:2" hidden="1" x14ac:dyDescent="0.35">
      <c r="B238" s="227" t="s">
        <v>636</v>
      </c>
    </row>
    <row r="239" spans="2:2" hidden="1" x14ac:dyDescent="0.35">
      <c r="B239" s="227" t="s">
        <v>97</v>
      </c>
    </row>
    <row r="240" spans="2:2" hidden="1" x14ac:dyDescent="0.35">
      <c r="B240" s="227" t="s">
        <v>151</v>
      </c>
    </row>
    <row r="241" spans="2:2" hidden="1" x14ac:dyDescent="0.35">
      <c r="B241" s="227" t="s">
        <v>637</v>
      </c>
    </row>
    <row r="242" spans="2:2" ht="29" hidden="1" x14ac:dyDescent="0.35">
      <c r="B242" s="227" t="s">
        <v>638</v>
      </c>
    </row>
    <row r="243" spans="2:2" hidden="1" x14ac:dyDescent="0.35">
      <c r="B243" s="227" t="s">
        <v>102</v>
      </c>
    </row>
    <row r="244" spans="2:2" hidden="1" x14ac:dyDescent="0.35">
      <c r="B244" s="227" t="s">
        <v>104</v>
      </c>
    </row>
    <row r="245" spans="2:2" hidden="1" x14ac:dyDescent="0.35">
      <c r="B245" s="227" t="s">
        <v>639</v>
      </c>
    </row>
    <row r="246" spans="2:2" hidden="1" x14ac:dyDescent="0.35">
      <c r="B246" s="227" t="s">
        <v>152</v>
      </c>
    </row>
    <row r="247" spans="2:2" hidden="1" x14ac:dyDescent="0.35">
      <c r="B247" s="227" t="s">
        <v>169</v>
      </c>
    </row>
    <row r="248" spans="2:2" hidden="1" x14ac:dyDescent="0.35">
      <c r="B248" s="227" t="s">
        <v>103</v>
      </c>
    </row>
    <row r="249" spans="2:2" hidden="1" x14ac:dyDescent="0.35">
      <c r="B249" s="227" t="s">
        <v>107</v>
      </c>
    </row>
    <row r="250" spans="2:2" hidden="1" x14ac:dyDescent="0.35">
      <c r="B250" s="227" t="s">
        <v>101</v>
      </c>
    </row>
    <row r="251" spans="2:2" hidden="1" x14ac:dyDescent="0.35">
      <c r="B251" s="227" t="s">
        <v>123</v>
      </c>
    </row>
    <row r="252" spans="2:2" hidden="1" x14ac:dyDescent="0.35">
      <c r="B252" s="227" t="s">
        <v>640</v>
      </c>
    </row>
    <row r="253" spans="2:2" hidden="1" x14ac:dyDescent="0.35">
      <c r="B253" s="227" t="s">
        <v>109</v>
      </c>
    </row>
    <row r="254" spans="2:2" hidden="1" x14ac:dyDescent="0.35">
      <c r="B254" s="227" t="s">
        <v>112</v>
      </c>
    </row>
    <row r="255" spans="2:2" hidden="1" x14ac:dyDescent="0.35">
      <c r="B255" s="227" t="s">
        <v>118</v>
      </c>
    </row>
    <row r="256" spans="2:2" hidden="1" x14ac:dyDescent="0.35">
      <c r="B256" s="227" t="s">
        <v>115</v>
      </c>
    </row>
    <row r="257" spans="2:2" ht="29" hidden="1" x14ac:dyDescent="0.35">
      <c r="B257" s="227" t="s">
        <v>641</v>
      </c>
    </row>
    <row r="258" spans="2:2" hidden="1" x14ac:dyDescent="0.35">
      <c r="B258" s="227" t="s">
        <v>113</v>
      </c>
    </row>
    <row r="259" spans="2:2" hidden="1" x14ac:dyDescent="0.35">
      <c r="B259" s="227" t="s">
        <v>114</v>
      </c>
    </row>
    <row r="260" spans="2:2" hidden="1" x14ac:dyDescent="0.35">
      <c r="B260" s="227" t="s">
        <v>125</v>
      </c>
    </row>
    <row r="261" spans="2:2" hidden="1" x14ac:dyDescent="0.35">
      <c r="B261" s="227" t="s">
        <v>122</v>
      </c>
    </row>
    <row r="262" spans="2:2" hidden="1" x14ac:dyDescent="0.35">
      <c r="B262" s="227" t="s">
        <v>121</v>
      </c>
    </row>
    <row r="263" spans="2:2" hidden="1" x14ac:dyDescent="0.35">
      <c r="B263" s="227" t="s">
        <v>124</v>
      </c>
    </row>
    <row r="264" spans="2:2" hidden="1" x14ac:dyDescent="0.35">
      <c r="B264" s="227" t="s">
        <v>116</v>
      </c>
    </row>
    <row r="265" spans="2:2" hidden="1" x14ac:dyDescent="0.35">
      <c r="B265" s="227" t="s">
        <v>117</v>
      </c>
    </row>
    <row r="266" spans="2:2" hidden="1" x14ac:dyDescent="0.35">
      <c r="B266" s="227" t="s">
        <v>110</v>
      </c>
    </row>
    <row r="267" spans="2:2" hidden="1" x14ac:dyDescent="0.35">
      <c r="B267" s="227" t="s">
        <v>111</v>
      </c>
    </row>
    <row r="268" spans="2:2" hidden="1" x14ac:dyDescent="0.35">
      <c r="B268" s="227" t="s">
        <v>126</v>
      </c>
    </row>
    <row r="269" spans="2:2" hidden="1" x14ac:dyDescent="0.35">
      <c r="B269" s="227" t="s">
        <v>132</v>
      </c>
    </row>
    <row r="270" spans="2:2" hidden="1" x14ac:dyDescent="0.35">
      <c r="B270" s="227" t="s">
        <v>133</v>
      </c>
    </row>
    <row r="271" spans="2:2" hidden="1" x14ac:dyDescent="0.35">
      <c r="B271" s="227" t="s">
        <v>131</v>
      </c>
    </row>
    <row r="272" spans="2:2" hidden="1" x14ac:dyDescent="0.35">
      <c r="B272" s="227" t="s">
        <v>642</v>
      </c>
    </row>
    <row r="273" spans="2:2" hidden="1" x14ac:dyDescent="0.35">
      <c r="B273" s="227" t="s">
        <v>128</v>
      </c>
    </row>
    <row r="274" spans="2:2" hidden="1" x14ac:dyDescent="0.35">
      <c r="B274" s="227" t="s">
        <v>127</v>
      </c>
    </row>
    <row r="275" spans="2:2" hidden="1" x14ac:dyDescent="0.35">
      <c r="B275" s="227" t="s">
        <v>135</v>
      </c>
    </row>
    <row r="276" spans="2:2" hidden="1" x14ac:dyDescent="0.35">
      <c r="B276" s="227" t="s">
        <v>136</v>
      </c>
    </row>
    <row r="277" spans="2:2" hidden="1" x14ac:dyDescent="0.35">
      <c r="B277" s="227" t="s">
        <v>138</v>
      </c>
    </row>
    <row r="278" spans="2:2" hidden="1" x14ac:dyDescent="0.35">
      <c r="B278" s="227" t="s">
        <v>141</v>
      </c>
    </row>
    <row r="279" spans="2:2" hidden="1" x14ac:dyDescent="0.35">
      <c r="B279" s="227" t="s">
        <v>142</v>
      </c>
    </row>
    <row r="280" spans="2:2" hidden="1" x14ac:dyDescent="0.35">
      <c r="B280" s="227" t="s">
        <v>137</v>
      </c>
    </row>
    <row r="281" spans="2:2" hidden="1" x14ac:dyDescent="0.35">
      <c r="B281" s="227" t="s">
        <v>139</v>
      </c>
    </row>
    <row r="282" spans="2:2" hidden="1" x14ac:dyDescent="0.35">
      <c r="B282" s="227" t="s">
        <v>143</v>
      </c>
    </row>
    <row r="283" spans="2:2" hidden="1" x14ac:dyDescent="0.35">
      <c r="B283" s="227" t="s">
        <v>643</v>
      </c>
    </row>
    <row r="284" spans="2:2" hidden="1" x14ac:dyDescent="0.35">
      <c r="B284" s="227" t="s">
        <v>140</v>
      </c>
    </row>
    <row r="285" spans="2:2" hidden="1" x14ac:dyDescent="0.35">
      <c r="B285" s="227" t="s">
        <v>148</v>
      </c>
    </row>
    <row r="286" spans="2:2" hidden="1" x14ac:dyDescent="0.35">
      <c r="B286" s="227" t="s">
        <v>149</v>
      </c>
    </row>
    <row r="287" spans="2:2" hidden="1" x14ac:dyDescent="0.35">
      <c r="B287" s="227" t="s">
        <v>150</v>
      </c>
    </row>
    <row r="288" spans="2:2" hidden="1" x14ac:dyDescent="0.35">
      <c r="B288" s="227" t="s">
        <v>157</v>
      </c>
    </row>
    <row r="289" spans="2:2" hidden="1" x14ac:dyDescent="0.35">
      <c r="B289" s="227" t="s">
        <v>170</v>
      </c>
    </row>
    <row r="290" spans="2:2" hidden="1" x14ac:dyDescent="0.35">
      <c r="B290" s="227" t="s">
        <v>158</v>
      </c>
    </row>
    <row r="291" spans="2:2" hidden="1" x14ac:dyDescent="0.35">
      <c r="B291" s="227" t="s">
        <v>165</v>
      </c>
    </row>
    <row r="292" spans="2:2" hidden="1" x14ac:dyDescent="0.35">
      <c r="B292" s="227" t="s">
        <v>161</v>
      </c>
    </row>
    <row r="293" spans="2:2" hidden="1" x14ac:dyDescent="0.35">
      <c r="B293" s="227" t="s">
        <v>63</v>
      </c>
    </row>
    <row r="294" spans="2:2" hidden="1" x14ac:dyDescent="0.35">
      <c r="B294" s="227" t="s">
        <v>155</v>
      </c>
    </row>
    <row r="295" spans="2:2" hidden="1" x14ac:dyDescent="0.35">
      <c r="B295" s="227" t="s">
        <v>159</v>
      </c>
    </row>
    <row r="296" spans="2:2" hidden="1" x14ac:dyDescent="0.35">
      <c r="B296" s="227" t="s">
        <v>156</v>
      </c>
    </row>
    <row r="297" spans="2:2" hidden="1" x14ac:dyDescent="0.35">
      <c r="B297" s="227" t="s">
        <v>171</v>
      </c>
    </row>
    <row r="298" spans="2:2" hidden="1" x14ac:dyDescent="0.35">
      <c r="B298" s="227" t="s">
        <v>644</v>
      </c>
    </row>
    <row r="299" spans="2:2" hidden="1" x14ac:dyDescent="0.35">
      <c r="B299" s="227" t="s">
        <v>164</v>
      </c>
    </row>
    <row r="300" spans="2:2" hidden="1" x14ac:dyDescent="0.35">
      <c r="B300" s="227" t="s">
        <v>172</v>
      </c>
    </row>
    <row r="301" spans="2:2" hidden="1" x14ac:dyDescent="0.35">
      <c r="B301" s="227" t="s">
        <v>160</v>
      </c>
    </row>
    <row r="302" spans="2:2" hidden="1" x14ac:dyDescent="0.35">
      <c r="B302" s="227" t="s">
        <v>175</v>
      </c>
    </row>
    <row r="303" spans="2:2" hidden="1" x14ac:dyDescent="0.35">
      <c r="B303" s="227" t="s">
        <v>645</v>
      </c>
    </row>
    <row r="304" spans="2:2" hidden="1" x14ac:dyDescent="0.35">
      <c r="B304" s="227" t="s">
        <v>180</v>
      </c>
    </row>
    <row r="305" spans="2:2" hidden="1" x14ac:dyDescent="0.35">
      <c r="B305" s="227" t="s">
        <v>177</v>
      </c>
    </row>
    <row r="306" spans="2:2" hidden="1" x14ac:dyDescent="0.35">
      <c r="B306" s="227" t="s">
        <v>176</v>
      </c>
    </row>
    <row r="307" spans="2:2" hidden="1" x14ac:dyDescent="0.35">
      <c r="B307" s="227" t="s">
        <v>185</v>
      </c>
    </row>
    <row r="308" spans="2:2" hidden="1" x14ac:dyDescent="0.35">
      <c r="B308" s="227" t="s">
        <v>181</v>
      </c>
    </row>
    <row r="309" spans="2:2" hidden="1" x14ac:dyDescent="0.35">
      <c r="B309" s="227" t="s">
        <v>182</v>
      </c>
    </row>
    <row r="310" spans="2:2" hidden="1" x14ac:dyDescent="0.35">
      <c r="B310" s="227" t="s">
        <v>183</v>
      </c>
    </row>
    <row r="311" spans="2:2" hidden="1" x14ac:dyDescent="0.35">
      <c r="B311" s="227" t="s">
        <v>184</v>
      </c>
    </row>
    <row r="312" spans="2:2" hidden="1" x14ac:dyDescent="0.35">
      <c r="B312" s="227" t="s">
        <v>186</v>
      </c>
    </row>
    <row r="313" spans="2:2" hidden="1" x14ac:dyDescent="0.35">
      <c r="B313" s="227" t="s">
        <v>646</v>
      </c>
    </row>
    <row r="314" spans="2:2" hidden="1" x14ac:dyDescent="0.35">
      <c r="B314" s="227" t="s">
        <v>187</v>
      </c>
    </row>
    <row r="315" spans="2:2" hidden="1" x14ac:dyDescent="0.35">
      <c r="B315" s="227" t="s">
        <v>188</v>
      </c>
    </row>
    <row r="316" spans="2:2" hidden="1" x14ac:dyDescent="0.35">
      <c r="B316" s="227" t="s">
        <v>193</v>
      </c>
    </row>
    <row r="317" spans="2:2" hidden="1" x14ac:dyDescent="0.35">
      <c r="B317" s="227" t="s">
        <v>194</v>
      </c>
    </row>
    <row r="318" spans="2:2" ht="29" hidden="1" x14ac:dyDescent="0.35">
      <c r="B318" s="227" t="s">
        <v>153</v>
      </c>
    </row>
    <row r="319" spans="2:2" hidden="1" x14ac:dyDescent="0.35">
      <c r="B319" s="227" t="s">
        <v>647</v>
      </c>
    </row>
    <row r="320" spans="2:2" hidden="1" x14ac:dyDescent="0.35">
      <c r="B320" s="227" t="s">
        <v>648</v>
      </c>
    </row>
    <row r="321" spans="2:20" hidden="1" x14ac:dyDescent="0.35">
      <c r="B321" s="227" t="s">
        <v>195</v>
      </c>
    </row>
    <row r="322" spans="2:20" hidden="1" x14ac:dyDescent="0.35">
      <c r="B322" s="227" t="s">
        <v>154</v>
      </c>
    </row>
    <row r="323" spans="2:20" hidden="1" x14ac:dyDescent="0.35">
      <c r="B323" s="227" t="s">
        <v>649</v>
      </c>
    </row>
    <row r="324" spans="2:20" hidden="1" x14ac:dyDescent="0.35">
      <c r="B324" s="227" t="s">
        <v>167</v>
      </c>
    </row>
    <row r="325" spans="2:20" hidden="1" x14ac:dyDescent="0.35">
      <c r="B325" s="227" t="s">
        <v>199</v>
      </c>
    </row>
    <row r="326" spans="2:20" hidden="1" x14ac:dyDescent="0.35">
      <c r="B326" s="227" t="s">
        <v>200</v>
      </c>
    </row>
    <row r="327" spans="2:20" hidden="1" x14ac:dyDescent="0.35">
      <c r="B327" s="227" t="s">
        <v>179</v>
      </c>
    </row>
    <row r="328" spans="2:20" hidden="1" x14ac:dyDescent="0.35"/>
    <row r="329" spans="2:20" ht="15" hidden="1" thickBot="1" x14ac:dyDescent="0.4"/>
    <row r="330" spans="2:20" ht="15" thickBot="1" x14ac:dyDescent="0.4">
      <c r="B330" s="165"/>
      <c r="C330" s="165"/>
      <c r="D330" s="837" t="s">
        <v>301</v>
      </c>
      <c r="E330" s="838"/>
      <c r="F330" s="838"/>
      <c r="G330" s="839"/>
      <c r="H330" s="837" t="s">
        <v>302</v>
      </c>
      <c r="I330" s="838"/>
      <c r="J330" s="838"/>
      <c r="K330" s="839"/>
      <c r="L330" s="838" t="s">
        <v>303</v>
      </c>
      <c r="M330" s="838"/>
      <c r="N330" s="838"/>
      <c r="O330" s="838"/>
      <c r="P330" s="837" t="s">
        <v>304</v>
      </c>
      <c r="Q330" s="838"/>
      <c r="R330" s="838"/>
      <c r="S330" s="839"/>
    </row>
    <row r="331" spans="2:20" x14ac:dyDescent="0.35">
      <c r="B331" s="840" t="s">
        <v>747</v>
      </c>
      <c r="C331" s="840" t="s">
        <v>748</v>
      </c>
      <c r="D331" s="380" t="s">
        <v>749</v>
      </c>
      <c r="E331" s="380" t="s">
        <v>750</v>
      </c>
      <c r="F331" s="842" t="s">
        <v>339</v>
      </c>
      <c r="G331" s="843"/>
      <c r="H331" s="381" t="s">
        <v>751</v>
      </c>
      <c r="I331" s="380" t="s">
        <v>752</v>
      </c>
      <c r="J331" s="844" t="s">
        <v>339</v>
      </c>
      <c r="K331" s="845"/>
      <c r="L331" s="382" t="s">
        <v>751</v>
      </c>
      <c r="M331" s="383" t="s">
        <v>752</v>
      </c>
      <c r="N331" s="846" t="s">
        <v>339</v>
      </c>
      <c r="O331" s="847"/>
      <c r="P331" s="384" t="s">
        <v>753</v>
      </c>
      <c r="Q331" s="384" t="s">
        <v>754</v>
      </c>
      <c r="R331" s="848" t="s">
        <v>339</v>
      </c>
      <c r="S331" s="847"/>
    </row>
    <row r="332" spans="2:20" ht="43" customHeight="1" x14ac:dyDescent="0.35">
      <c r="B332" s="841"/>
      <c r="C332" s="841"/>
      <c r="D332" s="317"/>
      <c r="E332" s="318"/>
      <c r="F332" s="849"/>
      <c r="G332" s="850"/>
      <c r="H332" s="319"/>
      <c r="I332" s="320"/>
      <c r="J332" s="851"/>
      <c r="K332" s="852"/>
      <c r="L332" s="319"/>
      <c r="M332" s="320"/>
      <c r="N332" s="851"/>
      <c r="O332" s="852"/>
      <c r="P332" s="319"/>
      <c r="Q332" s="320"/>
      <c r="R332" s="851"/>
      <c r="S332" s="852"/>
      <c r="T332" s="328"/>
    </row>
    <row r="333" spans="2:20" ht="24" x14ac:dyDescent="0.35">
      <c r="B333" s="828" t="s">
        <v>755</v>
      </c>
      <c r="C333" s="828" t="s">
        <v>756</v>
      </c>
      <c r="D333" s="385" t="s">
        <v>757</v>
      </c>
      <c r="E333" s="376" t="s">
        <v>300</v>
      </c>
      <c r="F333" s="377" t="s">
        <v>323</v>
      </c>
      <c r="G333" s="386" t="s">
        <v>393</v>
      </c>
      <c r="H333" s="377" t="s">
        <v>757</v>
      </c>
      <c r="I333" s="376" t="s">
        <v>300</v>
      </c>
      <c r="J333" s="377" t="s">
        <v>323</v>
      </c>
      <c r="K333" s="386" t="s">
        <v>393</v>
      </c>
      <c r="L333" s="377" t="s">
        <v>757</v>
      </c>
      <c r="M333" s="376" t="s">
        <v>300</v>
      </c>
      <c r="N333" s="377" t="s">
        <v>323</v>
      </c>
      <c r="O333" s="386" t="s">
        <v>393</v>
      </c>
      <c r="P333" s="377" t="s">
        <v>757</v>
      </c>
      <c r="Q333" s="376" t="s">
        <v>300</v>
      </c>
      <c r="R333" s="377" t="s">
        <v>323</v>
      </c>
      <c r="S333" s="386" t="s">
        <v>393</v>
      </c>
    </row>
    <row r="334" spans="2:20" ht="28" customHeight="1" x14ac:dyDescent="0.35">
      <c r="B334" s="829"/>
      <c r="C334" s="830"/>
      <c r="D334" s="312"/>
      <c r="E334" s="321"/>
      <c r="F334" s="306"/>
      <c r="G334" s="322"/>
      <c r="H334" s="314"/>
      <c r="I334" s="323"/>
      <c r="J334" s="314"/>
      <c r="K334" s="316"/>
      <c r="L334" s="314"/>
      <c r="M334" s="323"/>
      <c r="N334" s="314"/>
      <c r="O334" s="316"/>
      <c r="P334" s="314"/>
      <c r="Q334" s="323"/>
      <c r="R334" s="314"/>
      <c r="S334" s="316"/>
    </row>
    <row r="335" spans="2:20" x14ac:dyDescent="0.35">
      <c r="B335" s="829"/>
      <c r="C335" s="828" t="s">
        <v>775</v>
      </c>
      <c r="D335" s="377" t="s">
        <v>758</v>
      </c>
      <c r="E335" s="831" t="s">
        <v>339</v>
      </c>
      <c r="F335" s="832"/>
      <c r="G335" s="386" t="s">
        <v>393</v>
      </c>
      <c r="H335" s="377" t="s">
        <v>758</v>
      </c>
      <c r="I335" s="831" t="s">
        <v>339</v>
      </c>
      <c r="J335" s="832"/>
      <c r="K335" s="386" t="s">
        <v>393</v>
      </c>
      <c r="L335" s="377" t="s">
        <v>758</v>
      </c>
      <c r="M335" s="831" t="s">
        <v>745</v>
      </c>
      <c r="N335" s="832"/>
      <c r="O335" s="386" t="s">
        <v>393</v>
      </c>
      <c r="P335" s="377" t="s">
        <v>758</v>
      </c>
      <c r="Q335" s="831" t="s">
        <v>745</v>
      </c>
      <c r="R335" s="832"/>
      <c r="S335" s="386" t="s">
        <v>393</v>
      </c>
    </row>
    <row r="336" spans="2:20" ht="37.5" customHeight="1" x14ac:dyDescent="0.35">
      <c r="B336" s="830"/>
      <c r="C336" s="830"/>
      <c r="D336" s="324"/>
      <c r="E336" s="833"/>
      <c r="F336" s="834"/>
      <c r="G336" s="325"/>
      <c r="H336" s="326"/>
      <c r="I336" s="835"/>
      <c r="J336" s="836"/>
      <c r="K336" s="327"/>
      <c r="L336" s="326"/>
      <c r="M336" s="835"/>
      <c r="N336" s="836"/>
      <c r="O336" s="327"/>
      <c r="P336" s="326"/>
      <c r="Q336" s="835"/>
      <c r="R336" s="836"/>
      <c r="S336" s="327"/>
    </row>
  </sheetData>
  <dataConsolidate/>
  <mergeCells count="395">
    <mergeCell ref="J75:K75"/>
    <mergeCell ref="J76:K76"/>
    <mergeCell ref="N75:O75"/>
    <mergeCell ref="N76:O76"/>
    <mergeCell ref="R75:S75"/>
    <mergeCell ref="R76:S76"/>
    <mergeCell ref="I121:J121"/>
    <mergeCell ref="I122:J122"/>
    <mergeCell ref="M121:N121"/>
    <mergeCell ref="M122:N122"/>
    <mergeCell ref="R122:S122"/>
    <mergeCell ref="R121:S121"/>
    <mergeCell ref="P108:S108"/>
    <mergeCell ref="Q105:Q106"/>
    <mergeCell ref="R105:R106"/>
    <mergeCell ref="N102:N103"/>
    <mergeCell ref="O102:O103"/>
    <mergeCell ref="P102:P103"/>
    <mergeCell ref="Q102:Q103"/>
    <mergeCell ref="R102:R103"/>
    <mergeCell ref="R109:S109"/>
    <mergeCell ref="R110:S110"/>
    <mergeCell ref="S105:S106"/>
    <mergeCell ref="L105:L106"/>
    <mergeCell ref="C2:G2"/>
    <mergeCell ref="B6:G6"/>
    <mergeCell ref="B7:G7"/>
    <mergeCell ref="B8:G8"/>
    <mergeCell ref="C3:G3"/>
    <mergeCell ref="M136:N136"/>
    <mergeCell ref="Q136:R136"/>
    <mergeCell ref="C135:C136"/>
    <mergeCell ref="E135:F135"/>
    <mergeCell ref="I135:J135"/>
    <mergeCell ref="M135:N135"/>
    <mergeCell ref="Q135:R135"/>
    <mergeCell ref="E136:F136"/>
    <mergeCell ref="I136:J136"/>
    <mergeCell ref="P131:S131"/>
    <mergeCell ref="D132:G132"/>
    <mergeCell ref="H132:K132"/>
    <mergeCell ref="L132:O132"/>
    <mergeCell ref="P132:S132"/>
    <mergeCell ref="B133:B136"/>
    <mergeCell ref="C133:C134"/>
    <mergeCell ref="B131:B132"/>
    <mergeCell ref="C131:C132"/>
    <mergeCell ref="D131:G131"/>
    <mergeCell ref="H131:K131"/>
    <mergeCell ref="L131:O131"/>
    <mergeCell ref="B119:B128"/>
    <mergeCell ref="C119:C120"/>
    <mergeCell ref="C121:C128"/>
    <mergeCell ref="E121:F121"/>
    <mergeCell ref="E122:F122"/>
    <mergeCell ref="E123:F123"/>
    <mergeCell ref="E124:F124"/>
    <mergeCell ref="E125:F125"/>
    <mergeCell ref="E126:F126"/>
    <mergeCell ref="E127:F127"/>
    <mergeCell ref="I123:J123"/>
    <mergeCell ref="I124:J124"/>
    <mergeCell ref="I125:J125"/>
    <mergeCell ref="I126:J126"/>
    <mergeCell ref="I127:J127"/>
    <mergeCell ref="I128:J128"/>
    <mergeCell ref="M123:N123"/>
    <mergeCell ref="M124:N124"/>
    <mergeCell ref="M125:N125"/>
    <mergeCell ref="E128:F128"/>
    <mergeCell ref="D130:G130"/>
    <mergeCell ref="H130:K130"/>
    <mergeCell ref="L130:O130"/>
    <mergeCell ref="P130:S130"/>
    <mergeCell ref="M126:N126"/>
    <mergeCell ref="M127:N127"/>
    <mergeCell ref="M128:N128"/>
    <mergeCell ref="R123:S123"/>
    <mergeCell ref="R124:S124"/>
    <mergeCell ref="R125:S125"/>
    <mergeCell ref="R126:S126"/>
    <mergeCell ref="R127:S127"/>
    <mergeCell ref="R128:S128"/>
    <mergeCell ref="B109:B118"/>
    <mergeCell ref="C109:C110"/>
    <mergeCell ref="F109:G109"/>
    <mergeCell ref="J109:K109"/>
    <mergeCell ref="N109:O109"/>
    <mergeCell ref="M105:M106"/>
    <mergeCell ref="N105:N106"/>
    <mergeCell ref="O105:O106"/>
    <mergeCell ref="P105:P106"/>
    <mergeCell ref="F110:G110"/>
    <mergeCell ref="J110:K110"/>
    <mergeCell ref="N110:O110"/>
    <mergeCell ref="C111:C118"/>
    <mergeCell ref="D108:G108"/>
    <mergeCell ref="H108:K108"/>
    <mergeCell ref="L108:O108"/>
    <mergeCell ref="D105:D106"/>
    <mergeCell ref="E105:E106"/>
    <mergeCell ref="F105:F106"/>
    <mergeCell ref="G105:G106"/>
    <mergeCell ref="H105:H106"/>
    <mergeCell ref="I105:I106"/>
    <mergeCell ref="J105:J106"/>
    <mergeCell ref="K105:K106"/>
    <mergeCell ref="G96:G97"/>
    <mergeCell ref="H96:H97"/>
    <mergeCell ref="I96:I97"/>
    <mergeCell ref="J96:J97"/>
    <mergeCell ref="K96:K97"/>
    <mergeCell ref="L96:L97"/>
    <mergeCell ref="S99:S100"/>
    <mergeCell ref="D102:D103"/>
    <mergeCell ref="E102:E103"/>
    <mergeCell ref="F102:F103"/>
    <mergeCell ref="G102:G103"/>
    <mergeCell ref="H102:H103"/>
    <mergeCell ref="I102:I103"/>
    <mergeCell ref="J102:J103"/>
    <mergeCell ref="K102:K103"/>
    <mergeCell ref="L102:L103"/>
    <mergeCell ref="M99:M100"/>
    <mergeCell ref="N99:N100"/>
    <mergeCell ref="O99:O100"/>
    <mergeCell ref="P99:P100"/>
    <mergeCell ref="Q99:Q100"/>
    <mergeCell ref="R99:R100"/>
    <mergeCell ref="S102:S103"/>
    <mergeCell ref="M102:M103"/>
    <mergeCell ref="B95:B106"/>
    <mergeCell ref="C95:C106"/>
    <mergeCell ref="D96:D97"/>
    <mergeCell ref="E96:E97"/>
    <mergeCell ref="F96:F97"/>
    <mergeCell ref="D92:G92"/>
    <mergeCell ref="H92:K92"/>
    <mergeCell ref="L92:O92"/>
    <mergeCell ref="S96:S97"/>
    <mergeCell ref="D99:D100"/>
    <mergeCell ref="E99:E100"/>
    <mergeCell ref="F99:F100"/>
    <mergeCell ref="G99:G100"/>
    <mergeCell ref="H99:H100"/>
    <mergeCell ref="I99:I100"/>
    <mergeCell ref="J99:J100"/>
    <mergeCell ref="K99:K100"/>
    <mergeCell ref="L99:L100"/>
    <mergeCell ref="M96:M97"/>
    <mergeCell ref="N96:N97"/>
    <mergeCell ref="O96:O97"/>
    <mergeCell ref="P96:P97"/>
    <mergeCell ref="Q96:Q97"/>
    <mergeCell ref="R96:R97"/>
    <mergeCell ref="P92:S92"/>
    <mergeCell ref="B93:B94"/>
    <mergeCell ref="C93:C94"/>
    <mergeCell ref="D93:E93"/>
    <mergeCell ref="H93:I93"/>
    <mergeCell ref="L93:M93"/>
    <mergeCell ref="P93:Q93"/>
    <mergeCell ref="E89:F89"/>
    <mergeCell ref="I89:J89"/>
    <mergeCell ref="M89:N89"/>
    <mergeCell ref="Q89:R89"/>
    <mergeCell ref="E90:F90"/>
    <mergeCell ref="I90:J90"/>
    <mergeCell ref="M90:N90"/>
    <mergeCell ref="Q90:R90"/>
    <mergeCell ref="D94:E94"/>
    <mergeCell ref="B84:B90"/>
    <mergeCell ref="C84:C90"/>
    <mergeCell ref="E84:F84"/>
    <mergeCell ref="I84:J84"/>
    <mergeCell ref="M84:N84"/>
    <mergeCell ref="Q84:R84"/>
    <mergeCell ref="E85:F85"/>
    <mergeCell ref="E87:F87"/>
    <mergeCell ref="I87:J87"/>
    <mergeCell ref="M87:N87"/>
    <mergeCell ref="Q87:R87"/>
    <mergeCell ref="E88:F88"/>
    <mergeCell ref="I88:J88"/>
    <mergeCell ref="M88:N88"/>
    <mergeCell ref="Q88:R88"/>
    <mergeCell ref="I85:J85"/>
    <mergeCell ref="M85:N85"/>
    <mergeCell ref="Q85:R85"/>
    <mergeCell ref="E86:F86"/>
    <mergeCell ref="I86:J86"/>
    <mergeCell ref="M86:N86"/>
    <mergeCell ref="Q86:R86"/>
    <mergeCell ref="N79:O79"/>
    <mergeCell ref="R79:S79"/>
    <mergeCell ref="F80:G80"/>
    <mergeCell ref="J80:K80"/>
    <mergeCell ref="N80:O80"/>
    <mergeCell ref="R80:S80"/>
    <mergeCell ref="J83:K83"/>
    <mergeCell ref="N83:O83"/>
    <mergeCell ref="R83:S83"/>
    <mergeCell ref="J77:K77"/>
    <mergeCell ref="N77:O77"/>
    <mergeCell ref="R77:S77"/>
    <mergeCell ref="F78:G78"/>
    <mergeCell ref="J78:K78"/>
    <mergeCell ref="N78:O78"/>
    <mergeCell ref="R78:S78"/>
    <mergeCell ref="B75:B83"/>
    <mergeCell ref="C75:C76"/>
    <mergeCell ref="F75:G75"/>
    <mergeCell ref="F76:G76"/>
    <mergeCell ref="C77:C83"/>
    <mergeCell ref="F77:G77"/>
    <mergeCell ref="F79:G79"/>
    <mergeCell ref="F81:G81"/>
    <mergeCell ref="F83:G83"/>
    <mergeCell ref="J81:K81"/>
    <mergeCell ref="N81:O81"/>
    <mergeCell ref="R81:S81"/>
    <mergeCell ref="F82:G82"/>
    <mergeCell ref="J82:K82"/>
    <mergeCell ref="N82:O82"/>
    <mergeCell ref="R82:S82"/>
    <mergeCell ref="J79:K79"/>
    <mergeCell ref="N69:O69"/>
    <mergeCell ref="R69:S69"/>
    <mergeCell ref="D74:G74"/>
    <mergeCell ref="H74:K74"/>
    <mergeCell ref="L74:O74"/>
    <mergeCell ref="P74:S74"/>
    <mergeCell ref="P67:Q67"/>
    <mergeCell ref="R67:S67"/>
    <mergeCell ref="B68:B69"/>
    <mergeCell ref="C68:C69"/>
    <mergeCell ref="F68:G68"/>
    <mergeCell ref="J68:K68"/>
    <mergeCell ref="N68:O68"/>
    <mergeCell ref="R68:S68"/>
    <mergeCell ref="F69:G69"/>
    <mergeCell ref="J69:K69"/>
    <mergeCell ref="B66:B67"/>
    <mergeCell ref="C66:C67"/>
    <mergeCell ref="D67:E67"/>
    <mergeCell ref="F67:G67"/>
    <mergeCell ref="H67:I67"/>
    <mergeCell ref="J67:K67"/>
    <mergeCell ref="L67:M67"/>
    <mergeCell ref="N67:O67"/>
    <mergeCell ref="D66:E66"/>
    <mergeCell ref="F66:G66"/>
    <mergeCell ref="H66:I66"/>
    <mergeCell ref="J66:K66"/>
    <mergeCell ref="C60:C61"/>
    <mergeCell ref="D65:G65"/>
    <mergeCell ref="H65:K65"/>
    <mergeCell ref="L65:O65"/>
    <mergeCell ref="P65:S65"/>
    <mergeCell ref="L66:M66"/>
    <mergeCell ref="N66:O66"/>
    <mergeCell ref="P66:Q66"/>
    <mergeCell ref="R66:S66"/>
    <mergeCell ref="N56:N57"/>
    <mergeCell ref="O56:O57"/>
    <mergeCell ref="R56:R57"/>
    <mergeCell ref="S56:S57"/>
    <mergeCell ref="B58:B61"/>
    <mergeCell ref="C58:C59"/>
    <mergeCell ref="F58:G58"/>
    <mergeCell ref="J58:K58"/>
    <mergeCell ref="N58:O58"/>
    <mergeCell ref="R58:S58"/>
    <mergeCell ref="B55:B57"/>
    <mergeCell ref="C55:C57"/>
    <mergeCell ref="D55:E55"/>
    <mergeCell ref="H55:I55"/>
    <mergeCell ref="L55:M55"/>
    <mergeCell ref="P55:Q55"/>
    <mergeCell ref="F56:F57"/>
    <mergeCell ref="G56:G57"/>
    <mergeCell ref="J56:J57"/>
    <mergeCell ref="K56:K57"/>
    <mergeCell ref="F59:G59"/>
    <mergeCell ref="J59:K59"/>
    <mergeCell ref="N59:O59"/>
    <mergeCell ref="R59:S59"/>
    <mergeCell ref="L48:L49"/>
    <mergeCell ref="M48:M49"/>
    <mergeCell ref="P48:P49"/>
    <mergeCell ref="Q48:Q49"/>
    <mergeCell ref="P51:P52"/>
    <mergeCell ref="Q51:Q52"/>
    <mergeCell ref="D54:G54"/>
    <mergeCell ref="H54:K54"/>
    <mergeCell ref="L54:O54"/>
    <mergeCell ref="P54:S54"/>
    <mergeCell ref="D51:D52"/>
    <mergeCell ref="E51:E52"/>
    <mergeCell ref="H51:H52"/>
    <mergeCell ref="I51:I52"/>
    <mergeCell ref="L51:L52"/>
    <mergeCell ref="M51:M52"/>
    <mergeCell ref="D48:D49"/>
    <mergeCell ref="E48:E49"/>
    <mergeCell ref="H48:H49"/>
    <mergeCell ref="I48:I49"/>
    <mergeCell ref="H26:I26"/>
    <mergeCell ref="L42:L43"/>
    <mergeCell ref="M42:M43"/>
    <mergeCell ref="P42:P43"/>
    <mergeCell ref="Q42:Q43"/>
    <mergeCell ref="D45:D46"/>
    <mergeCell ref="E45:E46"/>
    <mergeCell ref="H45:H46"/>
    <mergeCell ref="I45:I46"/>
    <mergeCell ref="L45:L46"/>
    <mergeCell ref="M45:M46"/>
    <mergeCell ref="P45:P46"/>
    <mergeCell ref="Q45:Q46"/>
    <mergeCell ref="D42:D43"/>
    <mergeCell ref="E42:E43"/>
    <mergeCell ref="H42:H43"/>
    <mergeCell ref="I42:I43"/>
    <mergeCell ref="F27:F28"/>
    <mergeCell ref="G27:G28"/>
    <mergeCell ref="B29:G30"/>
    <mergeCell ref="B62:B63"/>
    <mergeCell ref="C62:C63"/>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31:B40"/>
    <mergeCell ref="C31:C40"/>
    <mergeCell ref="B41:B52"/>
    <mergeCell ref="C41:C52"/>
    <mergeCell ref="B26:B28"/>
    <mergeCell ref="C26:C28"/>
    <mergeCell ref="D26:E26"/>
    <mergeCell ref="B70:B73"/>
    <mergeCell ref="C70:C71"/>
    <mergeCell ref="F70:G70"/>
    <mergeCell ref="J70:K70"/>
    <mergeCell ref="N70:O70"/>
    <mergeCell ref="R70:S70"/>
    <mergeCell ref="F71:G71"/>
    <mergeCell ref="J71:K71"/>
    <mergeCell ref="N71:O71"/>
    <mergeCell ref="R71:S71"/>
    <mergeCell ref="C72:C73"/>
    <mergeCell ref="F72:G72"/>
    <mergeCell ref="J72:K72"/>
    <mergeCell ref="N72:O72"/>
    <mergeCell ref="R72:S72"/>
    <mergeCell ref="F73:G73"/>
    <mergeCell ref="J73:K73"/>
    <mergeCell ref="N73:O73"/>
    <mergeCell ref="R73:S73"/>
    <mergeCell ref="D330:G330"/>
    <mergeCell ref="H330:K330"/>
    <mergeCell ref="L330:O330"/>
    <mergeCell ref="P330:S330"/>
    <mergeCell ref="B331:B332"/>
    <mergeCell ref="C331:C332"/>
    <mergeCell ref="F331:G331"/>
    <mergeCell ref="J331:K331"/>
    <mergeCell ref="N331:O331"/>
    <mergeCell ref="R331:S331"/>
    <mergeCell ref="F332:G332"/>
    <mergeCell ref="J332:K332"/>
    <mergeCell ref="R332:S332"/>
    <mergeCell ref="N332:O332"/>
    <mergeCell ref="B333:B336"/>
    <mergeCell ref="C333:C334"/>
    <mergeCell ref="C335:C336"/>
    <mergeCell ref="E335:F335"/>
    <mergeCell ref="I335:J335"/>
    <mergeCell ref="M335:N335"/>
    <mergeCell ref="Q335:R335"/>
    <mergeCell ref="E336:F336"/>
    <mergeCell ref="I336:J336"/>
    <mergeCell ref="M336:N336"/>
    <mergeCell ref="Q336:R336"/>
  </mergeCells>
  <conditionalFormatting sqref="E143">
    <cfRule type="iconSet" priority="1">
      <iconSet iconSet="4ArrowsGray">
        <cfvo type="percent" val="0"/>
        <cfvo type="percent" val="25"/>
        <cfvo type="percent" val="50"/>
        <cfvo type="percent" val="75"/>
      </iconSet>
    </cfRule>
  </conditionalFormatting>
  <dataValidations xWindow="633" yWindow="580" count="94">
    <dataValidation type="whole" allowBlank="1" showInputMessage="1" showErrorMessage="1" error="Please enter a number here" prompt="Enter No. of development strategies" sqref="D136 H136 L136 P136" xr:uid="{12AB2F39-D5D0-C94A-B1EC-4A327FA983FD}">
      <formula1>0</formula1>
      <formula2>999999999</formula2>
    </dataValidation>
    <dataValidation type="whole" allowBlank="1" showInputMessage="1" showErrorMessage="1" error="Please enter a number" prompt="Enter No. of policy introduced or adjusted" sqref="D134 H134 L134 P134" xr:uid="{82453601-04FC-FE4E-82D6-61E3A8697D6F}">
      <formula1>0</formula1>
      <formula2>999999999999</formula2>
    </dataValidation>
    <dataValidation type="decimal" allowBlank="1" showInputMessage="1" showErrorMessage="1" error="Please enter a number" prompt="Enter income level of households" sqref="O128 G128 K128 G122 G124 G126 K122 K124 K126 O122 O124 O126" xr:uid="{430A0229-C9F8-7245-A210-6BE311F1A938}">
      <formula1>0</formula1>
      <formula2>9999999999999</formula2>
    </dataValidation>
    <dataValidation type="whole" allowBlank="1" showInputMessage="1" showErrorMessage="1" prompt="Enter number of households" sqref="L128 D128 H128 D122 D124 D126 H122 H124 H126 L122 L124 L126 P122 P124 P126 P128" xr:uid="{CBBE45CD-6C44-624A-8F02-76958053799E}">
      <formula1>0</formula1>
      <formula2>999999999999</formula2>
    </dataValidation>
    <dataValidation type="whole" allowBlank="1" showInputMessage="1" showErrorMessage="1" prompt="Enter number of assets" sqref="D120 P120 L120 H120" xr:uid="{B10D4079-3811-B54A-8C16-4735BBBE3A65}">
      <formula1>0</formula1>
      <formula2>9999999999999</formula2>
    </dataValidation>
    <dataValidation type="whole" allowBlank="1" showInputMessage="1" showErrorMessage="1" error="Please enter a number here" prompt="Please enter the No. of targeted households" sqref="D110 L118 H110 D118 H118 L110 P110 D112 D114 D116 H112 H114 H116 L112 L114 L116 P112 P114 P116 P118" xr:uid="{5399A97B-675D-BA49-88BF-127FEEC479BD}">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6:E97 E99:E100 E102:E103 E105:E106 I96:I97 M99:M100 I99:I100 Q105:Q106 I105:I106 M105:M106 M102:M103 M96:M97 Q96:Q97 Q99:Q100 Q102:Q103 I102:I103" xr:uid="{3A5DF2FA-DE15-174C-9CCF-5C3E2687F33F}">
      <formula1>0</formula1>
    </dataValidation>
    <dataValidation type="whole" allowBlank="1" showInputMessage="1" showErrorMessage="1" error="Please enter a number here" prompt="Please enter a number" sqref="D85:D90 H85:H90 P85:P90 L85:L90" xr:uid="{CEE64B48-7C79-2F4C-AC85-610120AEFEC5}">
      <formula1>0</formula1>
      <formula2>9999999999999990</formula2>
    </dataValidation>
    <dataValidation type="decimal" allowBlank="1" showInputMessage="1" showErrorMessage="1" errorTitle="Invalid data" error="Please enter a number" prompt="Please enter a number here" sqref="H69 L69 H73 L73 P73 D73 H71 L71 P71 D71 P69 D69 E56 I56" xr:uid="{00000000-0002-0000-0700-00000A000000}">
      <formula1>0</formula1>
      <formula2>9999999999</formula2>
    </dataValidation>
    <dataValidation type="decimal" allowBlank="1" showInputMessage="1" showErrorMessage="1" errorTitle="Invalid data" error="Please enter a number" prompt="Enter total number of staff trained" sqref="D59" xr:uid="{09A374E1-5DFA-1A4E-9537-1241F60FC061}">
      <formula1>0</formula1>
      <formula2>9999999999</formula2>
    </dataValidation>
    <dataValidation type="decimal" allowBlank="1" showInputMessage="1" showErrorMessage="1" errorTitle="Invalid data" error="Please enter a number" sqref="Q56 P59 L59 H59 M56" xr:uid="{A6478DE5-5058-7E4A-99C0-D7A8D3B39665}">
      <formula1>0</formula1>
      <formula2>9999999999</formula2>
    </dataValidation>
    <dataValidation type="decimal" allowBlank="1" showInputMessage="1" showErrorMessage="1" errorTitle="Invalid data" error="Please enter a number" prompt="Enter the number of municipalities covered by the Early Warning System" sqref="G43 G46 G49 G52 K43 K46 K49 K52 O43 O46 O49 O52 S43 S46 S49 S52" xr:uid="{00000000-0002-0000-0700-00000D000000}">
      <formula1>0</formula1>
      <formula2>9999999</formula2>
    </dataValidation>
    <dataValidation type="list" allowBlank="1" showInputMessage="1" showErrorMessage="1" error="Select from the drop-down list" prompt="Select the geographical coverage of the Early Warning System" sqref="G42 G45 G48 G51 K42 K45 K48 K51 O42 O45 O48 O51 S42 S45 S48 S51" xr:uid="{00000000-0002-0000-0700-00000E000000}">
      <formula1>$D$158:$D$160</formula1>
    </dataValidation>
    <dataValidation type="decimal" allowBlank="1" showInputMessage="1" showErrorMessage="1" errorTitle="Invalid data" error="Please enter a number here" prompt="Enter the number of adopted Early Warning Systems" sqref="D42:D43 D45:D46 D48:D49 D51:D52 H42:H43 H45:H46 H48:H49 H51:H52 L42:L43 L45:L46 L48:L49 L51:L52 P42:P43 P45:P46 P48:P49 P51:P52" xr:uid="{00000000-0002-0000-0700-00000F000000}">
      <formula1>0</formula1>
      <formula2>9999999999</formula2>
    </dataValidation>
    <dataValidation type="list" allowBlank="1" showInputMessage="1" showErrorMessage="1" error="Select from the drop-down list" prompt="Select category of early warning systems_x000a__x000a_" sqref="E42:E43 M42:M43 M45:M46 M51:M52 I42:I43 I45:I46 I51:I52 E45:E46 M48:M49 I48:I49 E51:E52 E48:E49 Q42:Q43 Q45:Q46 Q51:Q52 Q48:Q49" xr:uid="{00000000-0002-0000-0700-000016000000}">
      <formula1>$D$170:$D$173</formula1>
    </dataValidation>
    <dataValidation type="list" allowBlank="1" showInputMessage="1" showErrorMessage="1" prompt="Select status" sqref="O40 K40 G38 G32 G34 G36 G40 K32 K34 K36 K38 O32 O34 O36 O38 S32 S34 S36 S38 S40" xr:uid="{00000000-0002-0000-0700-000017000000}">
      <formula1>$E$170:$E$172</formula1>
    </dataValidation>
    <dataValidation type="list" allowBlank="1" showInputMessage="1" showErrorMessage="1" sqref="E149:E150" xr:uid="{00000000-0002-0000-0700-000018000000}">
      <formula1>$D$16:$D$18</formula1>
    </dataValidation>
    <dataValidation type="decimal" allowBlank="1" showInputMessage="1" showErrorMessage="1" errorTitle="Invalid data" error="Please enter a number between 0 and 9999999" prompt="Enter a number here" sqref="E21:G21 E27 Q27 Q21:S21 M27 I27 I21:K21 M21:O21"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I116 M112 I22:I23 M28:M30 I28:I30 Q22:Q23 M22:M23 E69 M114 I69 M69 Q69 D67:E67 Q28:Q30 H67:I67 L67:M67 M116 Q112 Q114 Q116 P67:Q67 Q118 E28 E110 Q110 M118 I118 M110 I110 E118 E112 E114 E116 I112 I114 E57 I57 M57 M59 I59 E59 Q59 Q57" xr:uid="{00000000-0002-0000-0700-00001D000000}">
      <formula1>0</formula1>
      <formula2>100</formula2>
    </dataValidation>
    <dataValidation type="list" allowBlank="1" showInputMessage="1" showErrorMessage="1" prompt="Select type of policy" sqref="S134 K134 O134" xr:uid="{4C089880-91FA-A743-8607-6B3FF43C5951}">
      <formula1>policy</formula1>
    </dataValidation>
    <dataValidation type="list" allowBlank="1" showInputMessage="1" showErrorMessage="1" prompt="Select income source" sqref="Q122 Q126 Q128 Q124" xr:uid="{1570106C-D7B5-E241-B69E-6131DB1AD663}">
      <formula1>incomesource</formula1>
    </dataValidation>
    <dataValidation type="list" allowBlank="1" showInputMessage="1" showErrorMessage="1" prompt="Select the effectiveness of protection/rehabilitation" sqref="S105 S99 S102 S96" xr:uid="{3833BB37-A8E9-D641-84D4-2334348DD29D}">
      <formula1>effectiveness</formula1>
    </dataValidation>
    <dataValidation type="list" allowBlank="1" showInputMessage="1" showErrorMessage="1" prompt="Select level of improvements" sqref="I94 M94 Q94" xr:uid="{CB21ABC0-20C9-B14E-9306-DA408024FEFD}">
      <formula1>effectiveness</formula1>
    </dataValidation>
    <dataValidation type="list" allowBlank="1" showInputMessage="1" showErrorMessage="1" prompt="Select project/programme sector" sqref="Q38 Q36 Q34 Q32 E32 E34 E36 E38 E40 I40 I38 I36 I34 I32 M32 M34 M36 M38 M40 Q40" xr:uid="{00000000-0002-0000-0700-000026000000}">
      <formula1>$J$153:$J$161</formula1>
    </dataValidation>
    <dataValidation type="list" allowBlank="1" showInputMessage="1" showErrorMessage="1" prompt="Select scale" sqref="R34 R36 R38 R40 F32 F34 F36 F38 F40 J32 J34 J36 J38 J40 N40 N38 N36 N34 N32 R32" xr:uid="{00000000-0002-0000-0700-000029000000}">
      <formula1>$D$158:$D$160</formula1>
    </dataValidation>
    <dataValidation type="list" allowBlank="1" showInputMessage="1" showErrorMessage="1" sqref="I333 O133 K133 M133 E133 K333 M333 O119 F119 E333 O333 G133 G333 S133 S119 K119 Q133 S333 Q333 I133 K84 I84 G84 Q84 S84 O84 M84" xr:uid="{00000000-0002-0000-0700-00002C000000}">
      <formula1>group</formula1>
    </dataValidation>
    <dataValidation type="list" allowBlank="1" showInputMessage="1" showErrorMessage="1" sqref="B70:B72" xr:uid="{118D440D-FB83-4A2C-8F4F-480A823D4A37}">
      <formula1>selectyn</formula1>
    </dataValidation>
    <dataValidation type="list" allowBlank="1" showInputMessage="1" showErrorMessage="1" error="Select from the drop-down list" prompt="Select type of hazards information generated from the drop-down list_x000a_" sqref="R27:R30 J27:J30 N27:N30 F27:F28" xr:uid="{00000000-0002-0000-0700-00002E000000}">
      <formula1>$D$142:$D$149</formula1>
    </dataValidation>
    <dataValidation type="whole" allowBlank="1" showInputMessage="1" showErrorMessage="1" errorTitle="Please enter a number here" error="Please enter a number here" promptTitle="Please enter a number here" sqref="D32 D34 D36 D38 D40 H40 H38 H36 H34 H32 L32 L34 L36 L38 L40 P40 P38 P36 P34 P32"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41 S44 S47 S50 O50 O47 O44 O41 K41 K44 K47 K50 G50 G47 G44 G41" xr:uid="{00000000-0002-0000-0700-000030000000}">
      <formula1>$D$142:$D$149</formula1>
    </dataValidation>
    <dataValidation type="list" allowBlank="1" showInputMessage="1" showErrorMessage="1" sqref="E85:F90 I85:J90 M85:N90 Q85:R90" xr:uid="{23853057-868E-464D-AF11-E606550F4769}">
      <formula1>type1</formula1>
    </dataValidation>
    <dataValidation allowBlank="1" showInputMessage="1" showErrorMessage="1" prompt="Please enter your project ID" sqref="C12" xr:uid="{D3E3E394-70FA-8945-8B52-F48E2D3832A2}"/>
    <dataValidation allowBlank="1" showInputMessage="1" showErrorMessage="1" prompt="Enter the name of the Implementing Entity_x000a_" sqref="C13" xr:uid="{1B0DAFF2-C36E-3745-AE48-4CD1B2886FC9}"/>
    <dataValidation type="list" allowBlank="1" showInputMessage="1" showErrorMessage="1" error="Select from the drop-down list._x000a_" prompt="Select overall effectiveness" sqref="G27:G28 S27:S30 O27:O30 K27:K30" xr:uid="{00000000-0002-0000-0700-000040000000}">
      <formula1>$K$162:$K$166</formula1>
    </dataValidation>
    <dataValidation allowBlank="1" showInputMessage="1" showErrorMessage="1" prompt="Please include number of institutions" sqref="P63 D63 H63 L63" xr:uid="{EBF31C11-AC79-412A-81B7-6191D55FD8D8}"/>
    <dataValidation type="list" allowBlank="1" showInputMessage="1" showErrorMessage="1" prompt="Select scale" sqref="G63 K63 O63 S63" xr:uid="{86244691-81EF-4DEB-8DBF-56CE43E8B13D}">
      <formula1>"4: High capacity, 3: Medium capacity, 2: Low capacity, 1: No capacity"</formula1>
    </dataValidation>
    <dataValidation type="list" allowBlank="1" showInputMessage="1" showErrorMessage="1" prompt="Select scale" sqref="E63 I63 M63 Q63" xr:uid="{5AE4C740-3F17-41D4-B5CF-A905AA1FB1A8}">
      <formula1>"National, Local"</formula1>
    </dataValidation>
    <dataValidation type="list" allowBlank="1" showInputMessage="1" showErrorMessage="1" prompt="Select sector" sqref="R63"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3"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3"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3"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3" xr:uid="{E3AF2213-F2FD-421F-936F-B9B52C3CB346}">
      <formula1>"Training manuals, handbooks, technical guidelines"</formula1>
    </dataValidation>
    <dataValidation type="list" allowBlank="1" showInputMessage="1" showErrorMessage="1" prompt="Select level of awarness" sqref="F71:G71 J71:K71 N71:O71 R71:S71" xr:uid="{2C698B9A-936A-49F5-9B61-33BCAD6261C0}">
      <formula1>"5: Fully aware, 4: Mostly aware, 3: Partially aware, 2: Partially not aware, 1: Aware of neither"</formula1>
    </dataValidation>
    <dataValidation type="list" allowBlank="1" showInputMessage="1" showErrorMessage="1" prompt="Select level of awarness" sqref="F73:G73" xr:uid="{477B5C32-3E99-4393-8ADD-759805BEEC4B}">
      <formula1>"Regional, National, Sub-national, Local"</formula1>
    </dataValidation>
    <dataValidation type="list" allowBlank="1" showInputMessage="1" showErrorMessage="1" errorTitle="Invalid data" error="Please enter a number between 0 and 100" sqref="I73 M73 Q73" xr:uid="{2BCBD5F2-50BA-4E4F-9CF9-9D32FB69CDB3}">
      <formula1>"Training manuals, Handbooks, Technical guidelines"</formula1>
    </dataValidation>
    <dataValidation type="list" allowBlank="1" showInputMessage="1" showErrorMessage="1" sqref="J73:K73 R73:S73 N73:O73" xr:uid="{8A34FA51-B26D-44CB-82BA-20485DFEB76F}">
      <formula1>"Regional, National, Sub-national, Local"</formula1>
    </dataValidation>
    <dataValidation type="list" allowBlank="1" showInputMessage="1" showErrorMessage="1" prompt="Select type" sqref="E336:F336 I336:J336 M336:N336 Q336:R336" xr:uid="{D8ECCCF3-723D-45D0-9D8A-4639A5331DF3}">
      <formula1>"Innovative practice, Innovative product, Innovative technology "</formula1>
    </dataValidation>
    <dataValidation type="list" allowBlank="1" showInputMessage="1" showErrorMessage="1" prompt="Select status" sqref="J334 N334 F334 R334" xr:uid="{BE6BA75C-4390-4EA1-89EB-E6EEC9BD4A30}">
      <formula1>"No innovative practices, Undertaking innovative practices, Completed innovation practices"</formula1>
    </dataValidation>
    <dataValidation type="list" allowBlank="1" showInputMessage="1" showErrorMessage="1" prompt="Select integration level" sqref="R332:S332 N332:O332" xr:uid="{8CD08F53-9710-498C-82E7-30EDF47AC6B9}">
      <formula1>"Innovation rolled out, Innovation accelerated, Innovation scaled-up, Innovation replicated"</formula1>
    </dataValidation>
    <dataValidation type="list" allowBlank="1" showInputMessage="1" showErrorMessage="1" prompt="Select integration level" sqref="P332 H332 L332"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2" xr:uid="{48385B3C-41A2-42F9-A705-03320687E843}">
      <formula1>"Regional, National, Subnational, Community"</formula1>
    </dataValidation>
    <dataValidation type="list" allowBlank="1" showInputMessage="1" showErrorMessage="1" prompt="Select sector" sqref="Q334 E334 I334 M334"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6 G336 O334 G334 K334 S334 K336 O336" xr:uid="{8A68C21A-1013-4136-B613-4A18E7C3C628}">
      <formula1>"5: Very effective, 4: Effective, 3: Moderately effective, 2: Partially effective, 1: Ineffective"</formula1>
    </dataValidation>
    <dataValidation type="list" allowBlank="1" showInputMessage="1" showErrorMessage="1" prompt="Select integration level" sqref="I332 M332 Q332" xr:uid="{8EE7A359-1CAA-4C9D-98A7-FA1BCD83AB78}">
      <formula1>"Regional, National, Sub-national, Community"</formula1>
    </dataValidation>
    <dataValidation type="list" allowBlank="1" showInputMessage="1" showErrorMessage="1" sqref="J332:K332"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4 L334 P334" xr:uid="{EF97A7B1-CE99-4D44-9EA9-B892F742DE7C}">
      <formula1>0</formula1>
      <formula2>999999999999</formula2>
    </dataValidation>
    <dataValidation type="list" allowBlank="1" showInputMessage="1" showErrorMessage="1" sqref="D332"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4" xr:uid="{6FE92763-6D08-4769-AA3E-B7EC9019F9D5}">
      <formula1>0</formula1>
      <formula2>999999999999</formula2>
    </dataValidation>
    <dataValidation type="whole" allowBlank="1" showInputMessage="1" showErrorMessage="1" error="Please enter a number here" prompt="Enter number of key findings" sqref="D336 H336 L336 P336"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71 E71 I71 M71" xr:uid="{E40152C3-FB54-4066-B109-A88CAEBCE3AE}">
      <formula1>"20% to 39%, 40% to 60%, 61% to 80%"</formula1>
    </dataValidation>
    <dataValidation type="list" allowBlank="1" showInputMessage="1" showErrorMessage="1" prompt="Select integration level" sqref="F332:G332" xr:uid="{8AEFD5B6-3015-4AFF-97C8-A144C2F97D94}">
      <formula1>"Innovation rolled out,Innovation accelerated, Innovation scaled-up, Innovation replicated"</formula1>
    </dataValidation>
    <dataValidation type="list" allowBlank="1" showInputMessage="1" showErrorMessage="1" error="Select from the drop-down list" prompt="Select from the drop-down list" sqref="C15" xr:uid="{DF19D4D0-4CCB-1E4D-AA47-47A2E1DA43EC}">
      <formula1>$B$166:$B$324</formula1>
    </dataValidation>
    <dataValidation type="list" allowBlank="1" showInputMessage="1" showErrorMessage="1" error="Select from the drop-down list" prompt="Select from the drop-down list" sqref="C16" xr:uid="{1934E59D-7E0D-0040-A5A7-05889269A7C7}">
      <formula1>$B$160:$B$163</formula1>
    </dataValidation>
    <dataValidation type="list" allowBlank="1" showInputMessage="1" showErrorMessage="1" error="Please select from the drop-down list" prompt="Please select from the drop-down list" sqref="C14" xr:uid="{06C0ED7B-F922-BB4E-B3CC-82859D0FC017}">
      <formula1>$C$160:$C$162</formula1>
    </dataValidation>
    <dataValidation type="list" allowBlank="1" showInputMessage="1" showErrorMessage="1" error="Please select the from the drop-down list_x000a_" prompt="Please select from the drop-down list" sqref="C17" xr:uid="{5A82FD6B-B314-CD46-90F5-83C4A61F9996}">
      <formula1>$J$151:$J$158</formula1>
    </dataValidation>
    <dataValidation type="list" allowBlank="1" showInputMessage="1" showErrorMessage="1" prompt="Select state of enforcement" sqref="E136:F136 I136:J136 M136:N136 Q136:R136" xr:uid="{F8AEAA00-935A-2E49-AC12-B4424B73A8F1}">
      <formula1>$I$138:$I$142</formula1>
    </dataValidation>
    <dataValidation type="list" allowBlank="1" showInputMessage="1" showErrorMessage="1" prompt="Select integration level" sqref="D132:S132" xr:uid="{ED2C8FF9-8AB9-9D44-9C3F-5E916AE4F324}">
      <formula1>$H$145:$H$149</formula1>
    </dataValidation>
    <dataValidation type="list" allowBlank="1" showInputMessage="1" showErrorMessage="1" prompt="Select sector" sqref="M134 I134 Q134 E134 F120 J120 N120 R120 D78:D83 G85:G90 K85:K90 L78:L83 O85:O90 P78:P83 S85:S90 H78:H83 F56 F61 N56 J56 N61 J61 R61 R56" xr:uid="{908A2E0F-805B-9C4A-A6E3-869982770D55}">
      <formula1>$J$148:$J$156</formula1>
    </dataValidation>
    <dataValidation type="list" allowBlank="1" showInputMessage="1" showErrorMessage="1" prompt="Select scale" sqref="F134 J134 N134 R134 E61 I61 M61 Q61" xr:uid="{20289AEE-8E3B-0E47-8658-E6502F67BF0F}">
      <formula1>$D$153:$D$155</formula1>
    </dataValidation>
    <dataValidation type="list" allowBlank="1" showInputMessage="1" showErrorMessage="1" prompt="Select effectiveness" sqref="G136 K136 O136 S136" xr:uid="{F2E364C1-F318-B54B-B587-E495DC4D2D33}">
      <formula1>$K$157:$K$161</formula1>
    </dataValidation>
    <dataValidation type="list" allowBlank="1" showInputMessage="1" showErrorMessage="1" prompt="Select type of policy" sqref="G134" xr:uid="{227FCB1C-5315-8E4A-9A7C-D2896C127730}">
      <formula1>$H$166:$H$187</formula1>
    </dataValidation>
    <dataValidation type="list" allowBlank="1" showInputMessage="1" showErrorMessage="1" prompt="Select adaptation strategy" sqref="G120 K120 O120 S120" xr:uid="{8DF53EE2-AF4D-204F-92D8-B719831B70F5}">
      <formula1>$I$163:$I$179</formula1>
    </dataValidation>
    <dataValidation type="list" allowBlank="1" showInputMessage="1" showErrorMessage="1" error="Please select improvement level from the drop-down list" prompt="Select improvement level" sqref="F110:G110 J110:K110 N110:O110 R110:S110" xr:uid="{F643DAF4-183D-5A4E-B027-D0B871B150F6}">
      <formula1>$H$152:$H$156</formula1>
    </dataValidation>
    <dataValidation type="list" allowBlank="1" showInputMessage="1" showErrorMessage="1" prompt="Select % increase in income level" sqref="F118 N118 F112 J118 F114 F116 J112 J114 J116 N112 N114 N116 R112 R114 R116 R118" xr:uid="{E42AC17C-9C15-1142-BDDD-E51C2EBF5717}">
      <formula1>$E$170:$E$178</formula1>
    </dataValidation>
    <dataValidation type="list" allowBlank="1" showInputMessage="1" showErrorMessage="1" prompt="Please select the alternate source" sqref="G118 O118 G112 K118 G114 G116 K112 K114 K116 O112 O114 O116 S112 S114 S116 S118" xr:uid="{521E0413-D14D-C84D-8826-38F364F4FB61}">
      <formula1>$K$141:$K$155</formula1>
    </dataValidation>
    <dataValidation type="list" allowBlank="1" showInputMessage="1" showErrorMessage="1" prompt="Select income source" sqref="E122:F122 E128:F128 E126:F126 E124:F124 I122 M122 R122 I124 I126 I128 M124 M126 M128 R124 R126 R128" xr:uid="{DCA4D8D4-7C28-5C41-AF7A-4EBA08F9922B}">
      <formula1>$K$141:$K$155</formula1>
    </dataValidation>
    <dataValidation type="list" allowBlank="1" showInputMessage="1" showErrorMessage="1" prompt="Select type of assets" sqref="E120 I120 M120 Q120" xr:uid="{B8B413BB-C5A0-F643-AB13-1281911E680E}">
      <formula1>$L$142:$L$148</formula1>
    </dataValidation>
    <dataValidation type="list" allowBlank="1" showInputMessage="1" showErrorMessage="1" error="Please select a level of effectiveness from the drop-down list" prompt="Select the level of effectiveness of protection/rehabilitation" sqref="G96:G97 G99:G100 G102:G103 G105:G106 K105:K106 R96:R97 K99:K100 K96:K97 O96:O97 O99:O100 O102:O103 O105:O106 R105:R106 R102:R103 R99:R100 K102:K103" xr:uid="{DA4F91F3-245B-C84A-BDC0-92E034E5E269}">
      <formula1>$K$157:$K$161</formula1>
    </dataValidation>
    <dataValidation type="list" allowBlank="1" showInputMessage="1" showErrorMessage="1" prompt="Select type" sqref="G94 K94 S94 O94" xr:uid="{47F77935-AF3C-9649-A002-525B8DDAEE7F}">
      <formula1>$F$138:$F$142</formula1>
    </dataValidation>
    <dataValidation type="list" allowBlank="1" showInputMessage="1" showErrorMessage="1" prompt="Select level of improvements" sqref="D94:E94 H94 L94 P94" xr:uid="{A5A6E0C5-5135-AC4D-B2C8-4BBD97A59852}">
      <formula1>$K$157:$K$161</formula1>
    </dataValidation>
    <dataValidation type="list" allowBlank="1" showInputMessage="1" showErrorMessage="1" prompt="Select programme/sector" sqref="F94 J94 N94 R94" xr:uid="{1705FC81-64E1-A449-96A8-D8A501AC3D18}">
      <formula1>$J$148:$J$156</formula1>
    </dataValidation>
    <dataValidation type="list" allowBlank="1" showInputMessage="1" showErrorMessage="1" prompt="Enter the unit and type of the natural asset of ecosystem restored" sqref="F96:F97 J96:J97 N96:N97 F99:F100 F102:F103 F105:F106 N105:N106 N102:N103 N99:N100 J105:J106 J99:J100 J102:J103" xr:uid="{744F5361-064F-B844-AD74-928FDA9BCEC6}">
      <formula1>$C$162:$C$165</formula1>
    </dataValidation>
    <dataValidation type="list" allowBlank="1" showInputMessage="1" showErrorMessage="1" prompt="Select type of natural assets protected or rehabilitated" sqref="D96:D97 P96:P97 L96:L97 P105:P106 P102:P103 P99:P100 L105:L106 L102:L103 L99:L100 H105:H106 D99:D100 H99:H100 H96:H97 D105:D106 D102:D103 H102:H103" xr:uid="{F186EF2A-6C30-234A-BDA6-A03CA50D3075}">
      <formula1>$C$168:$C$175</formula1>
    </dataValidation>
    <dataValidation type="list" allowBlank="1" showInputMessage="1" showErrorMessage="1" prompt="Select project/programme sector" sqref="D76 H76 L76 P76" xr:uid="{DF3E47A4-7130-0349-BA83-105D8443E127}">
      <formula1>$J$148:$J$156</formula1>
    </dataValidation>
    <dataValidation type="list" allowBlank="1" showInputMessage="1" showErrorMessage="1" prompt="Select geographical scale" sqref="E76 I76 M76 Q76" xr:uid="{192FAFAA-B0A1-774B-B795-8E60F93BD0DE}">
      <formula1>$D$153:$D$155</formula1>
    </dataValidation>
    <dataValidation type="list" allowBlank="1" showInputMessage="1" showErrorMessage="1" prompt="Select response level" sqref="F76 J76 N76 R76" xr:uid="{3F0948A4-B985-5143-806A-DE2CBB34D759}">
      <formula1>$H$157:$H$161</formula1>
    </dataValidation>
    <dataValidation type="list" allowBlank="1" showInputMessage="1" showErrorMessage="1" prompt="Select changes in asset" sqref="F78:G83 R78:S83 N78:O83 J78:K83" xr:uid="{7D1725C8-4A2E-A042-84DB-03A8081C4503}">
      <formula1>$I$157:$I$161</formula1>
    </dataValidation>
    <dataValidation type="list" allowBlank="1" showInputMessage="1" showErrorMessage="1" prompt="Select targeted asset" sqref="E78:E83 Q78:Q83 M78:M83 I78:I83" xr:uid="{A7ECDEDD-E1F7-DC46-B003-9E033933DFB2}">
      <formula1>$J$167:$J$168</formula1>
    </dataValidation>
    <dataValidation type="list" allowBlank="1" showInputMessage="1" showErrorMessage="1" prompt="Select level of awarness" sqref="F69:G69 J69:K69 N69:O69 R69:S69" xr:uid="{9F850128-E276-6A49-8E8E-43493DD8D79A}">
      <formula1>$G$157:$G$161</formula1>
    </dataValidation>
    <dataValidation type="list" allowBlank="1" showInputMessage="1" showErrorMessage="1" prompt="Select a sector" sqref="F67:G67 J67:K67 N67:O67 R67:S67" xr:uid="{5C966E04-1257-A04C-A688-61DD93BE681C}">
      <formula1>$J$148:$J$156</formula1>
    </dataValidation>
    <dataValidation type="list" allowBlank="1" showInputMessage="1" showErrorMessage="1" prompt="Select type" sqref="F59:G59 J59:K59 N59:O59 R59:S59 D61 H61 L61 P61" xr:uid="{B2973DDE-D04A-DE47-A92D-384D68115DB1}">
      <formula1>$D$149:$D$151</formula1>
    </dataValidation>
    <dataValidation type="list" allowBlank="1" showInputMessage="1" showErrorMessage="1" prompt="Select capacity level" sqref="G56 O56 K56 S56" xr:uid="{53972E87-BC4B-274F-AD35-9BC4659BC031}">
      <formula1>$F$157:$F$160</formula1>
    </dataValidation>
    <dataValidation type="list" allowBlank="1" showInputMessage="1" showErrorMessage="1" prompt="Select scale" sqref="G61 O61 K61 S61" xr:uid="{4C171579-0C08-1C44-8075-239FBE37FCAA}">
      <formula1>$F$157:$F$160</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2019-07-02T21:11:44Z</cp:lastPrinted>
  <dcterms:created xsi:type="dcterms:W3CDTF">2010-11-30T14:15:01Z</dcterms:created>
  <dcterms:modified xsi:type="dcterms:W3CDTF">2022-12-08T19:30:35Z</dcterms:modified>
</cp:coreProperties>
</file>