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xl/revisions/revisionHeaders.xml" ContentType="application/vnd.openxmlformats-officedocument.spreadsheetml.revisionHeaders+xml"/>
  <Override PartName="/xl/revisions/revisionLog4.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30.xml" ContentType="application/vnd.openxmlformats-officedocument.spreadsheetml.revisionLog+xml"/>
  <Override PartName="/xl/revisions/revisionLog27.xml" ContentType="application/vnd.openxmlformats-officedocument.spreadsheetml.revisionLog+xml"/>
  <Override PartName="/xl/revisions/revisionLog2.xml" ContentType="application/vnd.openxmlformats-officedocument.spreadsheetml.revisionLog+xml"/>
  <Override PartName="/xl/revisions/revisionLog26.xml" ContentType="application/vnd.openxmlformats-officedocument.spreadsheetml.revisionLog+xml"/>
  <Override PartName="/xl/revisions/revisionLog1.xml" ContentType="application/vnd.openxmlformats-officedocument.spreadsheetml.revisionLog+xml"/>
  <Override PartName="/xl/revisions/revisionLog29.xml" ContentType="application/vnd.openxmlformats-officedocument.spreadsheetml.revisionLog+xml"/>
  <Override PartName="/xl/revisions/revisionLog33.xml" ContentType="application/vnd.openxmlformats-officedocument.spreadsheetml.revisionLog+xml"/>
  <Override PartName="/xl/revisions/revisionLog25.xml" ContentType="application/vnd.openxmlformats-officedocument.spreadsheetml.revisionLog+xml"/>
  <Override PartName="/xl/revisions/revisionLog28.xml" ContentType="application/vnd.openxmlformats-officedocument.spreadsheetml.revisionLog+xml"/>
  <Override PartName="/xl/revisions/revisionLog32.xml" ContentType="application/vnd.openxmlformats-officedocument.spreadsheetml.revisionLog+xml"/>
  <Override PartName="/xl/revisions/revisionLog24.xml" ContentType="application/vnd.openxmlformats-officedocument.spreadsheetml.revisionLog+xml"/>
  <Override PartName="/xl/revisions/revisionLog23.xml" ContentType="application/vnd.openxmlformats-officedocument.spreadsheetml.revisionLog+xml"/>
  <Override PartName="/xl/revisions/revisionLog3.xml" ContentType="application/vnd.openxmlformats-officedocument.spreadsheetml.revisionLog+xml"/>
  <Override PartName="/xl/revisions/revisionLog3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showInkAnnotation="0" autoCompressPictures="0" defaultThemeVersion="124226"/>
  <mc:AlternateContent xmlns:mc="http://schemas.openxmlformats.org/markup-compatibility/2006">
    <mc:Choice Requires="x15">
      <x15ac:absPath xmlns:x15ac="http://schemas.microsoft.com/office/spreadsheetml/2010/11/ac" url="https://worldbankgroup-my.sharepoint.com/personal/massouyouti_adaptation-fund_org/Documents/Documents/"/>
    </mc:Choice>
  </mc:AlternateContent>
  <xr:revisionPtr revIDLastSave="0" documentId="10_ncr:80_{1F3B04FA-215F-4D71-8FA3-3D5CEA33A7C9}" xr6:coauthVersionLast="47" xr6:coauthVersionMax="47" xr10:uidLastSave="{00000000-0000-0000-0000-000000000000}"/>
  <bookViews>
    <workbookView xWindow="-110" yWindow="-110" windowWidth="19420" windowHeight="10420" tabRatio="906" activeTab="4" xr2:uid="{00000000-000D-0000-FFFF-FFFF00000000}"/>
  </bookViews>
  <sheets>
    <sheet name="Sheet3" sheetId="15" r:id="rId1"/>
    <sheet name="Overview " sheetId="1" r:id="rId2"/>
    <sheet name="Sheet2" sheetId="14" state="hidden" r:id="rId3"/>
    <sheet name="FinancialData " sheetId="2" r:id="rId4"/>
    <sheet name="empty" sheetId="3" r:id="rId5"/>
    <sheet name="Risk Assesment " sheetId="4" r:id="rId6"/>
    <sheet name="GP Compliance" sheetId="6" r:id="rId7"/>
    <sheet name="ESP and GP Guidance notes" sheetId="7" r:id="rId8"/>
    <sheet name="ESP Compliance" sheetId="5" r:id="rId9"/>
    <sheet name="Rating " sheetId="8" r:id="rId10"/>
    <sheet name="Sheet1" sheetId="13" state="hidden" r:id="rId11"/>
    <sheet name="Sheet4" sheetId="16" r:id="rId12"/>
    <sheet name="Project Indicators" sheetId="9" r:id="rId13"/>
    <sheet name="Lessons Learned" sheetId="10" r:id="rId14"/>
    <sheet name="Units for Indicators" sheetId="12" r:id="rId15"/>
    <sheet name="Results Tracker" sheetId="11" r:id="rId16"/>
  </sheets>
  <externalReferences>
    <externalReference r:id="rId17"/>
  </externalReferences>
  <definedNames>
    <definedName name="iincome" localSheetId="8">#REF!</definedName>
    <definedName name="iincome">#REF!</definedName>
    <definedName name="income" localSheetId="8">#REF!</definedName>
    <definedName name="income" localSheetId="15">#REF!</definedName>
    <definedName name="income">#REF!</definedName>
    <definedName name="incomelevel" localSheetId="15">'Results Tracker'!$E$136:$E$138</definedName>
    <definedName name="incomelevel">#REF!</definedName>
    <definedName name="info" localSheetId="15">'Results Tracker'!$E$155:$E$157</definedName>
    <definedName name="info">#REF!</definedName>
    <definedName name="Month">[1]Dropdowns!$G$2:$G$13</definedName>
    <definedName name="overalleffect" localSheetId="15">'Results Tracker'!$D$155:$D$157</definedName>
    <definedName name="overalleffect">#REF!</definedName>
    <definedName name="physicalassets" localSheetId="15">'Results Tracker'!$J$155:$J$163</definedName>
    <definedName name="physicalassets">#REF!</definedName>
    <definedName name="quality" localSheetId="15">'Results Tracker'!$B$146:$B$150</definedName>
    <definedName name="quality">#REF!</definedName>
    <definedName name="question" localSheetId="15">'Results Tracker'!$F$146:$F$148</definedName>
    <definedName name="question">#REF!</definedName>
    <definedName name="responses" localSheetId="15">'Results Tracker'!$C$146:$C$150</definedName>
    <definedName name="responses">#REF!</definedName>
    <definedName name="state" localSheetId="15">'Results Tracker'!$I$150:$I$152</definedName>
    <definedName name="state">#REF!</definedName>
    <definedName name="type1" localSheetId="15">'Results Tracker'!$G$146:$G$149</definedName>
    <definedName name="type1">#REF!</definedName>
    <definedName name="Year">[1]Dropdowns!$H$2:$H$36</definedName>
    <definedName name="yesno" localSheetId="15">'Results Tracker'!$E$142:$E$143</definedName>
    <definedName name="yesno">#REF!</definedName>
    <definedName name="Z_5CCA6F1E_0E44_4462_ABFF_0C49BE96E0EB_.wvu.Cols" localSheetId="1" hidden="1">'Overview '!$H:$P</definedName>
    <definedName name="Z_5CCA6F1E_0E44_4462_ABFF_0C49BE96E0EB_.wvu.Rows" localSheetId="8" hidden="1">'ESP Compliance'!$7:$7</definedName>
    <definedName name="Z_5CCA6F1E_0E44_4462_ABFF_0C49BE96E0EB_.wvu.Rows" localSheetId="1" hidden="1">'Overview '!$8:$11</definedName>
    <definedName name="Z_5CCA6F1E_0E44_4462_ABFF_0C49BE96E0EB_.wvu.Rows" localSheetId="9" hidden="1">'Rating '!$19:$21</definedName>
    <definedName name="Z_5CCA6F1E_0E44_4462_ABFF_0C49BE96E0EB_.wvu.Rows" localSheetId="15" hidden="1">'Results Tracker'!$133:$321</definedName>
    <definedName name="Z_724EC541_FBBD_44B7_BF6E_E9353C654B89_.wvu.Cols" localSheetId="1" hidden="1">'Overview '!$H:$P</definedName>
    <definedName name="Z_724EC541_FBBD_44B7_BF6E_E9353C654B89_.wvu.Rows" localSheetId="1" hidden="1">'Overview '!$8:$11</definedName>
    <definedName name="Z_724EC541_FBBD_44B7_BF6E_E9353C654B89_.wvu.Rows" localSheetId="9" hidden="1">'Rating '!$127:$127</definedName>
    <definedName name="Z_724EC541_FBBD_44B7_BF6E_E9353C654B89_.wvu.Rows" localSheetId="15" hidden="1">'Results Tracker'!$133:$321</definedName>
    <definedName name="Z_7ABC4BEF_25DE_41D9_BB2E_F63719FFD8CD_.wvu.Cols" localSheetId="1" hidden="1">'Overview '!$H:$P</definedName>
    <definedName name="Z_7ABC4BEF_25DE_41D9_BB2E_F63719FFD8CD_.wvu.Rows" localSheetId="8" hidden="1">'ESP Compliance'!$7:$7</definedName>
    <definedName name="Z_7ABC4BEF_25DE_41D9_BB2E_F63719FFD8CD_.wvu.Rows" localSheetId="1" hidden="1">'Overview '!$8:$11</definedName>
    <definedName name="Z_7ABC4BEF_25DE_41D9_BB2E_F63719FFD8CD_.wvu.Rows" localSheetId="15" hidden="1">'Results Tracker'!$133:$321</definedName>
    <definedName name="Z_8F0D285A_0224_4C31_92C2_6C61BAA6C63C_.wvu.Cols" localSheetId="1" hidden="1">'Overview '!$H:$P</definedName>
    <definedName name="Z_8F0D285A_0224_4C31_92C2_6C61BAA6C63C_.wvu.Rows" localSheetId="1" hidden="1">'Overview '!$8:$11</definedName>
    <definedName name="Z_8F0D285A_0224_4C31_92C2_6C61BAA6C63C_.wvu.Rows" localSheetId="15" hidden="1">'Results Tracker'!$31:$38,'Results Tracker'!$133:$321</definedName>
    <definedName name="Z_D38E992A_B9F8_41B9_8BB4_3988B48A2BCA_.wvu.Cols" localSheetId="1" hidden="1">'Overview '!$H:$P</definedName>
    <definedName name="Z_D38E992A_B9F8_41B9_8BB4_3988B48A2BCA_.wvu.Rows" localSheetId="8" hidden="1">'ESP Compliance'!$7:$7</definedName>
    <definedName name="Z_D38E992A_B9F8_41B9_8BB4_3988B48A2BCA_.wvu.Rows" localSheetId="1" hidden="1">'Overview '!$8:$11</definedName>
    <definedName name="Z_D38E992A_B9F8_41B9_8BB4_3988B48A2BCA_.wvu.Rows" localSheetId="15" hidden="1">'Results Tracker'!$133:$321</definedName>
    <definedName name="Z_D7AEBF77_8C99_495C_8D3B_593006AACDC1_.wvu.Cols" localSheetId="1" hidden="1">'Overview '!$H:$P</definedName>
    <definedName name="Z_D7AEBF77_8C99_495C_8D3B_593006AACDC1_.wvu.Rows" localSheetId="8" hidden="1">'ESP Compliance'!$7:$7</definedName>
    <definedName name="Z_D7AEBF77_8C99_495C_8D3B_593006AACDC1_.wvu.Rows" localSheetId="1" hidden="1">'Overview '!$8:$11</definedName>
    <definedName name="Z_D7AEBF77_8C99_495C_8D3B_593006AACDC1_.wvu.Rows" localSheetId="9" hidden="1">'Rating '!$19:$21</definedName>
    <definedName name="Z_D7AEBF77_8C99_495C_8D3B_593006AACDC1_.wvu.Rows" localSheetId="15" hidden="1">'Results Tracker'!$133:$321</definedName>
    <definedName name="Z_F62BC243_24A1_4EDA_9BE1_286A7DA7CFEC_.wvu.Cols" localSheetId="1" hidden="1">'Overview '!$H:$P</definedName>
    <definedName name="Z_F62BC243_24A1_4EDA_9BE1_286A7DA7CFEC_.wvu.Rows" localSheetId="8" hidden="1">'ESP Compliance'!$7:$7</definedName>
    <definedName name="Z_F62BC243_24A1_4EDA_9BE1_286A7DA7CFEC_.wvu.Rows" localSheetId="1" hidden="1">'Overview '!$8:$11</definedName>
    <definedName name="Z_F62BC243_24A1_4EDA_9BE1_286A7DA7CFEC_.wvu.Rows" localSheetId="9" hidden="1">'Rating '!$19:$21</definedName>
    <definedName name="Z_F62BC243_24A1_4EDA_9BE1_286A7DA7CFEC_.wvu.Rows" localSheetId="15" hidden="1">'Results Tracker'!$133:$321</definedName>
  </definedNames>
  <calcPr calcId="191029"/>
  <customWorkbookViews>
    <customWorkbookView name="Mahamat Abakar Assouyouti - Personal View" guid="{F62BC243-24A1-4EDA-9BE1-286A7DA7CFEC}" mergeInterval="0" personalView="1" maximized="1" xWindow="-11" yWindow="-11" windowWidth="1942" windowHeight="1042" tabRatio="906" activeSheetId="8"/>
    <customWorkbookView name="user - Personal View" guid="{7ABC4BEF-25DE-41D9-BB2E-F63719FFD8CD}" mergeInterval="0" personalView="1" maximized="1" xWindow="-8" yWindow="-8" windowWidth="1382" windowHeight="744" tabRatio="906" activeSheetId="4"/>
    <customWorkbookView name="Dirk Administrator - Personal View" guid="{8F0D285A-0224-4C31-92C2-6C61BAA6C63C}" mergeInterval="0" personalView="1" maximized="1" xWindow="-8" yWindow="-8" windowWidth="1936" windowHeight="1186" activeSheetId="5"/>
    <customWorkbookView name="Alyssa Maria Gomes - Personal View" guid="{D38E992A-B9F8-41B9-8BB4-3988B48A2BCA}" mergeInterval="0" personalView="1" maximized="1" xWindow="-11" yWindow="-11" windowWidth="1942" windowHeight="1042" tabRatio="906" activeSheetId="1"/>
    <customWorkbookView name="user1 - Personal View" guid="{724EC541-FBBD-44B7-BF6E-E9353C654B89}" mergeInterval="0" personalView="1" maximized="1" xWindow="-8" yWindow="-8" windowWidth="1382" windowHeight="744" tabRatio="906" activeSheetId="5"/>
    <customWorkbookView name="Anas Atyat  - Personal View" guid="{D7AEBF77-8C99-495C-8D3B-593006AACDC1}" mergeInterval="0" personalView="1" maximized="1" xWindow="-8" yWindow="-8" windowWidth="1382" windowHeight="744" tabRatio="906" activeSheetId="5"/>
    <customWorkbookView name="Dr. Issa  - Personal View" guid="{5CCA6F1E-0E44-4462-ABFF-0C49BE96E0EB}" mergeInterval="0" personalView="1" maximized="1" xWindow="-8" yWindow="-8" windowWidth="1382" windowHeight="744" tabRatio="90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6" i="2" l="1"/>
  <c r="F51" i="2" l="1"/>
  <c r="G24"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Dr. Issa </author>
  </authors>
  <commentList>
    <comment ref="H13" authorId="0" guid="{F0B2F406-ED0F-4D89-8ABC-B02F58A3085F}" shapeId="0" xr:uid="{00000000-0006-0000-0600-000001000000}">
      <text>
        <r>
          <rPr>
            <b/>
            <sz val="9"/>
            <color indexed="81"/>
            <rFont val="Tahoma"/>
            <family val="2"/>
          </rPr>
          <t>D</t>
        </r>
        <r>
          <rPr>
            <b/>
            <sz val="14"/>
            <color indexed="81"/>
            <rFont val="Tahoma"/>
            <family val="2"/>
          </rPr>
          <t>r. Issa :</t>
        </r>
        <r>
          <rPr>
            <sz val="14"/>
            <color indexed="81"/>
            <rFont val="Tahoma"/>
            <family val="2"/>
          </rPr>
          <t xml:space="preserve">
In the activity 1.1.2  "Expansion of the project area ( new 350 Dunms with fruit trees as a new expansion of the Project )  for green Petre,this activity does not refelect in the living standards of targeted community in poverty pockets  due to increaseed the productivitybecouse it needs a time.</t>
        </r>
      </text>
    </comment>
    <comment ref="H14" authorId="0" guid="{A02C2BDF-0EF1-4A4B-87EE-FC4446A6A5E9}" shapeId="0" xr:uid="{00000000-0006-0000-0600-000002000000}">
      <text>
        <r>
          <rPr>
            <b/>
            <sz val="9"/>
            <color indexed="81"/>
            <rFont val="Tahoma"/>
            <family val="2"/>
          </rPr>
          <t>Dr. Issa :</t>
        </r>
        <r>
          <rPr>
            <sz val="9"/>
            <color indexed="81"/>
            <rFont val="Tahoma"/>
            <family val="2"/>
          </rPr>
          <t xml:space="preserve">
same as above </t>
        </r>
      </text>
    </comment>
    <comment ref="H16" authorId="0" guid="{842B45C7-F6FF-4663-BE8E-6C74EB5022D8}" shapeId="0" xr:uid="{00000000-0006-0000-0600-000003000000}">
      <text>
        <r>
          <rPr>
            <b/>
            <sz val="9"/>
            <color indexed="81"/>
            <rFont val="Tahoma"/>
            <family val="2"/>
          </rPr>
          <t>Dr. Issa :</t>
        </r>
        <r>
          <rPr>
            <sz val="9"/>
            <color indexed="81"/>
            <rFont val="Tahoma"/>
            <family val="2"/>
          </rPr>
          <t xml:space="preserve">
</t>
        </r>
        <r>
          <rPr>
            <b/>
            <sz val="9"/>
            <color indexed="81"/>
            <rFont val="Tahoma"/>
            <family val="2"/>
          </rPr>
          <t xml:space="preserve">All procedures have been taken regarding the implementation of the activity, and agreements have been made with all parties and at the highest levels, and the necessary equipment has been purchased to carry out the activity, but there is a delay in using and applying the system. So far no change in rating ( its still the same )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Dr. Issa </author>
  </authors>
  <commentList>
    <comment ref="E11" authorId="0" guid="{8E1462EA-0644-4634-B544-4831BBDE1AA0}" shapeId="0" xr:uid="{00000000-0006-0000-0900-000001000000}">
      <text>
        <r>
          <rPr>
            <b/>
            <sz val="9"/>
            <color indexed="81"/>
            <rFont val="Tahoma"/>
            <family val="2"/>
          </rPr>
          <t>Dr. Issa :</t>
        </r>
        <r>
          <rPr>
            <sz val="9"/>
            <color indexed="81"/>
            <rFont val="Tahoma"/>
            <family val="2"/>
          </rPr>
          <t xml:space="preserve">
A total of 52 activities were offered, of which 32were implemented, while there is a group of activities that were launched and the offering was canceled and/or re-offered again, often due to higher prices than what was allocated for them . some of them were advertised twice or triple and for areason or other cancelled .</t>
        </r>
      </text>
    </comment>
    <comment ref="F11" authorId="0" guid="{88253673-F5FC-4244-992C-EC3FD09276B7}" shapeId="0" xr:uid="{00000000-0006-0000-0900-000002000000}">
      <text>
        <r>
          <rPr>
            <b/>
            <sz val="9"/>
            <color indexed="81"/>
            <rFont val="Tahoma"/>
            <family val="2"/>
          </rPr>
          <t>Dr. Issa :</t>
        </r>
        <r>
          <rPr>
            <sz val="9"/>
            <color indexed="81"/>
            <rFont val="Tahoma"/>
            <family val="2"/>
          </rPr>
          <t xml:space="preserve">
exact awarded tender so far.</t>
        </r>
      </text>
    </comment>
  </commentList>
</comments>
</file>

<file path=xl/sharedStrings.xml><?xml version="1.0" encoding="utf-8"?>
<sst xmlns="http://schemas.openxmlformats.org/spreadsheetml/2006/main" count="2379" uniqueCount="1300">
  <si>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</si>
  <si>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</si>
  <si>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</si>
  <si>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</si>
  <si>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</si>
  <si>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</si>
  <si>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</si>
  <si>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</si>
  <si>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</si>
  <si>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</si>
  <si>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</si>
  <si>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</si>
  <si>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</si>
  <si>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</si>
  <si>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</si>
  <si>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</si>
  <si>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</si>
  <si>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</si>
  <si>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</si>
  <si>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</si>
  <si>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</si>
  <si>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</si>
  <si>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</si>
  <si>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</si>
  <si>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</si>
  <si>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</si>
  <si>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</si>
  <si>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</si>
  <si>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</si>
  <si>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</si>
  <si>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</si>
  <si>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</si>
  <si>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</si>
  <si>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</si>
  <si>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</si>
  <si>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</si>
  <si>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</si>
  <si>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</si>
  <si>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</si>
  <si>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</si>
  <si>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</si>
  <si>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</si>
  <si>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</si>
  <si>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</si>
  <si>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</si>
  <si>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</si>
  <si>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</si>
  <si>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</si>
  <si>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</si>
  <si>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</si>
  <si>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</si>
  <si>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</si>
  <si>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</si>
  <si>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</si>
  <si>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</si>
  <si>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</si>
  <si>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</si>
  <si>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</si>
  <si>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</si>
  <si>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</si>
  <si>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</si>
  <si>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</si>
  <si>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</si>
  <si>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</si>
  <si>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</si>
  <si>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</si>
  <si>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</si>
  <si>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</si>
  <si>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</si>
  <si>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</si>
  <si>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</si>
  <si>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</si>
  <si>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</si>
  <si>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</si>
  <si>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</si>
  <si>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</si>
  <si>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</si>
  <si>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</si>
  <si>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</si>
  <si>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</si>
  <si>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</si>
  <si>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</si>
  <si>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</si>
  <si>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</si>
  <si>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</si>
  <si>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</si>
  <si>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</si>
  <si>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</si>
  <si>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</si>
  <si>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</si>
  <si>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</si>
  <si>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</si>
  <si>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</si>
  <si>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</si>
  <si>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</si>
  <si>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</si>
  <si>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</si>
  <si>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</si>
  <si>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</si>
  <si>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</si>
  <si>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</si>
  <si>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</si>
  <si>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</si>
  <si>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</si>
  <si>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</si>
  <si>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</si>
  <si>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</si>
  <si>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</si>
  <si>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</si>
  <si>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</si>
  <si>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</si>
  <si>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</si>
  <si>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</si>
  <si>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</si>
  <si>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</si>
  <si>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</si>
  <si>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</si>
  <si>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</si>
  <si>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</si>
  <si>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</si>
  <si>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</si>
  <si>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</si>
  <si>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</si>
  <si>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</si>
  <si>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</si>
  <si>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</si>
  <si>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</si>
  <si>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</si>
  <si>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</si>
  <si>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</si>
  <si>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</si>
  <si>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</si>
  <si>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</si>
  <si>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</si>
  <si>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</si>
  <si>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</si>
  <si>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</si>
  <si>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</si>
  <si>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</si>
  <si>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</si>
  <si>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</si>
  <si>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</si>
  <si>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</si>
  <si>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</si>
  <si>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</si>
  <si>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</si>
  <si>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</si>
  <si>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</si>
  <si>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</si>
  <si>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</si>
  <si>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</si>
  <si>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</si>
  <si>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</si>
  <si>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</si>
  <si>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</si>
  <si>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</si>
  <si>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</si>
  <si>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</si>
  <si>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</si>
  <si>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</si>
  <si>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</si>
  <si>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</si>
  <si>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</si>
  <si>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</si>
  <si>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</si>
  <si>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</si>
  <si>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</si>
  <si>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</si>
  <si>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</si>
  <si>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</si>
  <si>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</si>
  <si>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</si>
  <si>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</si>
  <si>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</si>
  <si>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</si>
  <si>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</si>
  <si>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</si>
  <si>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</si>
  <si>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</si>
  <si>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</si>
  <si>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</si>
  <si>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</si>
  <si>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</si>
  <si>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</si>
  <si>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</si>
  <si>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</si>
  <si>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</si>
  <si>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</si>
  <si>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</si>
  <si>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</si>
  <si>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</si>
  <si>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</si>
  <si>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</si>
  <si>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</si>
  <si>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</si>
  <si>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</si>
  <si>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</si>
  <si>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</si>
  <si>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</si>
  <si>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</si>
  <si>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</si>
  <si>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</si>
  <si>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</si>
  <si>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</si>
  <si>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</si>
  <si>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</si>
  <si>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</si>
  <si>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</si>
  <si>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</si>
  <si>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</si>
  <si>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</si>
  <si>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</si>
  <si>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</si>
  <si>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</si>
  <si>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</si>
  <si>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</si>
  <si>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</si>
  <si>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</si>
  <si>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</si>
  <si>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</si>
  <si>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RISK ASSESMENT</t>
  </si>
  <si>
    <t>For rating definitions please see bottom of page.</t>
  </si>
  <si>
    <t>Please justify your rating.  Outline the positive and negative progress made by the project since it started.  Provide specific recommendations for next steps. . (word limit=500)</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</si>
  <si>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</si>
  <si>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</si>
  <si>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</si>
  <si>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</si>
  <si>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</si>
  <si>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</si>
  <si>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</si>
  <si>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</si>
  <si>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</si>
  <si>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</si>
  <si>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</si>
  <si>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</si>
  <si>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</si>
  <si>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</si>
  <si>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</si>
  <si>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</si>
  <si>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</si>
  <si>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</si>
  <si>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</si>
  <si>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</si>
  <si>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</si>
  <si>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</si>
  <si>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</si>
  <si>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</si>
  <si>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</si>
  <si>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</si>
  <si>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</si>
  <si>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</si>
  <si>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</si>
  <si>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</si>
  <si>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</si>
  <si>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</si>
  <si>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</si>
  <si>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</si>
  <si>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</si>
  <si>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</si>
  <si>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</si>
  <si>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</si>
  <si>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</si>
  <si>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</si>
  <si>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</si>
  <si>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</si>
  <si>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</si>
  <si>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</si>
  <si>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</si>
  <si>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</si>
  <si>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</si>
  <si>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</si>
  <si>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</si>
  <si>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</si>
  <si>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</si>
  <si>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</si>
  <si>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</si>
  <si>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</si>
  <si>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</si>
  <si>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</si>
  <si>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</si>
  <si>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</si>
  <si>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</si>
  <si>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</si>
  <si>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</si>
  <si>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</si>
  <si>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</si>
  <si>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</si>
  <si>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</si>
  <si>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</si>
  <si>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</si>
  <si>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</si>
  <si>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</si>
  <si>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</si>
  <si>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</si>
  <si>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</si>
  <si>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</si>
  <si>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</si>
  <si>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</si>
  <si>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</si>
  <si>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</si>
  <si>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</si>
  <si>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</si>
  <si>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</si>
  <si>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</si>
  <si>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</si>
  <si>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</si>
  <si>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</si>
  <si>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</si>
  <si>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</si>
  <si>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</si>
  <si>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</si>
  <si>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</si>
  <si>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</si>
  <si>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</si>
  <si>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</si>
  <si>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</si>
  <si>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</si>
  <si>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</si>
  <si>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</si>
  <si>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</si>
  <si>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</si>
  <si>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</si>
  <si>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</si>
  <si>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</si>
  <si>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</si>
  <si>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</si>
  <si>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</si>
  <si>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</si>
  <si>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</si>
  <si>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</si>
  <si>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</si>
  <si>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</si>
  <si>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</si>
  <si>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</si>
  <si>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</si>
  <si>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</si>
  <si>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</si>
  <si>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</si>
  <si>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</si>
  <si>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</si>
  <si>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</si>
  <si>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</si>
  <si>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</si>
  <si>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</si>
  <si>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</si>
  <si>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</si>
  <si>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</si>
  <si>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</si>
  <si>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</si>
  <si>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</si>
  <si>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</si>
  <si>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</si>
  <si>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</si>
  <si>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</si>
  <si>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</si>
  <si>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</si>
  <si>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</si>
  <si>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</si>
  <si>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</si>
  <si>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</si>
  <si>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</si>
  <si>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</si>
  <si>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</si>
  <si>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</si>
  <si>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</si>
  <si>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</si>
  <si>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</si>
  <si>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</si>
  <si>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</si>
  <si>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</si>
  <si>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</si>
  <si>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</si>
  <si>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</si>
  <si>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</si>
  <si>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</si>
  <si>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</si>
  <si>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</si>
  <si>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</si>
  <si>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</si>
  <si>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</si>
  <si>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</si>
  <si>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</si>
  <si>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</si>
  <si>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</si>
  <si>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</si>
  <si>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</si>
  <si>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</si>
  <si>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</si>
  <si>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</si>
  <si>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</si>
  <si>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</si>
  <si>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</si>
  <si>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</si>
  <si>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</si>
  <si>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</si>
  <si>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</si>
  <si>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</si>
  <si>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</si>
  <si>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</si>
  <si>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</si>
  <si>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</si>
  <si>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</si>
  <si>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</si>
  <si>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</si>
  <si>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</si>
  <si>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</si>
  <si>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</si>
  <si>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</si>
  <si>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</si>
  <si>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</si>
  <si>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</si>
  <si>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</si>
  <si>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</si>
  <si>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</si>
  <si>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</si>
  <si>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</si>
  <si>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</si>
  <si>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</si>
  <si>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</si>
  <si>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</si>
  <si>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</si>
  <si>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</si>
  <si>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</si>
  <si>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</si>
  <si>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</si>
  <si>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</si>
  <si>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</si>
  <si>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</si>
  <si>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</si>
  <si>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</si>
  <si>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</si>
  <si>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</si>
  <si>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</si>
  <si>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</si>
  <si>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</si>
  <si>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</si>
  <si>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</si>
  <si>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</si>
  <si>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</si>
  <si>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</si>
  <si>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</si>
  <si>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</si>
  <si>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</si>
  <si>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</si>
  <si>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</si>
  <si>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</si>
  <si>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</si>
  <si>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</si>
  <si>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</si>
  <si>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</si>
  <si>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</si>
  <si>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</si>
  <si>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</si>
  <si>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</si>
  <si>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</si>
  <si>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</si>
  <si>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</si>
  <si>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</si>
  <si>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</si>
  <si>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</si>
  <si>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</si>
  <si>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</si>
  <si>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</si>
  <si>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</si>
  <si>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</si>
  <si>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</si>
  <si>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</si>
  <si>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</si>
  <si>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</si>
  <si>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</si>
  <si>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</si>
  <si>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</si>
  <si>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</si>
  <si>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</si>
  <si>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</si>
  <si>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</si>
  <si>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</si>
  <si>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</si>
  <si>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</si>
  <si>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</si>
  <si>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</si>
  <si>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</si>
  <si>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</si>
  <si>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</si>
  <si>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</si>
  <si>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</si>
  <si>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</si>
  <si>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</si>
  <si>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</si>
  <si>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</si>
  <si>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</si>
  <si>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</si>
  <si>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</si>
  <si>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</si>
  <si>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</si>
  <si>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</si>
  <si>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</si>
  <si>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</si>
  <si>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</si>
  <si>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</si>
  <si>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</si>
  <si>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</si>
  <si>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</si>
  <si>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</si>
  <si>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</si>
  <si>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</si>
  <si>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</si>
  <si>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</si>
  <si>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</si>
  <si>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</si>
  <si>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</si>
  <si>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</si>
  <si>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</si>
  <si>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</si>
  <si>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</si>
  <si>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</si>
  <si>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</si>
  <si>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</si>
  <si>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</si>
  <si>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</si>
  <si>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</si>
  <si>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</si>
  <si>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</si>
  <si>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</si>
  <si>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</si>
  <si>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</si>
  <si>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</si>
  <si>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</si>
  <si>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</si>
  <si>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</si>
  <si>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</si>
  <si>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</si>
  <si>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</si>
  <si>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</si>
  <si>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</si>
  <si>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</si>
  <si>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</si>
  <si>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</si>
  <si>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</si>
  <si>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</si>
  <si>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</si>
  <si>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</si>
  <si>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</si>
  <si>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</si>
  <si>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</si>
  <si>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</si>
  <si>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</si>
  <si>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</si>
  <si>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</si>
  <si>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</si>
  <si>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</si>
  <si>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</si>
  <si>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</si>
  <si>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</si>
  <si>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</si>
  <si>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</si>
  <si>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</si>
  <si>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</si>
  <si>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</si>
  <si>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</si>
  <si>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</si>
  <si>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</si>
  <si>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</si>
  <si>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</si>
  <si>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</si>
  <si>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</si>
  <si>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</si>
  <si>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</si>
  <si>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</si>
  <si>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</si>
  <si>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</si>
  <si>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</si>
  <si>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</si>
  <si>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</si>
  <si>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</si>
  <si>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</si>
  <si>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</si>
  <si>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</si>
  <si>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</si>
  <si>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</si>
  <si>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</si>
  <si>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</si>
  <si>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</si>
  <si>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</si>
  <si>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</si>
  <si>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</si>
  <si>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</si>
  <si>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</si>
  <si>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</si>
  <si>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</si>
  <si>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</si>
  <si>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</si>
  <si>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</si>
  <si>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</si>
  <si>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</si>
  <si>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</si>
  <si>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</si>
  <si>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</si>
  <si>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</si>
  <si>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</si>
  <si>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</si>
  <si>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</si>
  <si>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</si>
  <si>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</si>
  <si>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</si>
  <si>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</si>
  <si>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</si>
  <si>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</si>
  <si>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</si>
  <si>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</si>
  <si>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</si>
  <si>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</si>
  <si>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</si>
  <si>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</si>
  <si>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</si>
  <si>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</si>
  <si>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</si>
  <si>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</si>
  <si>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</si>
  <si>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</si>
  <si>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</si>
  <si>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</si>
  <si>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</si>
  <si>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</si>
  <si>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</si>
  <si>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</si>
  <si>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</si>
  <si>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</si>
  <si>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</si>
  <si>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</si>
  <si>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</si>
  <si>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</si>
  <si>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</si>
  <si>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</si>
  <si>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</si>
  <si>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</si>
  <si>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</si>
  <si>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</si>
  <si>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</si>
  <si>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</si>
  <si>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</si>
  <si>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</si>
  <si>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</si>
  <si>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</si>
  <si>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</si>
  <si>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</si>
  <si>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</si>
  <si>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</si>
  <si>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</si>
  <si>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</si>
  <si>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</si>
  <si>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</si>
  <si>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</si>
  <si>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</si>
  <si>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</si>
  <si>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</si>
  <si>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</si>
  <si>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</si>
  <si>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</si>
  <si>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</si>
  <si>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</si>
  <si>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</si>
  <si>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</si>
  <si>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</si>
  <si>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</si>
  <si>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</si>
  <si>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</si>
  <si>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</si>
  <si>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</si>
  <si>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</si>
  <si>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</si>
  <si>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</si>
  <si>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</si>
  <si>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</si>
  <si>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</si>
  <si>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</si>
  <si>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</si>
  <si>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</si>
  <si>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</si>
  <si>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</si>
  <si>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</si>
  <si>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</si>
  <si>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</si>
  <si>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</si>
  <si>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</si>
  <si>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</si>
  <si>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</si>
  <si>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</si>
  <si>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</si>
  <si>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</si>
  <si>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</si>
  <si>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</si>
  <si>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</si>
  <si>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</si>
  <si>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</si>
  <si>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</si>
  <si>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</si>
  <si>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</si>
  <si>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</si>
  <si>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</si>
  <si>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</si>
  <si>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</si>
  <si>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</si>
  <si>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</si>
  <si>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</si>
  <si>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</si>
  <si>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</si>
  <si>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</si>
  <si>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</si>
  <si>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</si>
  <si>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</si>
  <si>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</si>
  <si>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</si>
  <si>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</si>
  <si>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</si>
  <si>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</si>
  <si>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</si>
  <si>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</si>
  <si>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</si>
  <si>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</si>
  <si>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</si>
  <si>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</si>
  <si>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</si>
  <si>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</si>
  <si>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</si>
  <si>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</si>
  <si>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</si>
  <si>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</si>
  <si>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</si>
  <si>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</si>
  <si>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</si>
  <si>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</si>
  <si>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</si>
  <si>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</si>
  <si>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</si>
  <si>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</si>
  <si>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</si>
  <si>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</si>
  <si>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</si>
  <si>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</si>
  <si>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</si>
  <si>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</si>
  <si>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</si>
  <si>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</si>
  <si>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</si>
  <si>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</si>
  <si>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</si>
  <si>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</si>
  <si>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</si>
  <si>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</si>
  <si>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</si>
  <si>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</si>
  <si>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</si>
  <si>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</si>
  <si>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</si>
  <si>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</si>
  <si>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</si>
  <si>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</si>
  <si>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</si>
  <si>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</si>
  <si>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</si>
  <si>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</si>
  <si>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</si>
  <si>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</si>
  <si>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</si>
  <si>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</si>
  <si>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</si>
  <si>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</si>
  <si>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</si>
  <si>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</si>
  <si>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</si>
  <si>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</si>
  <si>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</si>
  <si>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</si>
  <si>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</si>
  <si>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</si>
  <si>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</si>
  <si>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</si>
  <si>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Increasing the Resilience of Poor and Vulnerable Communities to Climate Change Impacts in Jordan through Implementing Innovative Projects in Water and Agriculture in Support of Adaptation to Climate Change</t>
  </si>
  <si>
    <t xml:space="preserve">Governmental </t>
  </si>
  <si>
    <t xml:space="preserve">1-Nov-18
</t>
  </si>
  <si>
    <t>Ministry of Environment</t>
  </si>
  <si>
    <t>Ministry of Planning and International Cooperation (MoPIC)</t>
  </si>
  <si>
    <t>Ministry of Agriculture (MoA)</t>
  </si>
  <si>
    <t>Jordan Valley Authority (JVA)</t>
  </si>
  <si>
    <t>Petra Development Tourism Region Authority (PDTRA)</t>
  </si>
  <si>
    <t>chief@pra.gov.jo</t>
  </si>
  <si>
    <t>The Hashemite Fund for Development of Jordan Badia (HFDJB)</t>
  </si>
  <si>
    <t>jamal@badiafund.gov.jo</t>
  </si>
  <si>
    <t>The Royal Scientific Society (RSS)</t>
  </si>
  <si>
    <t>rafat.assi@rss.jo</t>
  </si>
  <si>
    <t>Water Authority of Jordan</t>
  </si>
  <si>
    <t>Overall IT, Administration and Support cost</t>
  </si>
  <si>
    <t>Tender and Technical committees rewards</t>
  </si>
  <si>
    <t>Identified Risk (as in the project document)</t>
  </si>
  <si>
    <t xml:space="preserve">original risk status as in the project document  “classification” of risks </t>
  </si>
  <si>
    <t>Current Status ("low", "medium" or "high")</t>
  </si>
  <si>
    <t>Weak interaction and response of local communities and institutions to CC interventions</t>
  </si>
  <si>
    <t>Moderate</t>
  </si>
  <si>
    <t>low</t>
  </si>
  <si>
    <t>Delays in programme implementation, and continued stress and competing demands on infrastructure interventions</t>
  </si>
  <si>
    <t>Delays in completion of data and information gathering</t>
  </si>
  <si>
    <t>Low</t>
  </si>
  <si>
    <t>Weak incentives for stakeholders, farmers and local communities to cooperate due to time lag for fruition of results,  may  reduce  stakeholder  engagement  and participation</t>
  </si>
  <si>
    <t>medium</t>
  </si>
  <si>
    <t>Potential for unsatisfactory performance of government and non-government agencies implementing project components</t>
  </si>
  <si>
    <t>Required coordination with national and donor/ lender funded ongoing projects fails</t>
  </si>
  <si>
    <t xml:space="preserve">Cabinet changes and reshuffles in the government may impact project thrust and momentum
</t>
  </si>
  <si>
    <t xml:space="preserve">Failure to involve adequate representation of vulnerable communities including refugees working under work permits outside of camps, particularly women, poverty pockets, and beduins resulting in failed ownership of the project at the community level at project sites.
</t>
  </si>
  <si>
    <t>Environmental and Social Risks and Mitigations</t>
  </si>
  <si>
    <t>Contamination of Groundwater from accidental spills, overflows and seepages</t>
  </si>
  <si>
    <t>(medium potential)</t>
  </si>
  <si>
    <t>Contamination from reuse of TWW in irrigation</t>
  </si>
  <si>
    <t>Contamination from sludge reuse and disposal</t>
  </si>
  <si>
    <t>Soil Contamination</t>
  </si>
  <si>
    <t>Odors risks</t>
  </si>
  <si>
    <t>(low potential)</t>
  </si>
  <si>
    <t>Dust and noise pollution</t>
  </si>
  <si>
    <t>Constructing rainwater harvesting dams can be ecologically disruptive, causing water stress in the river downstream, and changing the biodiversity of the region (low to medium potential).</t>
  </si>
  <si>
    <t>Health &amp; Safety Risks</t>
  </si>
  <si>
    <t>Disease vectors</t>
  </si>
  <si>
    <t>Large influxes of refugees from Syria and  Iraq  increasing the demand for TWW &amp; affecting the farmers water share.</t>
  </si>
  <si>
    <t>Compensation for land owners  who‘s  lands will be taken to build the  small  earthen dams</t>
  </si>
  <si>
    <t>Finding historical sites during excavation works of construction earthen Dams and other water reuse structures (low potential)</t>
  </si>
  <si>
    <t>Traffic risks: the number of vehicles is expected to increase during operation &amp; construction activities</t>
  </si>
  <si>
    <t>Volumetric flow imbalance and sub- optimal operating capacity</t>
  </si>
  <si>
    <t>Flooding Risks</t>
  </si>
  <si>
    <t xml:space="preserve">“classification” of risks </t>
  </si>
  <si>
    <t>Medium</t>
  </si>
  <si>
    <t>1.5: Submitting poor quality TORs for the tenders, which may cause problems with the evaluation of the proposals/offers and delay the process of determining the qualified bidder.</t>
  </si>
  <si>
    <t>6. Cost risk: escalation of activities’ costs received from service providers/contractors due to poor accuracy in real cost estimation from executing entities’ side at the time of tender document preparation and also due to old or a kind of outdated cost estimation and budget setting at project document preparation phase which took place in 2012 while real on-ground implementation started in 2018.</t>
  </si>
  <si>
    <t>high</t>
  </si>
  <si>
    <t xml:space="preserve">1.2 Disparate capabilities in execution and performance of the project coordinators at the execution entities due to variation in competencies and abilities. 
</t>
  </si>
  <si>
    <t>1.1. Start of Programme Implementation</t>
  </si>
  <si>
    <t>Start of program was NOT on time</t>
  </si>
  <si>
    <t>MS</t>
  </si>
  <si>
    <t>1.2 Mid-term Review (if planned)</t>
  </si>
  <si>
    <t>Mid-term Review was planned to take place on June 2017</t>
  </si>
  <si>
    <t>1.3 Programme Closing</t>
  </si>
  <si>
    <t>Programme Closing was expected to take place on April 2019</t>
  </si>
  <si>
    <t>1.4 Terminal Evaluation</t>
  </si>
  <si>
    <t xml:space="preserve">NO. of Prepared and Advertised/Awarded Tenders </t>
  </si>
  <si>
    <t xml:space="preserve">1. Project Manager/Coordinator: </t>
  </si>
  <si>
    <t xml:space="preserve">Expected Progress </t>
  </si>
  <si>
    <t>Petra Development Tourism Region Authority-PDTRA</t>
  </si>
  <si>
    <t>Sub-Project 1.1</t>
  </si>
  <si>
    <t xml:space="preserve"> Expanded  Project Area (new 350 Dunums)</t>
  </si>
  <si>
    <t>establishment of a new nursery for native plants</t>
  </si>
  <si>
    <t>starting with the establishment of 12 km drip irrigation systems on the roadsides</t>
  </si>
  <si>
    <t>The Hashemite Fund for Development of Jordan Badia</t>
  </si>
  <si>
    <t xml:space="preserve"> Jordan Valley Authority</t>
  </si>
  <si>
    <t>Sub-Project 1.2</t>
  </si>
  <si>
    <t xml:space="preserve">Survey and design for Rehabilitation and Upgrading of On-Farm irrigation infrastructure and maintenance of the systems </t>
  </si>
  <si>
    <t>Accomplished</t>
  </si>
  <si>
    <t xml:space="preserve"> Rehabilitation and Upgrading of On-Farm irrigation infrastructure and maintenance of the system</t>
  </si>
  <si>
    <t>Hire a Company For Water Quality Monitoring</t>
  </si>
  <si>
    <t>start real time water quality monitoring</t>
  </si>
  <si>
    <t xml:space="preserve"> Water Authority of Jordan</t>
  </si>
  <si>
    <t>Sub-Project 1.3</t>
  </si>
  <si>
    <t>new construction works on WWTP</t>
  </si>
  <si>
    <t>Sub-Project 1.4</t>
  </si>
  <si>
    <t xml:space="preserve">Designs for Demonstration farm </t>
  </si>
  <si>
    <t>construction of the Demonstration farm</t>
  </si>
  <si>
    <t>Sub-Project 1.5</t>
  </si>
  <si>
    <t>Consultant to supervise the work on Khnizerah dam</t>
  </si>
  <si>
    <t>National Agricultural Research Center</t>
  </si>
  <si>
    <t>Sub-Project 1.6</t>
  </si>
  <si>
    <t>Design  of 2 pilot permaculture sites</t>
  </si>
  <si>
    <t>local training on permaculture concepts</t>
  </si>
  <si>
    <t xml:space="preserve">20-30 trained </t>
  </si>
  <si>
    <t>Sub-Project 2.1</t>
  </si>
  <si>
    <t>Project Inception</t>
  </si>
  <si>
    <t>Situation Analysis and Stakeholder Analysis</t>
  </si>
  <si>
    <t xml:space="preserve"> Learning seminars</t>
  </si>
  <si>
    <t>Sub-Project 2.2</t>
  </si>
  <si>
    <t>Sub-Project 2.3</t>
  </si>
  <si>
    <t xml:space="preserve">  A unit for handling Green Agribusiness</t>
  </si>
  <si>
    <t>Farmer's situation analysis survey</t>
  </si>
  <si>
    <t>1. M&amp;E Officer</t>
  </si>
  <si>
    <t xml:space="preserve">2. Focal Points of Executing Entities </t>
  </si>
  <si>
    <t>Jafer Helalat</t>
  </si>
  <si>
    <t>jafar.helalat@pra.gov.jo</t>
  </si>
  <si>
    <t>Jordan Valley Authority</t>
  </si>
  <si>
    <t>Khaleel Al Absi</t>
  </si>
  <si>
    <t>Khalil_Alabsi@mwi.gov.jo</t>
  </si>
  <si>
    <t>Mo'ayad Al Bado</t>
  </si>
  <si>
    <t>Muayyad_Elbado@mwi.gov.jo</t>
  </si>
  <si>
    <t>Yahya AbuSeeni</t>
  </si>
  <si>
    <t>yahya775@yahoo.com</t>
  </si>
  <si>
    <t>Belal Shaqarin</t>
  </si>
  <si>
    <t>shqareen@yahoo.com</t>
  </si>
  <si>
    <t xml:space="preserve">Data base </t>
  </si>
  <si>
    <t>web server</t>
  </si>
  <si>
    <t>WW reuse promotion:  supporting farmers to implement adaptation measures</t>
  </si>
  <si>
    <t xml:space="preserve"> predefined text messages</t>
  </si>
  <si>
    <t>.l'</t>
  </si>
  <si>
    <t>\</t>
  </si>
  <si>
    <t>"</t>
  </si>
  <si>
    <t xml:space="preserve">All in all there were no major or problems retrieving data at this reporting period </t>
  </si>
  <si>
    <t xml:space="preserve">the PMU is still implementing these measure:
• Engagement of local media in awareness campaigns and events such as inception workshops; 
• Existing awareness materials from other projects will be adopted and tailored to the target groups in the project location.
• The developed  M&amp;E system for the project for relevant outputs/activities assured effective knowledge management and sharing. The M&amp;E framework at the beginning of the project ensures efficiency and effectiveness and gain in the knowledge management of the project outputs. 
• Consultative face to face meetings and interactive events,
• the Implementation of concrete adaptation actions through pilot programs to foster learning experience, which will feed into all awareness, training and knowledge management actions facilitated and conducted by the project.
</t>
  </si>
  <si>
    <t>The programme is continuously generating lessons learned continuously. The programme has generated a strong commitment from national institutions, which work together to achieve the results of the project and are more likely to be sustained over time, since this programme implies a great experience at the Regional and National level</t>
  </si>
  <si>
    <t>for sub-project 1.1 , an ESIA study was conducted to eliminate any potential negative effect of installing a treated WW-based drip irrigation system along the roads of Petra Area due to the sensitive heritage value of the area.</t>
  </si>
  <si>
    <t xml:space="preserve">Mid term evaluation has not yet been conducted for the programme due to some delays in the tendering process, </t>
  </si>
  <si>
    <t>Observed sensible adaptation facilities such as water storage structures (earthen dams) and permaculture-based farms, early-warning systems, and agribusiness enabling facilities (marketing instruments).</t>
  </si>
  <si>
    <t xml:space="preserve">• Be flexible to executing entities’/beneficiary communities’ priority needs rather than focusing on exact measures listed in the project document;
• Include more provinces in the country with urgent need to adapt to climate change impacts 
</t>
  </si>
  <si>
    <t>Some of the adaptation measures will be installed within governmentally-run facilities
 climate change awareness training modules be designed in away to facilitate adoption by a national institution to sustain the courses delivery process
we tried to involve other organizations such as universities and research  centers to cooperate with the programmes in some of the activities (demonstration farm).</t>
  </si>
  <si>
    <t>JOR/NIE/Multi/2012/1</t>
  </si>
  <si>
    <t>Ministry Of Planning and International Cooperation</t>
  </si>
  <si>
    <t>Compliance with the Law</t>
  </si>
  <si>
    <t>Access to equity</t>
  </si>
  <si>
    <t>Marginalized and vulnerable groups</t>
  </si>
  <si>
    <t xml:space="preserve">Gender Equity and woman's empowerment </t>
  </si>
  <si>
    <t>Core labor rights</t>
  </si>
  <si>
    <t>indigenous people</t>
  </si>
  <si>
    <t>conservation of biological diversity</t>
  </si>
  <si>
    <t>pollution prevention</t>
  </si>
  <si>
    <t>public health</t>
  </si>
  <si>
    <t>physical and cultural heritage</t>
  </si>
  <si>
    <t>lands and soil conservation</t>
  </si>
  <si>
    <t>yes</t>
  </si>
  <si>
    <t>18,022,000 CM/ YR</t>
  </si>
  <si>
    <t>Total quantity of WW  (CM/YR)</t>
  </si>
  <si>
    <t>Subproject (1.1) 1,022,000 CM
Subproject (1.2) 0CM
Subproject (1.3) 0CM
Subproject (1.4) 0CM</t>
  </si>
  <si>
    <t>Subproject (1.1)1,317,200 CM
Subproject (1.2) 20,000,000CM
Subproject (1.3) 438,000CM
Subproject (1.4)438,000CM</t>
  </si>
  <si>
    <t>Subproject (1.1) $806/household
Subproject (1.2) $330/household
Subproject (1.3) $300/household
Subproject (1.4) $300/household</t>
  </si>
  <si>
    <t xml:space="preserve">Subproject (1.1) $398/household/month 
Subproject (1.2) $170/household/month 
Subproject (1.3) $0/household/month 
Subproject (1.4) $0/household/month </t>
  </si>
  <si>
    <r>
      <t>§</t>
    </r>
    <r>
      <rPr>
        <sz val="10"/>
        <color rgb="FF0070C0"/>
        <rFont val="Times New Roman"/>
        <family val="1"/>
      </rPr>
      <t xml:space="preserve"> </t>
    </r>
    <r>
      <rPr>
        <sz val="10"/>
        <color rgb="FF0070C0"/>
        <rFont val="Calibri"/>
        <family val="2"/>
      </rPr>
      <t xml:space="preserve">Total quantity of rain water harvested (m3) </t>
    </r>
  </si>
  <si>
    <t xml:space="preserve">Total quantity of rain water harvested (m3) </t>
  </si>
  <si>
    <t>Subproject (1.5) 0</t>
  </si>
  <si>
    <r>
      <t xml:space="preserve">Subproject (1.5) </t>
    </r>
    <r>
      <rPr>
        <b/>
        <sz val="10"/>
        <rFont val="Calibri"/>
        <family val="2"/>
      </rPr>
      <t xml:space="preserve"> 300,000 m3/year </t>
    </r>
  </si>
  <si>
    <t>Outcomes' indicator not met yet
sheet " Rating" which do make progress towards achieving project indicators</t>
  </si>
  <si>
    <t>Number of beneficiaries/families</t>
  </si>
  <si>
    <t>Subproject (1.1) 40 Families
Subproject (1.2)16 Families
Subproject (1.3) 0 Families
Subproject (1.4) 0 Families</t>
  </si>
  <si>
    <t xml:space="preserve">Subproject (1.5) $1000/farm/year
Subproject (1.6) $2500/farm/year
</t>
  </si>
  <si>
    <t>Subproject (1.5) 0 Families
Subproject (1.6)0 Families</t>
  </si>
  <si>
    <t>Number of targeted population groups aware of climate change risks on natural resources and the ecosystem.</t>
  </si>
  <si>
    <t>(0  )</t>
  </si>
  <si>
    <t>Early Warning Systems installed</t>
  </si>
  <si>
    <t>Number of new micro-enterprises created linked to Agribusiness Industries</t>
  </si>
  <si>
    <t>the designs for the water dam to be implemented is 150,000m3</t>
  </si>
  <si>
    <t>Number of farms applying permaculture as a climate change adaptive capacity.</t>
  </si>
  <si>
    <t>Livestock count</t>
  </si>
  <si>
    <t xml:space="preserve">Number of standards &amp; regulations amended in support of climate change adaptation </t>
  </si>
  <si>
    <t>length of irrigation networks installed or maintained  (KM) or (donums)</t>
  </si>
  <si>
    <t xml:space="preserve">                                                                                                                                                                                                                                                                                                                                                                                                                          </t>
  </si>
  <si>
    <t>No. of  training sessions implemented adaptation concepts</t>
  </si>
  <si>
    <t>640 donums
35 KM</t>
  </si>
  <si>
    <t>2 Donums
7.5 Km</t>
  </si>
  <si>
    <t>Conduct trainers need analyses
TNA implementation</t>
  </si>
  <si>
    <t>Conduct an Actuarial study for an insurance of the company of ARMF</t>
  </si>
  <si>
    <t>s</t>
  </si>
  <si>
    <t>Protection of natural habitat</t>
  </si>
  <si>
    <t xml:space="preserve">The project activities has not generated any adverse impacts on marginalized and vulnerable groups (women, poverty pockets, farmers, beduins in remote areas of Wadi Mousa, Syrian and Iraqi refugees who are living in project areas, children and youth) </t>
  </si>
  <si>
    <t>we are targeting and monitoring the participation of  poverty pockets, women, vulnerable local groups, and beduins that ensures the benefit of vulnerable groups living in the project areas and to create jobs for the people with disabilities</t>
  </si>
  <si>
    <t>All initiatives of the programme are identified with no orientation or execution that  disrespects the rights and responsibilities of indigenous groups (the beduins). However, and all cultural issues are respect by EEs and IE</t>
  </si>
  <si>
    <t>6/year, 24 for the whole project duration</t>
  </si>
  <si>
    <t>No. of methods applied</t>
  </si>
  <si>
    <t>615 farmer (444 males, 168 females)</t>
  </si>
  <si>
    <t>a</t>
  </si>
  <si>
    <t xml:space="preserve"> Diversified and strengthened livelihood &amp; sources of income for vulnerable people in targeted areas (and living standards of targeted communities in poverty pockets raised, crops productivity increased)</t>
  </si>
  <si>
    <t xml:space="preserve">Outcome </t>
  </si>
  <si>
    <t>No. of benifeciaries</t>
  </si>
  <si>
    <t>480 female</t>
  </si>
  <si>
    <t>3840 (3187 males, 653 females)</t>
  </si>
  <si>
    <t xml:space="preserve">Strengthend awareness and ownership of adaptation and climate risk reduction processes at local level </t>
  </si>
  <si>
    <t>653 females</t>
  </si>
  <si>
    <t>Increased ecosystem resilience in response to climate change and variability-induced</t>
  </si>
  <si>
    <t>No. of new direct and indirect created jobs</t>
  </si>
  <si>
    <t>5,400 jobs for females</t>
  </si>
  <si>
    <t>Integrated early warning system which includes (Web portal, mobile application, SMS service and IMIS)</t>
  </si>
  <si>
    <t>Output</t>
  </si>
  <si>
    <t xml:space="preserve">No. of registered farmers </t>
  </si>
  <si>
    <t>408 females from 16 WUA</t>
  </si>
  <si>
    <t xml:space="preserve">2400 farmers from 30 WUA
</t>
  </si>
  <si>
    <t>2: Physical asset (produced/improved/strenghtened)</t>
  </si>
  <si>
    <t>there was no unanticipated ESP risk encountered while implementing new USPs and the original ESMP was still valid during this reporting period</t>
  </si>
  <si>
    <t xml:space="preserve">yes, complete EIA was performed for this project </t>
  </si>
  <si>
    <t>no</t>
  </si>
  <si>
    <t>all impacts and risks will comply with Jordanian and international governing laws.</t>
  </si>
  <si>
    <t>Continuous the soil monitoring program</t>
  </si>
  <si>
    <t xml:space="preserve">conducting EIA for water dam construction in the proposed area </t>
  </si>
  <si>
    <t>1- Give priority to farmers nearest to the WWTP for purchase of TWW  and supporting them to carry out safe reuse
2- Jordan has a National Resilience Plan to address all aspects of refugees impact on the national natural and institutional as well as infrastructure resources</t>
  </si>
  <si>
    <t>1- Inequality of socioeconomic impacts in ww effluent availability
2- Large influxes of refugees from Syria and Iraq increasing the demand for TWW &amp; affecting the farmers water share</t>
  </si>
  <si>
    <t>Finding Historical sites during excavation works for  construction</t>
  </si>
  <si>
    <t>1- Incorporate various built-in design mitigations</t>
  </si>
  <si>
    <t xml:space="preserve"> Protection of natural habitats
Conservation of biological diversity
</t>
  </si>
  <si>
    <t xml:space="preserve"> Physical and cultural heritage</t>
  </si>
  <si>
    <t xml:space="preserve">there is a very low potential of introducing non-indigenous species </t>
  </si>
  <si>
    <t xml:space="preserve">PDTRA is planning to provide training for the employees that will be hired on this activity  </t>
  </si>
  <si>
    <t>the watermill site was identified as a cultural heritage and PDTRA had the necessary permits to work on rehabilitating it</t>
  </si>
  <si>
    <t>USP1.6.7: Supply and equip a National Seed Bank to preserve the seeds of local breeds to be  used in Permaculture</t>
  </si>
  <si>
    <t xml:space="preserve">NARC has provided training for the employees on permaculture </t>
  </si>
  <si>
    <t>All activities are oriented towards poverty pockets and vulnerable socioeconomic groups of farmers and beduins. All EEs are trying to access these groups with the cooperation of WUAs</t>
  </si>
  <si>
    <t>all activities and funding initiatives are/ will be published in local media 
all communication channels are open with the farmers for their input on the activities or their interest in receiving support from the programme's EEs</t>
  </si>
  <si>
    <t xml:space="preserve">Both EEs and IE are working on fair and equal implementation of activities between men and women. Some initiatives oriented to promote the active involvement of women groups in order to achieve enhanced empowerment. </t>
  </si>
  <si>
    <t>satisfactory</t>
  </si>
  <si>
    <t>poor (Outcomes' indicator not met yet)</t>
  </si>
  <si>
    <t xml:space="preserve">satisfactory (Outcomes' indicator not fully met yet) </t>
  </si>
  <si>
    <t>Making compost training</t>
  </si>
  <si>
    <t>Outcome 1: Increased water availability and  efficient use through wastewater reuse (thus releasing more fresh water amounts supplied to other municipal needs)</t>
  </si>
  <si>
    <t>Outcome 2: Diversified and strengthened livelihood &amp; sources of income for vulnerable people in targeted areas (and living standards of targeted communities in poverty pockets raised, crops productivity increased)</t>
  </si>
  <si>
    <t>Outcome 3: Increased adaptive capacity within relevant development and natural resource sectors</t>
  </si>
  <si>
    <t xml:space="preserve">Outcome 4: Strengthen awareness and ownership of adaptation and climate risk reduction processes at local level </t>
  </si>
  <si>
    <t>Outcome 5: Increased ecosystem resilience in response to climate change and variability-induced</t>
  </si>
  <si>
    <t xml:space="preserve">Output 1.1: Treated wastewater complying with national standards used in irrigated agriculture to augment available fresh water resources available as a means for CC resilience in agriculture (Securing good quantity and quality of treated wastewater for irrigation purposes in Wadi Musa &amp; in Northern Jordan Valley) </t>
  </si>
  <si>
    <t>Output 1.2: Increased water availability and efficient use through rainwater harvesting</t>
  </si>
  <si>
    <t xml:space="preserve">Output 3.2: Improved Irrigation infrastructure </t>
  </si>
  <si>
    <t xml:space="preserve">Output 4.1: WUAs  enhanced knowledge and well trained on water/ agricultural sectors </t>
  </si>
  <si>
    <t>Output 2.2: Increased application of permaculture as a climate change adaptive capacity.</t>
  </si>
  <si>
    <t xml:space="preserve"> Output 3.3: CBOs can provide workshops for farmers about Climate change adaptation</t>
  </si>
  <si>
    <t>Output 5.1: Integrated early warning system which includes (Web portal, mobile application, SMS service and IMIS)</t>
  </si>
  <si>
    <t>Change in yearly income for household/person</t>
  </si>
  <si>
    <t>Subproject (1.1) 70 Families
Subproject (1.2) 30 Families
Subproject (1.3) 70 Families
Subproject (1.4) 70 Families</t>
  </si>
  <si>
    <t>No. of farms applying permaculture and other adaptive concepts</t>
  </si>
  <si>
    <t>49 WUAs</t>
  </si>
  <si>
    <t>Number of new direct&amp; indirect jobs related to agribusiness in Jordan Valley</t>
  </si>
  <si>
    <t>No. of farmers trained</t>
  </si>
  <si>
    <t xml:space="preserve">Output 3.1: Awareness of new advanced innovative climate change adaptive agricultural methods applied </t>
  </si>
  <si>
    <t>No. of CBOs which can provide workshops for local farmers in CCA</t>
  </si>
  <si>
    <t xml:space="preserve">7.wrong estimation due to lack of preliminary studies of the land size, topography, soil properties which an intervention will take place on 
</t>
  </si>
  <si>
    <t>we are continuously monitoring the involvement of women  fully and equally, receiving equal social and economic benefits and not suffering from adverse effects after the completion of each activity</t>
  </si>
  <si>
    <t>we are closely monitoring initiatives taking place on a natural habitat and closely monitoring the designs to be implemented on these lands as well as taking the necessary approvals for these initiatives and designs</t>
  </si>
  <si>
    <t>non of the activities has caused a problem regarding public health</t>
  </si>
  <si>
    <t xml:space="preserve">Request Executing Entities to secure respective permits, cadastral plans and related legal approvals on implemented activities.
the PMU is regularly monitoring for compliance with the pertinent national laws and standards </t>
  </si>
  <si>
    <t>6 – Core labor rights</t>
  </si>
  <si>
    <t xml:space="preserve">1- Conducting EIA prior to construction initiation
2- Involving department of Antiquities in every stage of implementation and acquiring the necessary approvals </t>
  </si>
  <si>
    <t>Is the categorization according to ESP standards still relevant?</t>
  </si>
  <si>
    <t>1- technical training on breeding of native plants</t>
  </si>
  <si>
    <t xml:space="preserve">USP 1.1.5 Development of sustainable eco-friendly water efficient &amp; demonstration picnicking and strolling areas for the Jordanian citizens and supporting the development of a local nature and environmental tourism activity in al-hisha forest </t>
  </si>
  <si>
    <t xml:space="preserve">1- cutting trees for the new construction components was reduced to the minimum
2- the size of the service roads were changed for less than the required by civil defense regulations due to the nature of the project </t>
  </si>
  <si>
    <r>
      <t xml:space="preserve">USP </t>
    </r>
    <r>
      <rPr>
        <i/>
        <sz val="11"/>
        <color theme="1"/>
        <rFont val="Times New Roman"/>
        <family val="1"/>
      </rPr>
      <t xml:space="preserve">1.1.6 : (1) Rehabilitation of 35000 meters  uncovered irrigation canals and (2) establishment of 1000 m covered irrigation canals in another area rehabilitating (3) Rehabilitating of the watermill in mousa's spring area </t>
    </r>
  </si>
  <si>
    <t>yes, by obtaining the necessary approvals from the department of antiquities all studies and requirements were delivered</t>
  </si>
  <si>
    <t>1- technical training on Permaculture concepts</t>
  </si>
  <si>
    <t>Please Provide the Name and Contact information of person(s) responsible for completing the Rating section</t>
  </si>
  <si>
    <t>2. Executing Entity</t>
  </si>
  <si>
    <t>Spare parts and devices for Tal Al Mantah WWTP</t>
  </si>
  <si>
    <t>Delivered Spare parts and devices</t>
  </si>
  <si>
    <t>Designs for new construction works of the WWTP</t>
  </si>
  <si>
    <t xml:space="preserve">Delivered designs and TOR for the contractor </t>
  </si>
  <si>
    <t>Designs and tender documents for Khnizerah earthen water dam</t>
  </si>
  <si>
    <t>Contractor to initiate the work on Khnizerah dam</t>
  </si>
  <si>
    <t>Situation Analysis and Stakeholder Analysis report deliverd to IE and EE</t>
  </si>
  <si>
    <t>System Data base and web portal</t>
  </si>
  <si>
    <t>Developed mandate for the Agribusiness Committee/ workshop for  brainstorming and  identifying the bottlenecks</t>
  </si>
  <si>
    <t>Training on Agribusiness concepts</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</si>
  <si>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</si>
  <si>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Type of Indicator (indicators towards Objectives, Outcomes, etc.…)</t>
  </si>
  <si>
    <t>Output 2.1: Increased and enhanced livestock feeding on locally produced berseem clover (alfalfa) grown locally on treated wastewater</t>
  </si>
  <si>
    <t xml:space="preserve">No. of stakeholders trained on permaculture concepts </t>
  </si>
  <si>
    <t xml:space="preserve">no. of farmers registered in the early warning system database </t>
  </si>
  <si>
    <t>Output 5.2: Standards and policies reviewed and amended in support of climate change adaptation</t>
  </si>
  <si>
    <t xml:space="preserve">Subproject (1.5) $2000/farm/year
Subproject (1.6) $5000/farm/year
</t>
  </si>
  <si>
    <t>Subproject (1.5) 410 Families
Subproject (1.6) 380 Families</t>
  </si>
  <si>
    <t>Mid term evaluation has not yet been conducted for the programme due to some delays in the tendering process, but based on our observation of positive reaction of targeted beneficiary communities, installations of climate resilience interventions such as rainwater harvesting structures, pilot permaculture sites, introduction of tropical crops and producing organic compost undertaken by the project/programme will have high potential to be replicated and scaled up.</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</si>
  <si>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</si>
  <si>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 implementation of component 2 sub-projects ensures direct personal contribution of local communities in the implementation of adaptation measures .
*Local communities are aware of the strengths and opportunities in the implementation of a particular adaptation measures
* Achieved results of this project can be used as a model for buildings relationships with the local community, development of plans and jointly their implementation as will be presented in the programme's demonstration sites and other sites of the beneficiaries.</t>
  </si>
  <si>
    <t>we have selected to implement some activities that can be replicable and sustainable over time through governmental organizations that are   responsible for providing direct technical assistance to the farmers and that are permanent institutions so there will be a great potential in witnessing these activities by other donors or other beneficiaries</t>
  </si>
  <si>
    <t>because the implementation the program is still effected by the delay and unexpected circumstances are still  coming to the surface we still need to update baseline data based on existing information and data as well as recent knowledge bases. We have concluded that setting the baseline value of sub-projects’ indicators should be based on opinions and experience of more on-ground involved experts and technical staff form the potential executing entities rather than just the opinion of the individual consultant/team of consultants who prepared the project proposal thus there is still more intervention in the field to improve the reality of the beneficiaries</t>
  </si>
  <si>
    <t>N/A (as the progress in this reporting period is not noticeable enough to respond to this question) However, it is strongly believed that the programs’ learning objectives articulated above will help achieve outcomes of the projects mainly the ones related to community briefs on vulnerable regions to climate change and potential impacts, integrated water resources management, use of reclaimed water for irrigation according to national standards, conservation agriculture, drought-resilient cropping patterns, climate-resilient post-harvest practices; etc.; preparing and delivering training workshops and short courses on climate change and sustainable land management for non-governmental community leaders and local government institutions; implementation of concrete adaptation actions through pilot programs to foster learning experience, which will feed into all awareness, training and knowledge management actions facilitated and conducted by the project.</t>
  </si>
  <si>
    <t>• The implementation of the activities and tasks for each sub project has slowed down and most of the executing entities showed delay in the execution of their action plans and this delay was for the following reasons:
1- Submitting the tender documents past their due date 
2- Re-tendering some of the advertised tenders due to the poor technicality or inaccuracy of the TORs. 
3- Not taking into consideration the pre-status of the land on which an intervention to take place whether it's a natural reserve or an archeological site, or the geography will not serve the project as proposed etc., before starting to implement the new activities, which caused execution delays.
4- cost escalation problems was also a main cause of delay and has caused a substantial change in some of the action plans of some of the sub-projects 
5- very slow and lengthy tendering process that is administrated by MOPIC itself and other related entities from tender announcements to awarding the tenders
• The PMU is still continuously monitoring and following up with the implementing entities and other stakeholders to try and minimize the effect of the delay caused from external organizations and external procedures</t>
  </si>
  <si>
    <r>
      <t xml:space="preserve">This Reporting period: 
</t>
    </r>
    <r>
      <rPr>
        <b/>
        <sz val="11"/>
        <color rgb="FF000000"/>
        <rFont val="Times New Roman"/>
        <family val="1"/>
      </rPr>
      <t>1-</t>
    </r>
    <r>
      <rPr>
        <sz val="11"/>
        <color rgb="FF000000"/>
        <rFont val="Times New Roman"/>
        <family val="1"/>
      </rPr>
      <t xml:space="preserve"> Sub-project 1.1 :Reuse of Treated Wastewater for On-farm Agricultural Adaptation as a Tool for Integrated Water Resources Management at Wadi Mousa, the beneficiary WUA Sad Al Ahmar  had an inadequate financial and administrative status, thus the expected inability of the NGO to manage the execution and maintain suitability of the actions and activities proposed for the association and allocated sub-budget.  Sad Al Ahmar was replaced with another indigenous association named “Green Petra Association” with regard to the activities related to utilization of treated waste water in  irrigation in Wadi Mousa/Petra Region, also the number of NGOs  to benefit from the activities of the sub-project 1.1 after removal of Sad Al Ahmar Association was increased to maximize the adaptation benefits expected form the program to Wadi Mousa/Petra area and nearby regions. 
</t>
    </r>
    <r>
      <rPr>
        <b/>
        <sz val="11"/>
        <color rgb="FF000000"/>
        <rFont val="Times New Roman"/>
        <family val="1"/>
      </rPr>
      <t>2-</t>
    </r>
    <r>
      <rPr>
        <sz val="11"/>
        <color rgb="FF000000"/>
        <rFont val="Times New Roman"/>
        <family val="1"/>
      </rPr>
      <t xml:space="preserve"> Sub-project 1.2,1.4,1.5 Implemented by Jordan valley authority:  transfers between budgets of sub-projects to cover a deficit in tenders awarding
</t>
    </r>
    <r>
      <rPr>
        <b/>
        <i/>
        <sz val="11"/>
        <color rgb="FF000000"/>
        <rFont val="Times New Roman"/>
        <family val="1"/>
      </rPr>
      <t xml:space="preserve">I. Transferring an amount  </t>
    </r>
    <r>
      <rPr>
        <b/>
        <sz val="11"/>
        <color rgb="FF000000"/>
        <rFont val="Times New Roman"/>
        <family val="1"/>
      </rPr>
      <t xml:space="preserve">of 130,815.639 USD from their sub-project 1.2: “The Northern Jordan Valley Wastewater Reuse Project” [allocated master budget 1,170,000 USD ++ Administrate budget], as follows: </t>
    </r>
    <r>
      <rPr>
        <sz val="11"/>
        <color rgb="FF000000"/>
        <rFont val="Times New Roman"/>
        <family val="1"/>
      </rPr>
      <t xml:space="preserve">
</t>
    </r>
    <r>
      <rPr>
        <b/>
        <sz val="11"/>
        <color rgb="FF000000"/>
        <rFont val="Times New Roman"/>
        <family val="1"/>
      </rPr>
      <t>a.</t>
    </r>
    <r>
      <rPr>
        <sz val="11"/>
        <color rgb="FF000000"/>
        <rFont val="Times New Roman"/>
        <family val="1"/>
      </rPr>
      <t xml:space="preserve"> An amount of 112,994.350 USD from the amount allocated for the Activity “Technical Assistance Support [of 120,000 USD] since another activity on sub-project 2.1 is taking care of this activity at the level of the whole geographical areas of the program 
</t>
    </r>
    <r>
      <rPr>
        <b/>
        <sz val="11"/>
        <color rgb="FF000000"/>
        <rFont val="Times New Roman"/>
        <family val="1"/>
      </rPr>
      <t>b.</t>
    </r>
    <r>
      <rPr>
        <sz val="11"/>
        <color rgb="FF000000"/>
        <rFont val="Times New Roman"/>
        <family val="1"/>
      </rPr>
      <t xml:space="preserve"> An amount of (17,821.289) USD from the total administrative cost budget allocated for this sub-project on Project Field Execution Costs/Administrative Cost (Master Table 31 : “Breakdown of Project Field Execution Costs” on Jordan’s project proposal) 
</t>
    </r>
    <r>
      <rPr>
        <b/>
        <i/>
        <sz val="11"/>
        <color rgb="FF000000"/>
        <rFont val="Times New Roman"/>
        <family val="1"/>
      </rPr>
      <t>II. Transferring an amount  of 240,112.994 USD from their sub-project 1.4: “Wastewater Reuse at North Shouneh WWTP” [allocated master budget 530,000 USD ++ Administrate budget], as follows:</t>
    </r>
    <r>
      <rPr>
        <sz val="11"/>
        <color rgb="FF000000"/>
        <rFont val="Times New Roman"/>
        <family val="1"/>
      </rPr>
      <t xml:space="preserve">
</t>
    </r>
    <r>
      <rPr>
        <b/>
        <sz val="11"/>
        <color rgb="FF000000"/>
        <rFont val="Times New Roman"/>
        <family val="1"/>
      </rPr>
      <t>a.</t>
    </r>
    <r>
      <rPr>
        <sz val="11"/>
        <color rgb="FF000000"/>
        <rFont val="Times New Roman"/>
        <family val="1"/>
      </rPr>
      <t xml:space="preserve">  An amount of 150,112.994 USD leftover after successful awarding of design contract and put aside allocated budget for construction activity for their pilot-size reuse of treated waste water-adaptation structures of this sub-project (by this, this sup-project is in the way to finalize all contractual activities toward putting the sub-project on the track of planned final execution toward fulfilling the objectives of this sub-project).
</t>
    </r>
    <r>
      <rPr>
        <b/>
        <sz val="11"/>
        <color rgb="FF000000"/>
        <rFont val="Times New Roman"/>
        <family val="1"/>
      </rPr>
      <t>b.</t>
    </r>
    <r>
      <rPr>
        <sz val="11"/>
        <color rgb="FF000000"/>
        <rFont val="Times New Roman"/>
        <family val="1"/>
      </rPr>
      <t xml:space="preserve"> the whole amount allocated for the Activity “Technical Assistance Support [70,000 USD] since another activity on Component 2: sub-project 2.1 is successfully taking care of this at the level of the whole geographical areas of the program 
</t>
    </r>
    <r>
      <rPr>
        <b/>
        <sz val="11"/>
        <color rgb="FF000000"/>
        <rFont val="Times New Roman"/>
        <family val="1"/>
      </rPr>
      <t>c</t>
    </r>
    <r>
      <rPr>
        <sz val="11"/>
        <color rgb="FF000000"/>
        <rFont val="Times New Roman"/>
        <family val="1"/>
      </rPr>
      <t xml:space="preserve">. the whole amount allocated for the Activity “Water Quality Monitoring  [20,000 USD] as their sub-project 1.2 is taking care of this activity at the entire geographic area of all JVA’s sub-projects level (monitoring stations implementation contract successfully awarded and field installation works underway) 
</t>
    </r>
  </si>
  <si>
    <t xml:space="preserve">•for the nine sub-projects four focal points of the executing entities are females as well as other female administrative and financial officers
• Special Tendering Committee of the program has 3 female members versus 3 males, as well as the technical evaluation committees of the tenders have at least 1 female member and some of them were all female engineers. 
• Training component in the prepared work plans is targeted to farmers and field workers who will be employed on the farms that will be irrigated with reclaimed water or mixed water quality on the safety and hygiene issues, health risks, gender integration and welfare issues.
Lessons learned from this inclusion of gender consideration that a balanced implementation, capacity building and benefiting from results will prevail during the lifespan of the program. This will ensure engagement of vulnerable groups and women and will foster a gender-sensitive approach. The development and implementation of programs’ plans is being undertaken in a participatory manner, encouraging input from all targeted groups including women community members
</t>
  </si>
  <si>
    <t>director@narc.gov.jo'</t>
  </si>
  <si>
    <t>Regional political instability may impact implementation or cause delay.</t>
  </si>
  <si>
    <r>
      <t xml:space="preserve">1.3 Poor cooperation and slow response by </t>
    </r>
    <r>
      <rPr>
        <b/>
        <u/>
        <sz val="9"/>
        <rFont val="Calibri"/>
        <family val="2"/>
        <scheme val="minor"/>
      </rPr>
      <t>few</t>
    </r>
    <r>
      <rPr>
        <b/>
        <sz val="9"/>
        <rFont val="Calibri"/>
        <family val="2"/>
        <scheme val="minor"/>
      </rPr>
      <t xml:space="preserve"> sub-project’s coordinators with the PMU</t>
    </r>
    <r>
      <rPr>
        <sz val="9"/>
        <rFont val="Calibri"/>
        <family val="2"/>
        <scheme val="minor"/>
      </rPr>
      <t>, which contributed to further delays in delivery.</t>
    </r>
  </si>
  <si>
    <t>Inequality of socio-economic impacts in ww effluent availability</t>
  </si>
  <si>
    <t>During construction of the proposed dam(s), most  of  the  existing vegetation within the construction site will probably be removed and uprooted</t>
  </si>
  <si>
    <t xml:space="preserve">National Center for Agricultural Research (NARC) </t>
  </si>
  <si>
    <t>8. Health problems, and social and economic impacts from the Covid-19 pandemic</t>
  </si>
  <si>
    <t>9. The decision making process for this project is delayed due to the involvement of many stakeholders in project implementation.</t>
  </si>
  <si>
    <t xml:space="preserve">irfreight involved workforce Study </t>
  </si>
  <si>
    <t>Operator for airports Study</t>
  </si>
  <si>
    <t xml:space="preserve">The expansion and support of an "Agricultural Risk Management Fund" </t>
  </si>
  <si>
    <t xml:space="preserve"> Deployment of advanced innovative irrigation methods</t>
  </si>
  <si>
    <t>Testing system implementation</t>
  </si>
  <si>
    <t>Using Information and Communication Technology (ICT) tools to empower farmers of Poor &amp; Remote Communities to Better Adapt to Climate Change Adverse Impacts</t>
  </si>
  <si>
    <t>HS</t>
  </si>
  <si>
    <t>Infrastructure at NARC to support the activities (purchasing needed equipment’s and lab rehabilitation</t>
  </si>
  <si>
    <t>Establishing a seeds bank</t>
  </si>
  <si>
    <t xml:space="preserve">
Accomplished</t>
  </si>
  <si>
    <t>Accomplished (trained 40)</t>
  </si>
  <si>
    <t xml:space="preserve">The program fully abide with provisions of the Jordan’s Environmental Protection Law (EPL) No. 6 of the Year 2017 with particular abidance with the Environmental Impact Assessment (EIA) By-Law of 2005. Some of the activities of the Programme are classified as Category A under the mandate of By-Law thus they require conducting full EIA prior to execution. Other activities are classified as Category B under the By-Law thus require conducting Initial EIA prior to execution. We have requested  studies and designs consultants we contracted to conduct such studies accordingly per each activity fall under any of the two categories. For examples: the activity under Sub-Project 1.1 to install drip irrigation networks along the roadsides of Petra Region to utilize treated waste water for irrigation of ornamental trees was subjected to such Full EIA requirement compared to the activity to construct a livestock barn in the area to foster local consumption of berseem clover (alfalfa) grown locally on treated wastewater, to be tendered soon, will follow a preliminary EIA procedure requirement. Moreover, the activity of the Sub-project 1.5 for the design and construction of the earthen dam (pool) to capture rainwater harvesting at Southern Jordan Valley for irrigation was subjected to the full EIA requirement 
This is all on top of following the provision pf the master ESIA pre-conducted for the program prior to obtaining the fund from AF (at the blueprint phase).
</t>
  </si>
  <si>
    <t>*Using the new monitoring systems technology monitor wastewater re-use
*Continue the soil management and washing through monitoring programs and compliance with Jordanian Standards 1145/2006 - Jordan Institute for Standards  and Metrology (Sludge – Reuse of treated  sludge in agriculture)</t>
  </si>
  <si>
    <t>* Construction materials/wastewater should be securely packed/stored on trucks to prevent them from falling off/ spillage and causing harm. 
*The contractor should prepare and abide by a traffic management plan.
* Transportation of workers should be done in vehicles equipped with seats and barriers for their safety. It is not permitted to transport individuals in dump trucks
*contact with local to rent and use the vehicles owned them, to avoid bring the vehicles from outside and traffic risk occur.</t>
  </si>
  <si>
    <t>*Develop emergency response procedures</t>
  </si>
  <si>
    <t xml:space="preserve"> Traffic: the number of vehicles is expected to increase during Operation &amp; construction activities</t>
  </si>
  <si>
    <t>USP 1.1.4 Establishment new nursery for native plants and herbs</t>
  </si>
  <si>
    <t xml:space="preserve">No grievancee were received during the reporting period </t>
  </si>
  <si>
    <t xml:space="preserve">Dr. Issa Al-Nsour </t>
  </si>
  <si>
    <t>Issa.Alnsour@MOP.GOV.JO</t>
  </si>
  <si>
    <t>manar_mahasneh@mwi.gov.jo</t>
  </si>
  <si>
    <t xml:space="preserve"> Water Authority Jordan </t>
  </si>
  <si>
    <t xml:space="preserve"> Native Trees along the road to the WWTP</t>
  </si>
  <si>
    <t>completed</t>
  </si>
  <si>
    <t>establishment 2 center sfor Grading , Packaging, and Cooling</t>
  </si>
  <si>
    <t xml:space="preserve">Central bank commission </t>
  </si>
  <si>
    <t>Jihad_Mahamid@mwi.gov.jo</t>
  </si>
  <si>
    <t>Purchase tractor with annexes  to Al mdeljh CBO in Petra /Wadi Musa</t>
  </si>
  <si>
    <t>Purchase of plastic strips for (3) greenhouses and maintenance of the irrigation network  for alghurub CBO</t>
  </si>
  <si>
    <t>Purchase tractor with annexes  to Alghurub CBO in Petra /Wadi Musa</t>
  </si>
  <si>
    <t>Maintenance and rehabilitation of cement agricultural ponds  for Al ghurub CBO</t>
  </si>
  <si>
    <t xml:space="preserve">  Beekeeping and Honey production facility for Green Petra CBO</t>
  </si>
  <si>
    <t xml:space="preserve">  Livestock Breeding Barn Designs for alnida' CBO</t>
  </si>
  <si>
    <t>Purchase flock of sheep  for alnida' CBO</t>
  </si>
  <si>
    <t>construction  Livestock Breeding Barn  for alnida' CBO</t>
  </si>
  <si>
    <t>Supply and installation of electrical cable with  annexes  for Green Petra CBO</t>
  </si>
  <si>
    <t>Supply and installation of two (2) new greenhouses with annexes for alghurub CBO</t>
  </si>
  <si>
    <r>
      <t xml:space="preserve">Project actions/activities planned for current reporting period  are </t>
    </r>
    <r>
      <rPr>
        <b/>
        <sz val="11"/>
        <rFont val="Times New Roman"/>
        <family val="1"/>
      </rPr>
      <t>not</t>
    </r>
    <r>
      <rPr>
        <sz val="11"/>
        <rFont val="Times New Roman"/>
        <family val="1"/>
      </rPr>
      <t xml:space="preserve"> on track and shows that it is failing to achieve, and is not expected to achieve, any of its outcomes/outputs.</t>
    </r>
  </si>
  <si>
    <t>National Center for Agricultural Research</t>
  </si>
  <si>
    <t>mohammad.aheari@MOA.GOV.JO</t>
  </si>
  <si>
    <t>PROJECTED COST
 USD</t>
  </si>
  <si>
    <t>Recruitment  delays  may  affect  initiation  of  project  activities</t>
  </si>
  <si>
    <t xml:space="preserve">Project was expected to commence on June 2015. </t>
  </si>
  <si>
    <t>*Before the starting the construction Hafirah ,must be taken the approval from the Ministry of Agriculture (MoA) &amp;  Ministry of Environment (MoEnv) Because  the  government owned lands and buildings , the MoA &amp; MoEnv responsible to check the land have vegetation cover  or not and give the approvals</t>
  </si>
  <si>
    <t>* Before the starting the construction to  rainwater harvesting, must be taken the approval from the Ministry Of Tourism And Antiquities Because the  government owned lands and buildings , the Ministry Of Tourism And Antiquities responsible to check the land have historical sites or not and give the approvals</t>
  </si>
  <si>
    <t>High</t>
  </si>
  <si>
    <t>The PMU Continuous evaluation and contact the EEs nearly daily based upon current situation to accelerate the decision-making process through the information provided by the EEs and direct consultation with the decision makers.</t>
  </si>
  <si>
    <t>Implementing Entity Milestones according to Executing Entities annul action plans</t>
  </si>
  <si>
    <t>Initiating the establishment/rehabilitation of 3000 meters  uncovered irrigation canals and Rehabilitating watermill in mousa's spring area establishment of 1000m new uncovered irrigation canals</t>
  </si>
  <si>
    <t>Delivered designs and TOR for the contractor</t>
  </si>
  <si>
    <t>Supervision on Demonstration farm with next 2 years</t>
  </si>
  <si>
    <t>Supervision on Demonstration farm</t>
  </si>
  <si>
    <t>JAV signed the agreement with NACR for two years to Supervision on Demonstration farm</t>
  </si>
  <si>
    <t>Implementation of the training  courses  
the remaining trainings to accomplish activity it (Post-harvest techniques, statistical analysis and value chain )</t>
  </si>
  <si>
    <t>Dr. Issa Al-Nsour, Program Manager</t>
  </si>
  <si>
    <t xml:space="preserve">Issa.alnsour@MOP.GOV.JO </t>
  </si>
  <si>
    <t>*Installing covers on anaerobic basins and denitrification reactors.</t>
  </si>
  <si>
    <t>*Enhance biological control of insects.
*Following-up the implementation of the projects' EMP and conducting ad-hoc ESIA studies as needed.</t>
  </si>
  <si>
    <t>*Ensure warning sings fixed in project area such as hafire 
*Constriction fence around danger area such as hafire
*Ensure advance warning of all workers of upcoming maintenance works 
*Ensure proper maintenance signage is put up.
*Ensure strict compliance with Jordanian  regulations  on  safe  reuse  and  in  accordance  with JS 893/2006
*Providing assembly point for WWTP site and dams</t>
  </si>
  <si>
    <t>*Coordinate with the MoH and municipality.</t>
  </si>
  <si>
    <t>*Lands where the earthen dams will be built owned by the government (Jordan Valley Authority-JVA) so there will be minimum disputes and acquisitions</t>
  </si>
  <si>
    <t>the sign contract in Dec 2019 and start the work, but because the Covid-19 some deliverables and missions delay
the Mid-term  deliveryed and shared with AF in 26 Oct 2020</t>
  </si>
  <si>
    <t xml:space="preserve">
S</t>
  </si>
  <si>
    <t xml:space="preserve">No such risk is anticipated </t>
  </si>
  <si>
    <t xml:space="preserve">
No, in the previous period there were no unforeseen risks.    </t>
  </si>
  <si>
    <t xml:space="preserve">No such risk is anticipated 
</t>
  </si>
  <si>
    <t xml:space="preserve">.
There were no grievances/ compliants during the reporting period. 
</t>
  </si>
  <si>
    <t xml:space="preserve">satisfactory, (Outcomes' indicator not met yet) </t>
  </si>
  <si>
    <t>Satisfactory</t>
  </si>
  <si>
    <t>EEs will be consulted during the development and  implementation of the Initiatives. The ESIAs already conducted ensures that mitigation plans eliminate or solve the adverse impacts for activities related to reclaim water</t>
  </si>
  <si>
    <t xml:space="preserve">Request  EE  a  legal declaration  that  shows  compliance  with labor  rights  identified  by  the  International  Organization  for  Work. </t>
  </si>
  <si>
    <t>http://www.mop.gov.jo/EN/List/Climate_Change_Adaptation_Program1</t>
  </si>
  <si>
    <t>Minister@moenv.gov.jo , Ministeroffice@moenv.gov.jo</t>
  </si>
  <si>
    <t>Marwan.Al-Refai@mop.gov.jo</t>
  </si>
  <si>
    <t>Renewal of the advance for the project (2.3)</t>
  </si>
  <si>
    <t>construction of 2 pilot permaculture sites</t>
  </si>
  <si>
    <t>North, Middle &amp; South Jordan Valley, Petra Development and Tourism Region Authority .</t>
  </si>
  <si>
    <t>Ministry of Water And Irrigationn( MWI)</t>
  </si>
  <si>
    <t>* Involve of local communities in field visit with EE for the activities and conduct meeting with local communities to know their needs and provide for their needs, this will increases interactions with CC intervention. such as : purchase caravan, Solar energy and training of CBO members how to deal with bees.
* Supporting proactive and community-led initiatives like : supply and installation of two (2) new greenhouses with annexes for Al-Ghurub CBO.</t>
  </si>
  <si>
    <t>Contamination from TWW  discharges to the Wadi</t>
  </si>
  <si>
    <t>*Ensure strict compliance with treat sludge to first or second level in  accordance with JS 1145/2006:(1) 1st level: dry wet sludge on sludge drying beds followed by storage in piles . (2) 2nd level: treat sludge by composting (temperature of at least 55°C for 15 days)
* identify   nearest   suitable  disposal site/landfill (In   case  of  sludge   disposal)
*Using the new monitoring systems technology monitor wastewater re-use.
*so far no generated  sludge by the activities by the program</t>
  </si>
  <si>
    <t>1.1 Bureaucratic procedures at the executing entities’ side might cause an overall delay in the execution of planned activities, such as  Projects’ coordinators nomination and serving period stability (i.e., the long time it takes to nominate a sub-project ‘s coordinator and the re-naming of the coordinator at a later stage during the lifespan of implementation, which forcing us to re-train the new coordinator on the project’s implementation mechanism and re-provide fresh orientation to help prepare the work plan).</t>
  </si>
  <si>
    <t>*Share the tender documents with representative the Government Tenders Department (GTD) to sure all related documents are clear, complete, and technically correct.</t>
  </si>
  <si>
    <t xml:space="preserve">As a result of the COVID 19 Pandemi, the following adjustments or changes have had to be made:
*Follow-up of the protocols issued by the  World Health Organization (WHO) and Ministry of Health (MoH) in Jordan  for the prevention of transmission of the virus. 
* Replace the official communications (hard copy) with EEs by online (soft copy)
* Rescheduling the project work plans. 
* Review and extension of addendums to contracts.
* The modality for the delivery of proposals was adapted so that it is virtual.
* Review and adaptation of methodology for group activities such as recruitment, technical assistance, monitoring visits, etc.
* Apply regulation for meetings (Selection Committee and others).
* Adaptations for teleworking at NIE, EEs and NGOs level (virtual meetings, virtual works).
</t>
  </si>
  <si>
    <t>10. Project sustainability</t>
  </si>
  <si>
    <t xml:space="preserve">11.Risks related to the procurement of services and equipment. </t>
  </si>
  <si>
    <t>Key Milestones of achievements/ Activities for (Aug 2021-July 2022)</t>
  </si>
  <si>
    <t xml:space="preserve">Accomplished </t>
  </si>
  <si>
    <t>under implementation</t>
  </si>
  <si>
    <t xml:space="preserve">Pending </t>
  </si>
  <si>
    <t>Accomplished and final delivery by NARC</t>
  </si>
  <si>
    <t>set a criteria to support transformation of farms  and selection of farms</t>
  </si>
  <si>
    <t>Agreamnet between Ministry of Environment, National Agricultural Research Center and Jordan Meteorological Department was done</t>
  </si>
  <si>
    <t>_</t>
  </si>
  <si>
    <t xml:space="preserve">*The PMU conduct meetings with focal points to follow up and collect information for activities by online application due to COVID 19 Pandemic make transportation restricted during the period of the first half this report, while  in the second half period  the PMU developed a new plan for conduct meeting face to face with CBO, focal points and Steering Committee members (SGs) .  </t>
  </si>
  <si>
    <t>*Appointmented  of M&amp;E specialist and Technical and Administrative on July, 2020.due to resigned both of them.
* Project manager (Dr. Ahmad abdalftah)  resigned by the end of Aug 2020.
*M&amp;E after 6 month from appointment resigned from the project, then the Technical and Administrative person (Eng. Anas Atyta) was took her place (replacement) and since the time occupied. 
* After 7 month from resigned Project manager , a new Project manager(Dr. Issa Al-Nsour ) was appointmented on Feb . 2021.
* A new  Technical and Administrative Assistant  (Ms. Einas Mashaal ) was appointmented on Sep . 2021.</t>
  </si>
  <si>
    <t>*The PMU requested extension from AF for 12 month as a result COVID 19 Pandemic (the extension until 13 Jan 2023). COVID 19 Pandemic has impacted the implementation during 2021/2022 and it is expected that this delay will continue now a days.
*Good planning, and securing of project extensions to allow for the infrastructure components to be implemented
*The PMU and the Technical Committee (focal points from EEs) frequently conduct meeting, in order to follow up implementation of activities.</t>
  </si>
  <si>
    <t xml:space="preserve">*local communities there are sufficient incentives to participate in the project activities.
*The PMU shared the press releases (news, videos) regarding some of achievement activities with local communities and farmers to increase incentives
* The PMU create page on MOPIC's website, also uploaded press releases (news, videos) for achievement activities.
</t>
  </si>
  <si>
    <t xml:space="preserve">
*The projects steering committee and Technical Committee (focal points from EEs) is continuously monitoring and supervising the implantation of the projects components and is facilitating the needed actions and solving issues.
*presented the result of mid-term evaluation report to the steering committee of the program to facility the needed actions and solving issues.
*presented the result of field visits to the steering committee of the program to facility the needed actions and solving issues
</t>
  </si>
  <si>
    <t>* MOPIC attending international conferences, in order to bring funds with ensure solid coordination and avoidance of duplication of efforts (like COP26).
*Under the SDGs Jordan and donors are coordinating and harmonizing projects for alignment with national developmental plans.
 * MOPIC is coordinating that complement rather than compete with already existing government projects twining with climate change strategy along with coordinating all national and donor parties.</t>
  </si>
  <si>
    <t>*This slightly impacting progress but this is being mitigated by engaging Steering Committee on facilitating  solve  issues.
*Built relationships with new SGs to facilitate project implementation.
*All the work plans and work follow are not directly connected to SG, governed by Government measures</t>
  </si>
  <si>
    <t>*The Regional political instability, so far does not revel negatively in the project implementation, due to the target area is far away from the international border.</t>
  </si>
  <si>
    <t xml:space="preserve">*The development of execution plans has been undertaken in a participatory manner, encouraging input from all stakeholders.
*The project will adopt a two-way communication approach to create community ownership and buy-in of the project intervention. 
</t>
  </si>
  <si>
    <t xml:space="preserve">
*Install Equipment and tools for monitoring water quality (physio-chemical parameters) are to be enforced and supported with ISO 1725  (like the Equipment will be Installed in sub project  1.2)
 * Chose the Best Available Technology of Water Filtration will be Installed in sub project  1.2
*Through sub project 2.1 &amp;2.2 developed and updating Early Warning System to guide how to manage the flash flood once it occur, the system will be managed by NARC and Meteorological Department.</t>
  </si>
  <si>
    <t xml:space="preserve">
*Ensure strict compliance with World Health organization "WHO" Guidelines (E-coli threshold varies from 1000 to 100000 MPN/100 ml depending on the set health based target)
*Management systems and scheduling along with soil and TWW quality monitoring
*Using the restrict new monitoring systems technology  from NARC to monitor wastewater reuse in sub project 1.4.</t>
  </si>
  <si>
    <t>*So far no new TWW was generated by the activities by the program</t>
  </si>
  <si>
    <t>*Contractor will monitor on a daily basis the area surrounding the site to dust control 
 *Contractor providing workers by: earplugs, ear muffs and noise attenuation helmets.
*Schedule work tasks so that exposure durations for workers are within the acceptable limits.
*Ensure strict apply procedures Safety &amp; Health Institute and Ministry of Environment</t>
  </si>
  <si>
    <t xml:space="preserve">
*Give priority to farmers, local NGOs and CBO member nearest to the WWTP for purchase of TWW and supporting them to carry out safe reuse
</t>
  </si>
  <si>
    <t>*according the current state the target area is far away from the Syria and Iraq refugees.</t>
  </si>
  <si>
    <t>* Provide separate routes for pedestrians and vehicles where possible.
*Vehicles should providing reversing alarms fitted where appropriate.</t>
  </si>
  <si>
    <t>*Carrying out routine inspection
*Implementing emergency response and contingency plans.
*Investigating emergency power needs and incorporate into design as needed
*Develop emergency response procedures
*Construction dykes barriers along with water course, around and upstream project area</t>
  </si>
  <si>
    <t xml:space="preserve">
Changes were adopted in the procurement plan and due to more market analysis new costs of the services and equipment were identified
</t>
  </si>
  <si>
    <t>*Some activities in the original document were cancelled/ changed, and a budget transfers between sub-projects of the same executing entity may be considered to cover a deficit in executing main activities by ceasing the execution of supportive activities
*The EEs are looking for other sources of funds or own governmental budget in order to cover deficits in budget
* Because Covid-19 pandemic, Suez Canal obstruction (2021) and Ukraine war (2022). The cost increased and reflected on offers submitted for tender, the PMU coordinate with EEs re-preparing tender documents (BOQs) to fit with current price, in order to match deficits in the budget.</t>
  </si>
  <si>
    <t xml:space="preserve">
No activities are identified with EE that  could  generate  a  negative  impact  on marginalized and/or vulnerable groups. On the contrary the  activities are  oriented  to  generate  benefits  for  the  groups  which most  vulnerable  to  climate  change  and  socioeconomic conditions
</t>
  </si>
  <si>
    <r>
      <rPr>
        <b/>
        <sz val="11"/>
        <rFont val="Times New Roman"/>
        <family val="1"/>
      </rPr>
      <t>List the identified impacts for which safeguard measures are required (as per II.K/II.L)</t>
    </r>
    <r>
      <rPr>
        <sz val="11"/>
        <rFont val="Times New Roman"/>
        <family val="1"/>
      </rPr>
      <t xml:space="preserve">
The  activities  are  oriented  to  promote  a  fair  and  equal development between men and women. Some initiatives  are  also  oriented  to  promote  the  active  involvement  of  women  groups  in  order  to  achieve  enhanced empowerment.
</t>
    </r>
    <r>
      <rPr>
        <b/>
        <sz val="11"/>
        <rFont val="Times New Roman"/>
        <family val="1"/>
      </rPr>
      <t>List here the safeguard measures (i.e. avoidance, management or mitigation) identified for each impact that are supposed to be (or had to be) implemented during the reporting period. Please break down the safeguard measures by activity</t>
    </r>
    <r>
      <rPr>
        <sz val="11"/>
        <rFont val="Times New Roman"/>
        <family val="1"/>
      </rPr>
      <t xml:space="preserve">
Women engagement and empowerment through the labor and social  laws are ensured. Include contractual clauses to executing agencies that  for all initiatives, a cross-cutting component of gender equity has to exist  and be maintained
One of the main activities of this programme is to gradually increase  women participation in the target areas through pilot demonstrations to encourage women to participate in agribusiness. During implantation the Climate Change Adaptation Program, 29% Female were  participated for training, workshop, TWG, TC and SC till now thorough the Program/ Project aiming to adapt with Climate Change
</t>
    </r>
  </si>
  <si>
    <r>
      <t xml:space="preserve">The  risk  has  been  identified  that  the  people  working  for the  beneficiaries  or  the EE of  the  activities  could  be  outside  the  national  or  international legislation  (for  example  minimum  salary,  vacations, insurance, etc.)
Children are at risk when their needs for food,  shelter, education, medical care, protection, and  security are not met. Also, especially in the  remote areas of the project where people are  less educated and poverty rate is higher which  forces some parents to push their children to work.
</t>
    </r>
    <r>
      <rPr>
        <sz val="11"/>
        <color theme="6" tint="-0.499984740745262"/>
        <rFont val="Times New Roman"/>
        <family val="1"/>
      </rPr>
      <t/>
    </r>
  </si>
  <si>
    <t xml:space="preserve">This answer related to 9 – Protection of natural habitats: 
There is a risk that some agricultural and 
treated ww reuse activities are developed 
nearby protected areas or surrounding areas. such as PETRA protection area.
This answer related to 10 – Conservation of biological diversity: 
The activities are focusing on Ecosystems 
Rejuvenation based Adaptation as proposed, including recovery of biodiversity and agro ecological practices at the farm level. A risk of 
introduction of nonindigenous species is a 
potential risk to be considered.
</t>
  </si>
  <si>
    <t>This answer related to 9 – Protection of natural habitats: 
 Request  cadastral  plans  or  land  use permits  to  verify  the  existence  or proximity to protected areas.
This answer related to 10 – Conservation of biological diversity: 
Request EE to identify and prevent risks of biodiversity loss and to avoid introduction of alien species.</t>
  </si>
  <si>
    <t>Yes, it has due to COVID 19 pandemic</t>
  </si>
  <si>
    <t>Yes,  there was no ESMP committee established at the beginning of the project implementation but all EEs are well aware and informed of the environmental and social risks they might encounter as well as complying with the Jordanian law with regard to safe handling of TWW, EIA regulations.....etc.</t>
  </si>
  <si>
    <t xml:space="preserve">Completion of the activity </t>
  </si>
  <si>
    <t>Completion of the task</t>
  </si>
  <si>
    <t>Under implementation</t>
  </si>
  <si>
    <t xml:space="preserve">Completed </t>
  </si>
  <si>
    <t>Initiate activity</t>
  </si>
  <si>
    <t>Completed and finalized designs and tender documents</t>
  </si>
  <si>
    <t xml:space="preserve">
Completed </t>
  </si>
  <si>
    <t>Finalized designs and tender documents</t>
  </si>
  <si>
    <t>A set criteria and 20 farms selected to be converted</t>
  </si>
  <si>
    <t>Completed</t>
  </si>
  <si>
    <t xml:space="preserve"> Survey</t>
  </si>
  <si>
    <t xml:space="preserve">Finished Study </t>
  </si>
  <si>
    <t>Finished procedures and study</t>
  </si>
  <si>
    <t xml:space="preserve">A new cold nursery </t>
  </si>
  <si>
    <t xml:space="preserve">Finished Actuarial study </t>
  </si>
  <si>
    <t xml:space="preserve">Purchase water tank </t>
  </si>
  <si>
    <t>1,Aug 2022 - 31,July 2023</t>
  </si>
  <si>
    <t>The Government of Jordan received a grant totaling US Dollars 9,255,500 from the Adaptation Fund to implement a programme of "Increasing the Resilience of Poor and Vulnerable Communities to Climate Change Impacts in Jordan through Implementing Innovative Projects in Water and Agriculture in Support of Adaptation to Climate Change". The National Implementing Entity (NIE) is Ministry of Planning and International Cooperation (MoPIC). The overall objective of the proposed programme is to adapt the agricultural sector in Jordan to climate change induced water shortages and stresses on food security through piloting innovative technology transfer, policy support linked to community livelihoods and resilience.
The programme presents six sub-projects divided under two main components, with component 1 presenting four sub-projects related to concrete adaptation solutions to address water scarcity and agriculture in vulnerable regions in Jordan, and component 2 presenting three sub-projects related to policy reforms, training and knowledge management.
The programme objective will be achieved through the following two components:
- Component 1: Climate Change Adaptation of Agricultural and Water Sector through Technology Transfer (The use of non-conventional water resources – reuse of wastewater, rainwater harvesting and permaculture),
- Component 2: Climate Change Adaptation Capacity Building, Knowledge Dissemination, Policy and Legislation Mainstreaming.
Main outcomes of Jordan's Program are:
Outcome : Increased water availability and  efficient use through wastewater reuse (thus releasing more fresh water amounts supplied to other municipal needs)
Outcome : Diversified and strengthened livelihood and sources of income for vulnerable people in targeted areas (and living standards of targeted communities in poverty pockets raised, crops productivity increased)
Outcome : Increased water availability and efficient use through rainwater harvesting
Outcome : Increased adaptive capacity within relevant development and natural resource sectors
Outcome: Diversified and strengthened livelihoods and sources of income for vulnerable people in targeted areas
Outcome : Strengthen awareness and ownership of adaptation and climate risk reduction processes at local level 
Outcome :  Increased ecosystem resilience in response to climate change and variability-induced</t>
  </si>
  <si>
    <r>
      <rPr>
        <b/>
        <sz val="14"/>
        <rFont val="Times New Roman"/>
        <family val="1"/>
      </rPr>
      <t>Documents:</t>
    </r>
    <r>
      <rPr>
        <sz val="14"/>
        <rFont val="Times New Roman"/>
        <family val="1"/>
      </rPr>
      <t xml:space="preserve"> </t>
    </r>
    <r>
      <rPr>
        <sz val="11"/>
        <rFont val="Times New Roman"/>
        <family val="1"/>
      </rPr>
      <t xml:space="preserve">
-Tender Document for Upgrading/new construction works of the WWTP Tal Al manth (such as installing aeriation tank, paving the tankers lot, receiving tank, sedimentation tank, blower room…..  etc) , Tender No.: EPP-CCP-04/2020
-Tender Document for Development of sustainable eco-friendly water efficient &amp; demonstration picnicking areas for the Jordanian citizens in Al-Hisha forest (Construction), Tender No.: EPP-CCP-04/2022
-Tender Document for Purchase tractor with annexes  to Al Goruob  CBO in Petra /Wadi Musa, Tender No.: EPP-CCP-03/2021
-Tender Document for Supply  beehives with all its equipment with annexes, Tender No.: EPP-CCP-04/2021 
-Tender Document for Establishment of a new nursery for native plants,  Tender No.: EPP-CCP-05/2021
-Tender Document for Establishment Livestock Breeding Barn, Tender No.: EPP-CCP-01/2022
-Tender Document for Establishment 2 centers for Grading , Packaging, and Cooling, Tender No.: EPP-CCP-02/2022 
-Tender Document for purchasing livestock, Tender No. EPP-CCP-03/2022
</t>
    </r>
    <r>
      <rPr>
        <b/>
        <sz val="11"/>
        <rFont val="Times New Roman"/>
        <family val="1"/>
      </rPr>
      <t>A</t>
    </r>
    <r>
      <rPr>
        <b/>
        <sz val="14"/>
        <rFont val="Times New Roman"/>
        <family val="1"/>
      </rPr>
      <t>nnouncement</t>
    </r>
    <r>
      <rPr>
        <sz val="11"/>
        <rFont val="Times New Roman"/>
        <family val="1"/>
      </rPr>
      <t xml:space="preserve">
- Press release to kickoff projcet number 1.6 (Establishment of two (2) pilot sites for Permaculture  in the northern Jordan Valley and Ghor Al Safi region, Shayyar Group : </t>
    </r>
    <r>
      <rPr>
        <u/>
        <sz val="9"/>
        <rFont val="Times New Roman"/>
        <family val="1"/>
      </rPr>
      <t>https://ddei5-0-ctp.trendmicro.com:443/wis/clicktime/v1/query?url=https%3a%2f%2fjordandaily.net%2f%25d8%25a7%25d9%2584%25d8%25a8%25d8%25ad%25d9%2588%25d8%25ab%2d%25d8%25a7%25d9%2584%25d8%25b2%25d8%25b1%25d8%25a7%25d8%25b9%25d9%258a%25d8%25a9%2d%25d8%25a7%25d8%25aa%25d9%2581%25d8%25a7%25d9%2582%25d9%258a%25d8%25a9%2d%25d9%2584%25d8%25a5%25d9%2586%25d8%25b4%25d8%25a7%25d8%25a1%2d%25d9%2585%25d9%2588%25d8%25a7%25d9%2582%25d8%25b9%2f&amp;umid=28DFEBB7-E30D-0505-B526-FE8DDB76605D&amp;auth=666b4d04c70a4d4d238b7c594c194870d0b0cd5c-a4a0e82845d2ebf2a94a009e09580936a4cd2a40</t>
    </r>
    <r>
      <rPr>
        <sz val="11"/>
        <rFont val="Times New Roman"/>
        <family val="1"/>
      </rPr>
      <t xml:space="preserve">
- Press release to sing areement between Jordan Valley Authority  and  National Center for Agricultural Research  for the supervison by NARC for demonstration farm for using unmixed treated waste water in northern shouneh </t>
    </r>
    <r>
      <rPr>
        <u/>
        <sz val="11"/>
        <rFont val="Times New Roman"/>
        <family val="1"/>
      </rPr>
      <t>:https://www.petra.gov.jo/Include/InnerPage.jsp?ID=185290&amp;lang=ar&amp;name=news</t>
    </r>
    <r>
      <rPr>
        <sz val="11"/>
        <rFont val="Times New Roman"/>
        <family val="1"/>
      </rPr>
      <t xml:space="preserve">
- Press release to sign agreement between Ministry of Environment, National Center for Agricultural Research and Meteorological Department for the lunch Early warning system within projects number (2.1 and 2.2) : </t>
    </r>
    <r>
      <rPr>
        <u/>
        <sz val="11"/>
        <rFont val="Times New Roman"/>
        <family val="1"/>
      </rPr>
      <t xml:space="preserve">https://www.petra.gov.jo/Include/InnerPage.jsp?ID=209797&amp;lang=ar&amp;name=news </t>
    </r>
  </si>
  <si>
    <t>Estimated cumulative total disbursement as of [July 2023]</t>
  </si>
  <si>
    <t xml:space="preserve">No investment income in this Project/Programme </t>
  </si>
  <si>
    <t>Rami_aburwaq@mwi.gov.jo'</t>
  </si>
  <si>
    <t>Purchase Livestock  for Al Nida CBO/HFDJB project (1.1)</t>
  </si>
  <si>
    <t>Musa Al Quoz &amp; Sons 50% of the amounts withheld (sub-project 1.5)/JVA</t>
  </si>
  <si>
    <t>Implementation  for sustainable eco-friendly water efficient &amp; demonstration picnicking and strolling areas for the Jordanian citizens and supporting the development of a local nature and environmental tourism activity in al-hisha forest, project (1.1).</t>
  </si>
  <si>
    <t>Supply and Installation of Real time monitoring system before and after mixing with fresh water at Wadi Arab- North JV-Horizons/ project (1.2)</t>
  </si>
  <si>
    <t>Tender and supply of Plastic houses and grinding machines  (chopping branches of trees)/NARC .Tender No: EPP-5/2022.</t>
  </si>
  <si>
    <t>Tender No: EPP-2/2022(Tender No: 55/2022). Establishment 2 center for Grading , Packaging, and Cooling, project (2.3)/NARC.</t>
  </si>
  <si>
    <t>Implement civil and electromechanical works, equipment installation for Tal Al Mantah WWTP, project (1.3)</t>
  </si>
  <si>
    <t>Purchase tractor to Al mdeljh CBO in Petra /Wadi Musa, project (1.1)/ HFDJB</t>
  </si>
  <si>
    <t>Purchase the services of the consultant for the designof civil and structural and electromechanical works.The last payment for Design civil and electromechanical works for Tal Al Mantah WWTP -Al Mostaqbal Engineering and Environmental consultation, project (1.3)/JVA</t>
  </si>
  <si>
    <t>Establishment of a new nursery for native plants, project (1.1)/PDTRA</t>
  </si>
  <si>
    <t>Establishment and equiping a reserch station  ( demonstration farm ) for irrigation experiments using unmixed treated waste water in northern shouneh, according to the agreement between NARC  and JVA, project (1.4)</t>
  </si>
  <si>
    <t>Al Ghad Office</t>
  </si>
  <si>
    <t>Other expences for PMU</t>
  </si>
  <si>
    <t xml:space="preserve">Purchase Livestock  for Al Nida CBO/HFDJB project (1.1). * This bid was canceled due to the outbreak of foot-and-mouth disease in the herds of cattle and sheep in Jordan . The contractor apologized for continuing to proceed with the implementation of the bid. He submitted an official  letter of apology to HFDJB. In light of this, the Ministry's Spetial Bidding Committee decided to liquidate the financial guarantee( around 6089 $)  provided by the contractor.  HFDJB was requested to directly purchase a herd of sheep in order to speed up the purchase process, and it was approved by the PMU to postpone the purchase  after Eid al-Adha (i.e. after July because prices are going down).Noting that the Tender is ready . </t>
  </si>
  <si>
    <t xml:space="preserve">Shayyar for Construction &amp; Contracting Company (sub-project 1.6)/ (NARC) </t>
  </si>
  <si>
    <t>Implementation  for sustainable eco-friendly water efficient &amp; demonstration picnicking and strolling areas for the Jordanian citizens and supporting the development of a local nature and environmental tourism activity in Al-Hisha forest, project (1.1). The value of implementing the entire activity exceeds 2 million dollars, and due to the limited allocations from AF program/ project, it was agreed to implement part of the bid in proportion to the amount of the allocated money. However, the cheapest corresponding to the contractors who submitted was 480217.67 $ (more than 80000 $ from the allocated money) , which PDTRA committed to paying the differance from its allocations</t>
  </si>
  <si>
    <t xml:space="preserve">Implement civil and electromechanical works, equipment installation for Tal Al Mantah WWTP, project (1.3)/WAJ. </t>
  </si>
  <si>
    <t>PMU expences up to the end of January 2024</t>
  </si>
  <si>
    <t>Programme Closing will be Jan 2024</t>
  </si>
  <si>
    <t>Terminal Evaluation was expected to take place on May 2019,
Note: Terminal Evaluation will be delayed after January ,2024</t>
  </si>
  <si>
    <t>Terminal Evaluation will be delayed after 
Jan,  2024</t>
  </si>
  <si>
    <t xml:space="preserve">Abdallah Alsardi </t>
  </si>
  <si>
    <t>Abdallah.Alsardi@badiafund.gov.jo</t>
  </si>
  <si>
    <t>`</t>
  </si>
  <si>
    <t>fatenalkhaldi72@yahoo.com</t>
  </si>
  <si>
    <t>Faten Alkhaldi</t>
  </si>
  <si>
    <t xml:space="preserve"> Fadi Abusahyoun</t>
  </si>
  <si>
    <t>fadi_abusahyoun@mwi.gov.jo</t>
  </si>
  <si>
    <t>nabeelmme@yahoo.com</t>
  </si>
  <si>
    <t>Nabeel Alharasees</t>
  </si>
  <si>
    <t xml:space="preserve">The COVID-19 Pandemic and  the  Ukrainian-Russian War were still effected the implemented of the project activities as mentioned in both the 5 and 6  PPRs . In addtion, the  Ukrainian-Russian War reflect negativily on most of the activities mainly in the prices issues( noting that the alloction of the money are fixed), although the project's performance can be rating as  Satisfactory. The project management unit has put in place follow-up mechanisms to complete the implementation arrangements after learning the lessons during the previous years of implementation and trying to compress work programs to make up for lost time. </t>
  </si>
  <si>
    <t xml:space="preserve">Under Implementation </t>
  </si>
  <si>
    <t xml:space="preserve">under construction </t>
  </si>
  <si>
    <t>In re-tendering process</t>
  </si>
  <si>
    <t xml:space="preserve">pending </t>
  </si>
  <si>
    <t xml:space="preserve">
Uncompleted- the tender (implementation and supervise) need variation orders, due to design problem, and the problem not finished yet. 
</t>
  </si>
  <si>
    <t>The EE submit first draft of the a criteria and not finished yet.</t>
  </si>
  <si>
    <t>Dr. Issa Al-Nsour</t>
  </si>
  <si>
    <t>Issa.alnsour@mop.gov.jo</t>
  </si>
  <si>
    <t>*Continuous conducting meeting with Technical Committee (focal points from EE)</t>
  </si>
  <si>
    <t xml:space="preserve">
*Conduct Technical  Committee (focal points from EE) meeting  continuously  to monitor and supervisor the impelntation of the projects components and facilitaing the needed actions. 
* Continuous follow up  the implementation on a daily basis through emails, phone calls, online meeting, office visits, etc. Also contact the concerned official in his/her EEs.</t>
  </si>
  <si>
    <r>
      <t xml:space="preserve">1.4: </t>
    </r>
    <r>
      <rPr>
        <b/>
        <u/>
        <sz val="11"/>
        <rFont val="Times New Roman"/>
        <family val="1"/>
      </rPr>
      <t>Bureaucratic</t>
    </r>
    <r>
      <rPr>
        <sz val="11"/>
        <rFont val="Times New Roman"/>
        <family val="1"/>
      </rPr>
      <t>-oriented overall delay in executing of planned activities caused by administrative/organizational procedures at the National Implementing Entity (NIE) (MoPIC) such as the long period needed by the Special Tendering Committee to complete the tendering and procurement services  to contract a service provider to executed the activity.</t>
    </r>
  </si>
  <si>
    <t>*The process begins with PMU calling for a meeting of the Bidding Committee to begin the bidding process.
* The Jordanian Government Tenders Committee for the project, for the purpose of its formation, needs more than 3 months to complete it each year (which led to delaying many activities).
* Each bid, from its inception until the award and signing of the agreement between the parties, requires at least 3 months, and in the event of a re-offering, the same period is required at least.
* All of these measures negatively affected the speed of implementation of the activities and raised the value of the risk assessment to be high</t>
  </si>
  <si>
    <t>*This is what happened during the implementation of two activities in 3 different locations:Construction  Livestock Breeding Barn activity  for alnida' CBO at Wadi mousa ,  implementing the tender of the agricultural nursery for PDTRA at Petra / Wadi Musa and in the Deir Alla area to implement of the grading tender . This raised the rating to high .</t>
  </si>
  <si>
    <t xml:space="preserve">
The risks associated with the procurement of services and equipment were initially high and remain high due to the changes in the price of the material that occurred as a result of COVID-19 panadonic  and the Ukrainian-Russian war were reflecting  badly in accompanying rise in prices. In addition to the length of the period since the preparation of the project document before 2014 until starting impelminting the activities recently which reflect in increase in the price of the material that used in the civil works. Also, a new regulations and laws regarding workers and employment were taken by the government regarding work permits, which led to a scarcity in the number of workers and high wages.</t>
  </si>
  <si>
    <t xml:space="preserve">Due to COVID -19 effected on project sustainability, the concerned EEs try to replace the activities need the running cost by a new activities to keep sustainability  for propose activities.
</t>
  </si>
  <si>
    <t>Many challenges still face the implementation of the program's activities, which led to the postponed of many activities and/or re-bidding during the reporting period of this report. For the purposes of mitigation, the risks mentioned in the “Critical Risks Affecting Progress”, the following points have been made:
- Continuous changes in the work plan for the implementation of activities according to the current situation and the PMU requested of the implementing agencies to re-prepare the bids documents (BOQs) to match the current price in the market, as the bids documents that will be offered have been reviewed and some items have been deleted and/or replaced to match the allocations bouget for them. 
- A request from the executing entities to contribute from their budgets the differences in the amounts that exceed the allocated for the activities.
- The PMU and the project’s bidding committee do not agree to the request to issue variations orders except in rare cases, and the variation orders request is often approved if the financial cost related to the variation order is paid by the executing Entities.</t>
  </si>
  <si>
    <t>Under implementation .Variation order was made for this activity and  the financial cost ( 21438.64 $) related to the variation order is paid by PDTRA as in kind  contribution .
more than 80% of warks were finished.</t>
  </si>
  <si>
    <t>Designs for sustainable eco-friendly water efficient &amp; demonstration picnicking and strolling areas for the Jordanian citizens and supporting the development of a local nature and environmental tourism activity in Al-Hisha forest</t>
  </si>
  <si>
    <t>Implementation  for sustainable eco-friendly water efficient &amp; demonstration picnicking and strolling areas for the Jordanian citizens and supporting the development of a local nature and environmental tourism activity in Al-Hisha forest.</t>
  </si>
  <si>
    <r>
      <t>In tendering process
Note that:  before the Coivde19 Pandemic the PDTRA commitment to cover 500000 JD as in kind contribution, while as result of Coivde19 Pandemic the tourism was mainly stopped and no income for PDTRA to cover their commitment, so PDTRA submitted new proposal (Al Dara project/activity) for the PMU, the PUM submitted this proposal to AF for no objection approval  this dialogue between there party took serval month.  Based on that the PMU with PDTRA reformat the original Al-Hisha activity to match the availably budget for PDTRA.</t>
    </r>
    <r>
      <rPr>
        <sz val="9"/>
        <color theme="1"/>
        <rFont val="Calibri"/>
        <family val="2"/>
        <scheme val="minor"/>
      </rPr>
      <t>So during this repoted period of PPR7, MOPIC select  one contractor ( Ohud For Contracting Company ) with total amount of 480,535.97  $ ,the least price, meeting all pre-requirements and in compliance with all technical requirements. PDTRA committed to contributing an amount of 79,972.0 dollars as in kind contribution. Imlementation was started and  more than 80% of the works were done for this activity so far .</t>
    </r>
  </si>
  <si>
    <t>Referring to the 18 meeting of the SG for  the Climate Change Adaptation Program, which was held on 7/6/2023,  a decision to cancel the activity due to the lack of reclaimed water at the site was issued .</t>
  </si>
  <si>
    <t xml:space="preserve">Contractor supply Water Quality Monitoring devices to JVA , but training is still pending( last Payment about 63000 $ is still not paid to the contrctor) .  </t>
  </si>
  <si>
    <t xml:space="preserve">There are a critical risks that affected the progress during implementing the project activities, the most important of which are:
1. COVID-19  pandemic
2. The Ukrainian-Russian War
3. Closing the Suez Canal
4. The multiplicity of institutions implementing the project
5. The strictness of the regulations and laws that govern the method of issuing bids, studying them and referring them to the winning contractor, and the periods that each process takes place (more than 60 days). In the case of re-offering, we need the same period, and therefore the prices change during this period for one of the reasons mentioned above( mainly the price of Energy and Iron ), which is reflected negatively in achieving the results according to the project indicators. However, the expenditure rate has reached about 76% to date , which was subjected from the beginning to a delay in starting the implementation of the activities and the subsequent consequences represented by the Covid -19 pandemic, which lasted for a long time, which negatively affected the progress and achievement  in some activities, but it can be expressed the progress is satisfactory so far , as about 39 activities have been implemented, and  some are still under implementation, and a few have stalled. In addition, the closure of the Suez Canal for a period coincided with the process of importing goods and material from Turkey by sea, which led to a delay in the supply of materials for some projects, such as the supply of tractors and its accessories to CBO. The  Ukraine-Russia war, which reflected negatively on the prices of the materials, which led to the re-bidding of bids more than once, due to the lack of sufficient allocations money to implement the activities as planned, which led to the reduction and/or  deletion of some materials or raising of the estimated budgets allocated to the activities or increased the contribution of the implementing entities  and this took a time to re-tendering  the activities, which had a negative impact on the implementation of the activities and reflecting in the timetable and the work plans prepared for them that we cant achieve our target in time.
The project management unit developed follow-up mechanisms to complete the implementation arrangements after learning the lessons during the previous years of implementation and trying to compress work programs in order to compensate for lost time. 
</t>
  </si>
  <si>
    <t xml:space="preserve">As can be seen from the figure above, which reflects an increase in expenses during the current reporting period by (1,417,946.67) US dollars compared to the previous figure mentioned in PPR6 (5,613,807.43) US dollars. This represents an overall spend ratio of 76%, which reflects an increase in the expenses of 15% during this year from the total of spending for the previous period. This figure also shows that most of the activities are being implemented on track, time and in accordance with the approved schedule and expenditure plan. Taking into account the delay in some payments due to the Covid-19 pandemic, which still has a clear impact on the implementation of activities in general. The closure of the Suez Canal for the year (2021) also affected the implementation of activities and led to a delay in the arrival of goods to the port of Aqaba, such as the EPP-CCP-1/2021 project for the purchase and supply of agricultural tractor and accessories for Medelja Association ( Implemented by the Hashemite Fund), which were imported by the sea. In addition, the Ukraine-Russian war (2022) affected the workflow of the project, as this led to an increase in energy and iron prices and some inputs in the implementation of activities.  
</t>
  </si>
  <si>
    <t>In fact, there were no arrangements during the period covered by the eighth report to comply with the GP, but the arrangements for previous reports were taken because they were valid during the period of implementation of this report.</t>
  </si>
  <si>
    <t xml:space="preserve">All EEs had the same values and arrangements with regard to this issue for all to ensure that :
All female beneficiaries had access to resources
</t>
  </si>
  <si>
    <t xml:space="preserve">For this PPR(PPR7)  no implementation arrangment at the EEs have been effective was change from the last PPR </t>
  </si>
  <si>
    <t xml:space="preserve">Yes, COVID 19 pandemic is still reflect in the implementation arrangements of the activities . Also  a new factor, the Ukrainian-Russian war, which started in February 2022 is affected the implementation of the activities and negatively reflected in the implementation arrangment. </t>
  </si>
  <si>
    <t>So far, No. any capacity gap sffecting the GP compliance been identified during the reporting of this PPR .</t>
  </si>
  <si>
    <t xml:space="preserve">The programme / project is now in the process of implementation.So, no more studies or designs for a new activities in order to conduct the EIAs matter . 
</t>
  </si>
  <si>
    <t>This risk was eliminated, the activities being implemented by governmental organizations and all activities are implemented in compliance with the pertinent Jordanian labor law and Social Security .</t>
  </si>
  <si>
    <t>The programme/Project activities are focusing on Ecosystems Rejuvenation based Adaptation, including recovery of biodiversity and agroecological practices at the farm level</t>
  </si>
  <si>
    <t>The protection of natural habitats for the activities that were implemented during this period is related to the project site (Sub-project 1.1 implemented in Wadi Musa) for the construction of a national park in the Al-Hishah forest area in Wadi Musa, due to the presence of perennial trees, where an environmental impact assessment study was carried out for the activity and there are measures that were taken into account to avoid cutting trees during implementation of the activity. Noting that, a representative from the Forestry Directorate of the Ministry of Agriculture is periodically present in the project area to follow up the activities carried on for the purposes of ensuring the protection of natural habitats in the area with regard to trees found in the area. So far, despite the implementation of about 80% of the bid value, no violation or observation has been recorded during the implementing period that has a negative impact effect on the habitats in the project area.</t>
  </si>
  <si>
    <t>Many activities have been implemented mainly at Wadi Mousa such as expansion of 350 dunums , new nursery activites, cultivate a new land and maintenance of 50 dunums of Barseem  for Green Petera CBO taking in account that on Ecosystems Rejuvenation based Adaptation, including recovery of biodiversity and agro -ecological practices in all of these activities.</t>
  </si>
  <si>
    <t>The fact that project beneficiaries are either farmer owners in Jordan valley or members of the WUA. Sad Al Ahmar one of the CBO in Wadi Mousa will ensure governance, stakeholder participation  and that fair and equitable treatment when it comes to profits is allocated this will be ensured through the supervision of MOPIC/PMU, JVA and PTDRA..</t>
  </si>
  <si>
    <t>we are continuously ensuring that all activities' implementation are in  compliance with Labor law compliance for worker safety, health and rights supervised by
the national , international human rights organization</t>
  </si>
  <si>
    <t>there are no activities that have been identified as big consumers of natural resources and therefore would require measures for their efficient use. On the contrary, most of the programme's activities are oriented towards the better use of available  resources, especially reclaimed waste  water.</t>
  </si>
  <si>
    <t>It was possible to implement the small dairy factory, but this activity has been canceled, and therefore, there are no activities under implementing or planned to implement , so, the pollution is not caused a big problem.</t>
  </si>
  <si>
    <t xml:space="preserve">The current and future activites still the same as the previous PPR. Both IE and EE are following safe practices and standard operating procedures, and ensuring that all workers have  basic safety training and  implementing the water reuse activity according to  Jordanian  regulations  on  safe  reuse  and  in  accordance  with JS893/2006. </t>
  </si>
  <si>
    <t xml:space="preserve">Sub-project 1.1, which is being implemented by PDTRA. The activity includes maintenance work for a water mill site that is considered a cultural heritage and is currently being rehabilitated and maintained by specialized technicians who have been employed by PDTRA to carry out these works, under the strict direct supervision of PDTRA.
</t>
  </si>
  <si>
    <t>sub-project 1.1 PDTRA acquired a water mill that is a cultural heritage and will be rehabilitated and maintained .</t>
  </si>
  <si>
    <t>postponed</t>
  </si>
  <si>
    <t>The last payment for Design civil and electromechanical works for Tal Al Mantah WWTP -Al Mostaqbal Engineering and Environmental consultation, project (1.3)/WAJ. The contractor submitted an invoice for the remaining amount of money , but the bill  was not disbursed, as MOPIC requested reinforcements for the purposes of disbursement, and the company or WAJ did not respond to the request up to write of this report.</t>
  </si>
  <si>
    <t>Establishment of two pilot site for Permaculture / (sub-project 1.6)/ (NARC). The contractor is Shayyar for Construction &amp; Contracting Company . Whereas, the contractor apologized for supplying one of the items related to the supply of wood chippers, which are in conformity with the required technical specifications. Accordingly,the contractor  apologized for the supply. This request was approved from NARIC, and the item was canceled from the tender. So ,the allocated money for this items is still valid and the items  will be  purchased seperetly later .</t>
  </si>
  <si>
    <t>Supply and Installation of Real time monitoring system before and after mixing with fresh water at Wadi Arab- North JV,  project (1.2)/ JVA.  Since, to date, no reclaimed water has been available  for the purposes of installing monitoring devices on the selected site as planned,( i.e. before and after mixing the reclaimed  and fresh water), in which technicians from JVA will be trained to operate these devices. The payment of the last claim has been postponed and not paid yet.</t>
  </si>
  <si>
    <t>Livestock Breeding Barn Implementation, project (1.1)* Mopic  was informed by the HFDJB  about the failure to implement the decision to assign the activity by the contractor due to his inability to inter the site, and according to Items No: 12/2 of the terms of the contracting signed between the two parties( Contractctor and HF) , the contractor reserves his legal right. Accordingly, the contractor requested arbitration and resorted to the judiciary, and the matter is now being considered in the court to adjudicate the matter. Accordingly, this activity is considered suspended and cannot proceed with its implementation unless a court order is issued.</t>
  </si>
  <si>
    <t>Constraction of the earthern  Hafiera/ Musa Al Quoz &amp; Sons  company. (sub-project 1.5)/JVA.The delay in disbursing this remaining amount to the contractor due to variation order in the activity mainly for the intake of the water , and JVA will pay the money due to the lack of remaining allocations in the project.  A dispute between the contractor and the executing agency JVA about the duration of the bid implementation due to the variation order and the time it took to obtain the official approvals for that variation .</t>
  </si>
  <si>
    <t>General delays were caused  by COVID 19 pandemic</t>
  </si>
  <si>
    <t xml:space="preserve">The project number 1.4 implemented by JVA and supervise By NARC planned to collect and analysis of water ( fresh and reclaimed water )and soil sample from different site for  regular monitoring and evaluation. </t>
  </si>
  <si>
    <t>all activities  in the programme are oriented towards the conservation of Lands and  soil , however there exists a risk that during the Implementation for sustainable eco-friendly water efficient &amp; demonstration picnicking, strolling areas for the Jordanian citizens, and supporting the development of a local nature and environmental tourism activity in Al-Hisha forest, project (1.1).</t>
  </si>
  <si>
    <t>although this risk has a low potential of occurrence  all activities are monitored by PTDRA staff during the implementation process carried out in the site.</t>
  </si>
  <si>
    <t xml:space="preserve">
During this period the MPOIC contact with MoE to appoint specialist in ESPM for the activities of program. The appointed specialist in ESPM start his work with PMU since 30/9/2021 (by official letter from MoE). Accordingly, regular monitoring and evaluation of implementation of activities were carried out during this period. With negative impact on monitoring and evaluation plan due to COVID 19 Pandemic. </t>
  </si>
  <si>
    <r>
      <t xml:space="preserve">The Co-financing pledged by MoPIC is In-kind contribution, such as:  In-kind contribution to cover the PMU office running costs (Ofices ,electricity, water and heating) which is hard to estimate as cost is imbedded in the total corporate's overall bills, As well as fuel and vehicle costs to visit the sites . The Water Authority of Jordan(WAJ), the Hashemite Fund Development of Badia (HFDJB), Petra Development tourest Region Authority(PDTRA)  and the National Center for Agricultural Research (NARC) contributed to the actual co-financing, especially the co-financing of some  activities implemented by those entities, due to insufficient allocations for the activities offered due to the high prices as a result of the prevailing conditions in the region, which was reflected in the prices of commodities and derivatives. Oil and even on service prices. For example,WAJ has made a financial committment of approximately $141,044, which will be paid at the end of the rehabilitation and maintenance of Tal el mantah WWT plant project (i.e. when the current allocations from the program run out). Also ,The  National Center for Agricultural Research  appointed a consulting company (Ali Abu Anza Consulting Office) to supervise  the progress of work establishment 2 center for Grading,Packaging and Cooling project (Project 2.3), with an amount of about 13,500 $. So far the addtional co-financing from the excuting entities is areound 465837.72 $, which was not commettment before. Also the project of "  Establishment of a new nursery for native plants" /Tender No.: EPP-CCP-5/2021, which is under implementing  by  PDTRA. The total value for the tender = 209883.66 $, the amount available in budget = 142000$, PDTRA will cover the difference of cost =   67833.66 $ for the tender as  In-kind contribution according to the official committment letter signed by PDTRA . In addition to the amount of 21438.65 $  from the authority’s budget, for the variation  order, which was introduced to improve the site. Another project which is implementing by PDTRA Is  "Implementation for sustainable eco-friendly water efficient &amp; demonstration picnicking, strolling areas for the Jordanian citizens, and supporting the development of a local nature and environmental tourism activity in Al-Hisha forest", project (1.1). The total value of the project is 480535.96 $ and PDTRA has commettied to pay 79972 $ as in-kind contribution from authority’s budge, So PDTRA will pay around 311294 $ as in kind contribution from PDTRA balancing allocation. 
MOPIC cover the cost of  ESMP expert, as a In-kind contribution.
</t>
    </r>
    <r>
      <rPr>
        <sz val="11"/>
        <color rgb="FFFF0000"/>
        <rFont val="Times New Roman"/>
        <family val="1"/>
      </rPr>
      <t/>
    </r>
  </si>
  <si>
    <t>Financial information:  Cumulative from project start up to the 31/7/ 2023</t>
  </si>
  <si>
    <r>
      <rPr>
        <b/>
        <sz val="14"/>
        <rFont val="Times New Roman"/>
        <family val="1"/>
      </rPr>
      <t>Reports:</t>
    </r>
    <r>
      <rPr>
        <sz val="11"/>
        <rFont val="Times New Roman"/>
        <family val="1"/>
      </rPr>
      <t xml:space="preserve">
* 2 Drafts ESMP reports in Arabic and English for project (1.1)
* 2 Drafts ESMP reports in Arabic and English for project (1.4)
* 2 Drafts ESMP reports in Arabic and English for project (1.6)
</t>
    </r>
    <r>
      <rPr>
        <b/>
        <sz val="11"/>
        <rFont val="Times New Roman"/>
        <family val="1"/>
      </rPr>
      <t>* Financial and management reports for the physical year of 2021 the external auditing
* 5th PPR submitted to AF on (14/9/2021) and approval by AF on (1/12/2022)</t>
    </r>
    <r>
      <rPr>
        <sz val="11"/>
        <rFont val="Times New Roman"/>
        <family val="1"/>
      </rPr>
      <t xml:space="preserve">
* 6th PPR submitted to AF on (14/9/2022) and approval by AF on (14/5/2023)</t>
    </r>
    <r>
      <rPr>
        <b/>
        <sz val="11"/>
        <rFont val="Times New Roman"/>
        <family val="1"/>
      </rPr>
      <t xml:space="preserve">
</t>
    </r>
  </si>
  <si>
    <r>
      <t xml:space="preserve">
</t>
    </r>
    <r>
      <rPr>
        <sz val="9"/>
        <rFont val="Calibri"/>
        <family val="2"/>
        <scheme val="minor"/>
      </rPr>
      <t>32</t>
    </r>
  </si>
  <si>
    <t xml:space="preserve">52 tenders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</si>
</sst>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dd\-mmm\-yyyy"/>
    <numFmt numFmtId="165" formatCode="[$-409]d\-mmm\-yy;@"/>
    <numFmt numFmtId="166" formatCode="#,##0.00000000000"/>
  </numFmts>
  <fonts count="9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sz val="8"/>
      <color rgb="FF000000"/>
      <name val="Segoe UI"/>
      <family val="2"/>
    </font>
    <font>
      <b/>
      <sz val="16"/>
      <color theme="1"/>
      <name val="Times New Roman"/>
      <family val="1"/>
    </font>
    <font>
      <b/>
      <i/>
      <sz val="11"/>
      <color theme="1"/>
      <name val="Times New Roman"/>
      <family val="1"/>
    </font>
    <font>
      <sz val="10"/>
      <name val="Arial"/>
      <family val="2"/>
    </font>
    <font>
      <b/>
      <sz val="9"/>
      <name val="Calibri"/>
      <family val="2"/>
      <scheme val="minor"/>
    </font>
    <font>
      <sz val="9"/>
      <name val="Calibri"/>
      <family val="2"/>
      <scheme val="minor"/>
    </font>
    <font>
      <b/>
      <u/>
      <sz val="11"/>
      <name val="Times New Roman"/>
      <family val="1"/>
    </font>
    <font>
      <sz val="9"/>
      <color indexed="8"/>
      <name val="Times New Roman"/>
      <family val="1"/>
    </font>
    <font>
      <sz val="9"/>
      <color theme="1"/>
      <name val="Calibri"/>
      <family val="2"/>
      <scheme val="minor"/>
    </font>
    <font>
      <b/>
      <sz val="10"/>
      <color indexed="8"/>
      <name val="Times New Roman"/>
      <family val="1"/>
    </font>
    <font>
      <b/>
      <i/>
      <sz val="11"/>
      <color rgb="FF000000"/>
      <name val="Times New Roman"/>
      <family val="1"/>
    </font>
    <font>
      <sz val="10"/>
      <color theme="1"/>
      <name val="Calibri"/>
      <family val="2"/>
      <scheme val="minor"/>
    </font>
    <font>
      <sz val="10"/>
      <color rgb="FF0070C0"/>
      <name val="Times New Roman"/>
      <family val="1"/>
    </font>
    <font>
      <sz val="10"/>
      <color rgb="FF0070C0"/>
      <name val="Calibri"/>
      <family val="2"/>
    </font>
    <font>
      <b/>
      <sz val="10"/>
      <name val="Calibri"/>
      <family val="2"/>
    </font>
    <font>
      <sz val="14"/>
      <color theme="1"/>
      <name val="Courier New"/>
      <family val="3"/>
    </font>
    <font>
      <sz val="14"/>
      <color theme="1"/>
      <name val="Cambria"/>
      <family val="1"/>
    </font>
    <font>
      <sz val="11"/>
      <color rgb="FF000000"/>
      <name val="Courier New"/>
      <family val="3"/>
    </font>
    <font>
      <b/>
      <sz val="14"/>
      <color rgb="FF9C6500"/>
      <name val="Calibri"/>
      <family val="2"/>
      <scheme val="minor"/>
    </font>
    <font>
      <b/>
      <u/>
      <sz val="9"/>
      <name val="Calibri"/>
      <family val="2"/>
      <scheme val="minor"/>
    </font>
    <font>
      <sz val="11"/>
      <color rgb="FF00B050"/>
      <name val="Times New Roman"/>
      <family val="1"/>
    </font>
    <font>
      <b/>
      <sz val="10"/>
      <name val="Calibri"/>
      <family val="2"/>
      <scheme val="minor"/>
    </font>
    <font>
      <sz val="9"/>
      <name val="Times New Roman"/>
      <family val="1"/>
    </font>
    <font>
      <sz val="11"/>
      <name val="Calibri"/>
      <family val="2"/>
      <scheme val="minor"/>
    </font>
    <font>
      <sz val="14"/>
      <name val="Times New Roman"/>
      <family val="1"/>
    </font>
    <font>
      <b/>
      <sz val="9"/>
      <name val="Arial"/>
      <family val="2"/>
    </font>
    <font>
      <b/>
      <sz val="12"/>
      <color theme="1"/>
      <name val="Calibri"/>
      <family val="2"/>
      <scheme val="minor"/>
    </font>
    <font>
      <b/>
      <sz val="14"/>
      <name val="Times New Roman"/>
      <family val="1"/>
    </font>
    <font>
      <b/>
      <sz val="9"/>
      <name val="Times New Roman"/>
      <family val="1"/>
    </font>
    <font>
      <b/>
      <sz val="10"/>
      <name val="Times New Roman"/>
      <family val="1"/>
    </font>
    <font>
      <b/>
      <sz val="11"/>
      <name val="Calibri"/>
      <family val="2"/>
      <scheme val="minor"/>
    </font>
    <font>
      <sz val="11"/>
      <color theme="6" tint="-0.499984740745262"/>
      <name val="Times New Roman"/>
      <family val="1"/>
    </font>
    <font>
      <b/>
      <sz val="11"/>
      <color rgb="FF000000"/>
      <name val="Calibri"/>
      <family val="2"/>
      <scheme val="minor"/>
    </font>
    <font>
      <sz val="11"/>
      <color rgb="FFFF0000"/>
      <name val="Calibri"/>
      <family val="2"/>
      <scheme val="minor"/>
    </font>
    <font>
      <u/>
      <sz val="9"/>
      <name val="Times New Roman"/>
      <family val="1"/>
    </font>
    <font>
      <u/>
      <sz val="11"/>
      <name val="Times New Roman"/>
      <family val="1"/>
    </font>
    <font>
      <u/>
      <sz val="11"/>
      <color rgb="FF0070C0"/>
      <name val="Calibri"/>
      <family val="2"/>
    </font>
    <font>
      <sz val="9"/>
      <color indexed="81"/>
      <name val="Tahoma"/>
      <family val="2"/>
    </font>
    <font>
      <b/>
      <sz val="9"/>
      <color indexed="81"/>
      <name val="Tahoma"/>
      <family val="2"/>
    </font>
    <font>
      <b/>
      <sz val="14"/>
      <color indexed="81"/>
      <name val="Tahoma"/>
      <family val="2"/>
    </font>
    <font>
      <sz val="14"/>
      <color indexed="81"/>
      <name val="Tahoma"/>
      <family val="2"/>
    </font>
    <font>
      <sz val="14"/>
      <name val="Garamond"/>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6" tint="0.39997558519241921"/>
        <bgColor indexed="64"/>
      </patternFill>
    </fill>
    <fill>
      <patternFill patternType="solid">
        <fgColor theme="7"/>
        <bgColor indexed="64"/>
      </patternFill>
    </fill>
    <fill>
      <patternFill patternType="solid">
        <fgColor rgb="FFFFFF00"/>
        <bgColor indexed="64"/>
      </patternFill>
    </fill>
  </fills>
  <borders count="6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medium">
        <color indexed="64"/>
      </right>
      <top style="thin">
        <color indexed="64"/>
      </top>
      <bottom/>
      <diagonal/>
    </border>
    <border>
      <left/>
      <right style="medium">
        <color indexed="64"/>
      </right>
      <top/>
      <bottom style="thin">
        <color indexed="64"/>
      </bottom>
      <diagonal/>
    </border>
    <border>
      <left style="medium">
        <color auto="1"/>
      </left>
      <right/>
      <top style="medium">
        <color auto="1"/>
      </top>
      <bottom style="mediumDashed">
        <color indexed="64"/>
      </bottom>
      <diagonal/>
    </border>
    <border>
      <left style="medium">
        <color auto="1"/>
      </left>
      <right style="medium">
        <color auto="1"/>
      </right>
      <top style="medium">
        <color auto="1"/>
      </top>
      <bottom style="mediumDashed">
        <color indexed="64"/>
      </bottom>
      <diagonal/>
    </border>
    <border>
      <left/>
      <right/>
      <top style="thin">
        <color indexed="64"/>
      </top>
      <bottom/>
      <diagonal/>
    </border>
  </borders>
  <cellStyleXfs count="8">
    <xf numFmtId="0" fontId="0" fillId="0" borderId="0"/>
    <xf numFmtId="0" fontId="21" fillId="0" borderId="0" applyNumberFormat="0" applyFill="0" applyBorder="0" applyAlignment="0" applyProtection="0">
      <alignment vertical="top"/>
      <protection locked="0"/>
    </xf>
    <xf numFmtId="0" fontId="35" fillId="6" borderId="0" applyNumberFormat="0" applyBorder="0" applyAlignment="0" applyProtection="0"/>
    <xf numFmtId="0" fontId="36" fillId="7" borderId="0" applyNumberFormat="0" applyBorder="0" applyAlignment="0" applyProtection="0"/>
    <xf numFmtId="0" fontId="37" fillId="8" borderId="0" applyNumberFormat="0" applyBorder="0" applyAlignment="0" applyProtection="0"/>
    <xf numFmtId="0" fontId="53" fillId="0" borderId="0"/>
    <xf numFmtId="0" fontId="53" fillId="0" borderId="0"/>
    <xf numFmtId="0" fontId="53" fillId="0" borderId="0"/>
  </cellStyleXfs>
  <cellXfs count="959">
    <xf numFmtId="0" fontId="0" fillId="0" borderId="0" xfId="0"/>
    <xf numFmtId="0" fontId="22" fillId="0" borderId="0" xfId="0" applyFont="1" applyFill="1" applyProtection="1"/>
    <xf numFmtId="0" fontId="22"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0" fillId="0" borderId="0" xfId="0" applyFill="1" applyBorder="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2" fillId="0" borderId="0" xfId="0" applyFont="1" applyAlignment="1">
      <alignment horizontal="left" vertical="center"/>
    </xf>
    <xf numFmtId="0" fontId="22" fillId="0" borderId="0" xfId="0" applyFont="1"/>
    <xf numFmtId="0" fontId="22"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2"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2" fillId="0" borderId="0" xfId="0" applyFont="1" applyAlignment="1"/>
    <xf numFmtId="0" fontId="25" fillId="4" borderId="17" xfId="0" applyFont="1" applyFill="1" applyBorder="1" applyAlignment="1">
      <alignment horizontal="center" vertical="center" wrapText="1"/>
    </xf>
    <xf numFmtId="0" fontId="14" fillId="3" borderId="14" xfId="0" applyFont="1" applyFill="1" applyBorder="1" applyAlignment="1" applyProtection="1">
      <alignment horizontal="left" vertical="top" wrapText="1"/>
    </xf>
    <xf numFmtId="0" fontId="24"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xf>
    <xf numFmtId="0" fontId="8" fillId="3" borderId="0" xfId="0" applyFont="1" applyFill="1" applyBorder="1" applyAlignment="1" applyProtection="1">
      <alignment vertical="top" wrapText="1"/>
    </xf>
    <xf numFmtId="0" fontId="1" fillId="3" borderId="25" xfId="0" applyFont="1" applyFill="1" applyBorder="1" applyAlignment="1" applyProtection="1">
      <alignment vertical="top" wrapText="1"/>
    </xf>
    <xf numFmtId="0" fontId="22" fillId="3" borderId="19" xfId="0" applyFont="1" applyFill="1" applyBorder="1" applyAlignment="1">
      <alignment horizontal="left" vertical="center"/>
    </xf>
    <xf numFmtId="0" fontId="22" fillId="3" borderId="20" xfId="0" applyFont="1" applyFill="1" applyBorder="1" applyAlignment="1">
      <alignment horizontal="left" vertical="center"/>
    </xf>
    <xf numFmtId="0" fontId="22" fillId="3" borderId="20" xfId="0" applyFont="1" applyFill="1" applyBorder="1"/>
    <xf numFmtId="0" fontId="22" fillId="3" borderId="21" xfId="0" applyFont="1" applyFill="1" applyBorder="1"/>
    <xf numFmtId="0" fontId="22"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2" fillId="3" borderId="20" xfId="0" applyFont="1" applyFill="1" applyBorder="1" applyProtection="1"/>
    <xf numFmtId="0" fontId="22" fillId="3" borderId="21" xfId="0" applyFont="1" applyFill="1" applyBorder="1" applyProtection="1"/>
    <xf numFmtId="0" fontId="22" fillId="3" borderId="0" xfId="0" applyFont="1" applyFill="1" applyBorder="1" applyProtection="1"/>
    <xf numFmtId="0" fontId="22"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1" fillId="3" borderId="0" xfId="0" applyFont="1" applyFill="1" applyBorder="1" applyAlignment="1" applyProtection="1">
      <alignment horizontal="right"/>
    </xf>
    <xf numFmtId="0" fontId="26"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1" fillId="3" borderId="23" xfId="0" applyFont="1" applyFill="1" applyBorder="1" applyAlignment="1" applyProtection="1"/>
    <xf numFmtId="0" fontId="0" fillId="3" borderId="23" xfId="0" applyFill="1" applyBorder="1"/>
    <xf numFmtId="0" fontId="27" fillId="3" borderId="19" xfId="0" applyFont="1" applyFill="1" applyBorder="1" applyAlignment="1">
      <alignment vertical="center"/>
    </xf>
    <xf numFmtId="0" fontId="27" fillId="3" borderId="22" xfId="0" applyFont="1" applyFill="1" applyBorder="1" applyAlignment="1">
      <alignment vertical="center"/>
    </xf>
    <xf numFmtId="0" fontId="27"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2" fillId="3" borderId="19" xfId="0" applyFont="1" applyFill="1" applyBorder="1"/>
    <xf numFmtId="0" fontId="22" fillId="3" borderId="22" xfId="0" applyFont="1" applyFill="1" applyBorder="1"/>
    <xf numFmtId="0" fontId="22" fillId="3" borderId="23" xfId="0" applyFont="1" applyFill="1" applyBorder="1"/>
    <xf numFmtId="0" fontId="28" fillId="3" borderId="0" xfId="0" applyFont="1" applyFill="1" applyBorder="1"/>
    <xf numFmtId="0" fontId="29" fillId="3" borderId="0" xfId="0" applyFont="1" applyFill="1" applyBorder="1"/>
    <xf numFmtId="0" fontId="28" fillId="0" borderId="28" xfId="0" applyFont="1" applyFill="1" applyBorder="1" applyAlignment="1">
      <alignment vertical="top" wrapText="1"/>
    </xf>
    <xf numFmtId="0" fontId="28" fillId="0" borderId="26" xfId="0" applyFont="1" applyFill="1" applyBorder="1" applyAlignment="1">
      <alignment vertical="top" wrapText="1"/>
    </xf>
    <xf numFmtId="0" fontId="28" fillId="0" borderId="27" xfId="0" applyFont="1" applyFill="1" applyBorder="1" applyAlignment="1">
      <alignment vertical="top" wrapText="1"/>
    </xf>
    <xf numFmtId="0" fontId="28" fillId="0" borderId="23" xfId="0" applyFont="1" applyFill="1" applyBorder="1" applyAlignment="1">
      <alignment vertical="top" wrapText="1"/>
    </xf>
    <xf numFmtId="0" fontId="28" fillId="0" borderId="1" xfId="0" applyFont="1" applyFill="1" applyBorder="1" applyAlignment="1">
      <alignment vertical="top" wrapText="1"/>
    </xf>
    <xf numFmtId="0" fontId="28" fillId="0" borderId="31" xfId="0" applyFont="1" applyFill="1" applyBorder="1" applyAlignment="1">
      <alignment vertical="top" wrapText="1"/>
    </xf>
    <xf numFmtId="0" fontId="22" fillId="0" borderId="1" xfId="0" applyFont="1" applyFill="1" applyBorder="1" applyAlignment="1">
      <alignment vertical="top" wrapText="1"/>
    </xf>
    <xf numFmtId="0" fontId="22" fillId="3" borderId="25" xfId="0" applyFont="1" applyFill="1" applyBorder="1"/>
    <xf numFmtId="0" fontId="30" fillId="0" borderId="1" xfId="0" applyFont="1" applyFill="1" applyBorder="1" applyAlignment="1">
      <alignment horizontal="center" vertical="top" wrapText="1"/>
    </xf>
    <xf numFmtId="0" fontId="30" fillId="0" borderId="31" xfId="0" applyFont="1" applyFill="1" applyBorder="1" applyAlignment="1">
      <alignment horizontal="center" vertical="top" wrapText="1"/>
    </xf>
    <xf numFmtId="0" fontId="30"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2" fillId="0" borderId="0" xfId="0" applyFont="1" applyFill="1" applyAlignment="1" applyProtection="1">
      <alignment horizontal="right"/>
    </xf>
    <xf numFmtId="0" fontId="22" fillId="3" borderId="19" xfId="0" applyFont="1" applyFill="1" applyBorder="1" applyAlignment="1" applyProtection="1">
      <alignment horizontal="right"/>
    </xf>
    <xf numFmtId="0" fontId="22" fillId="3" borderId="20" xfId="0" applyFont="1" applyFill="1" applyBorder="1" applyAlignment="1" applyProtection="1">
      <alignment horizontal="right"/>
    </xf>
    <xf numFmtId="0" fontId="22" fillId="3" borderId="22" xfId="0" applyFont="1" applyFill="1" applyBorder="1" applyAlignment="1" applyProtection="1">
      <alignment horizontal="right"/>
    </xf>
    <xf numFmtId="0" fontId="22"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1"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0" fillId="3" borderId="0" xfId="0" applyFill="1"/>
    <xf numFmtId="0" fontId="22" fillId="3" borderId="24" xfId="0" applyFont="1" applyFill="1" applyBorder="1"/>
    <xf numFmtId="0" fontId="22"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0" fillId="11" borderId="55" xfId="0" applyFont="1" applyFill="1" applyBorder="1" applyAlignment="1" applyProtection="1">
      <alignment horizontal="left" vertical="center" wrapText="1"/>
    </xf>
    <xf numFmtId="0" fontId="40" fillId="11" borderId="11" xfId="0" applyFont="1" applyFill="1" applyBorder="1" applyAlignment="1" applyProtection="1">
      <alignment horizontal="left" vertical="center" wrapText="1"/>
    </xf>
    <xf numFmtId="0" fontId="40" fillId="11" borderId="9" xfId="0" applyFont="1" applyFill="1" applyBorder="1" applyAlignment="1" applyProtection="1">
      <alignment horizontal="left" vertical="center" wrapText="1"/>
    </xf>
    <xf numFmtId="0" fontId="41" fillId="0" borderId="10" xfId="0" applyFont="1" applyBorder="1" applyAlignment="1" applyProtection="1">
      <alignment horizontal="left" vertical="center"/>
    </xf>
    <xf numFmtId="0" fontId="37" fillId="8" borderId="11" xfId="4" applyFont="1" applyBorder="1" applyAlignment="1" applyProtection="1">
      <alignment horizontal="center" vertical="center"/>
      <protection locked="0"/>
    </xf>
    <xf numFmtId="0" fontId="42" fillId="8" borderId="11" xfId="4" applyFont="1" applyBorder="1" applyAlignment="1" applyProtection="1">
      <alignment horizontal="center" vertical="center"/>
      <protection locked="0"/>
    </xf>
    <xf numFmtId="0" fontId="42" fillId="8" borderId="7" xfId="4" applyFont="1" applyBorder="1" applyAlignment="1" applyProtection="1">
      <alignment horizontal="center" vertical="center"/>
      <protection locked="0"/>
    </xf>
    <xf numFmtId="0" fontId="41" fillId="0" borderId="58" xfId="0" applyFont="1" applyBorder="1" applyAlignment="1" applyProtection="1">
      <alignment horizontal="left" vertical="center"/>
    </xf>
    <xf numFmtId="0" fontId="37" fillId="12" borderId="11" xfId="4" applyFont="1" applyFill="1" applyBorder="1" applyAlignment="1" applyProtection="1">
      <alignment horizontal="center" vertical="center"/>
      <protection locked="0"/>
    </xf>
    <xf numFmtId="0" fontId="42" fillId="12" borderId="11" xfId="4" applyFont="1" applyFill="1" applyBorder="1" applyAlignment="1" applyProtection="1">
      <alignment horizontal="center" vertical="center"/>
      <protection locked="0"/>
    </xf>
    <xf numFmtId="0" fontId="42" fillId="12" borderId="7" xfId="4" applyFont="1" applyFill="1" applyBorder="1" applyAlignment="1" applyProtection="1">
      <alignment horizontal="center" vertical="center"/>
      <protection locked="0"/>
    </xf>
    <xf numFmtId="0" fontId="43" fillId="0" borderId="11" xfId="0" applyFont="1" applyBorder="1" applyAlignment="1" applyProtection="1">
      <alignment horizontal="left" vertical="center"/>
    </xf>
    <xf numFmtId="10" fontId="42" fillId="8" borderId="11" xfId="4" applyNumberFormat="1" applyFont="1" applyBorder="1" applyAlignment="1" applyProtection="1">
      <alignment horizontal="center" vertical="center"/>
      <protection locked="0"/>
    </xf>
    <xf numFmtId="10" fontId="42" fillId="8" borderId="7" xfId="4" applyNumberFormat="1" applyFont="1" applyBorder="1" applyAlignment="1" applyProtection="1">
      <alignment horizontal="center" vertical="center"/>
      <protection locked="0"/>
    </xf>
    <xf numFmtId="0" fontId="43" fillId="0" borderId="55" xfId="0" applyFont="1" applyBorder="1" applyAlignment="1" applyProtection="1">
      <alignment horizontal="left" vertical="center"/>
    </xf>
    <xf numFmtId="10" fontId="42" fillId="12" borderId="11" xfId="4" applyNumberFormat="1" applyFont="1" applyFill="1" applyBorder="1" applyAlignment="1" applyProtection="1">
      <alignment horizontal="center" vertical="center"/>
      <protection locked="0"/>
    </xf>
    <xf numFmtId="10" fontId="42"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0" fillId="11" borderId="59" xfId="0" applyFont="1" applyFill="1" applyBorder="1" applyAlignment="1" applyProtection="1">
      <alignment horizontal="center" vertical="center" wrapText="1"/>
    </xf>
    <xf numFmtId="0" fontId="40" fillId="11" borderId="43" xfId="0" applyFont="1" applyFill="1" applyBorder="1" applyAlignment="1" applyProtection="1">
      <alignment horizontal="center" vertical="center" wrapText="1"/>
    </xf>
    <xf numFmtId="0" fontId="41" fillId="0" borderId="11" xfId="0" applyFont="1" applyFill="1" applyBorder="1" applyAlignment="1" applyProtection="1">
      <alignment vertical="center" wrapText="1"/>
    </xf>
    <xf numFmtId="0" fontId="37" fillId="8" borderId="11" xfId="4" applyBorder="1" applyAlignment="1" applyProtection="1">
      <alignment wrapText="1"/>
      <protection locked="0"/>
    </xf>
    <xf numFmtId="0" fontId="37" fillId="12" borderId="11" xfId="4" applyFill="1" applyBorder="1" applyAlignment="1" applyProtection="1">
      <alignment wrapText="1"/>
      <protection locked="0"/>
    </xf>
    <xf numFmtId="0" fontId="44" fillId="2" borderId="11" xfId="0" applyFont="1" applyFill="1" applyBorder="1" applyAlignment="1" applyProtection="1">
      <alignment vertical="center" wrapText="1"/>
    </xf>
    <xf numFmtId="10" fontId="37" fillId="8" borderId="11" xfId="4" applyNumberFormat="1" applyBorder="1" applyAlignment="1" applyProtection="1">
      <alignment horizontal="center" vertical="center" wrapText="1"/>
      <protection locked="0"/>
    </xf>
    <xf numFmtId="10" fontId="37" fillId="12" borderId="11" xfId="4" applyNumberFormat="1" applyFill="1" applyBorder="1" applyAlignment="1" applyProtection="1">
      <alignment horizontal="center" vertical="center" wrapText="1"/>
      <protection locked="0"/>
    </xf>
    <xf numFmtId="0" fontId="40" fillId="11" borderId="11" xfId="0" applyFont="1" applyFill="1" applyBorder="1" applyAlignment="1" applyProtection="1">
      <alignment horizontal="center" vertical="center" wrapText="1"/>
    </xf>
    <xf numFmtId="0" fontId="40" fillId="11" borderId="7" xfId="0" applyFont="1" applyFill="1" applyBorder="1" applyAlignment="1" applyProtection="1">
      <alignment horizontal="center" vertical="center" wrapText="1"/>
    </xf>
    <xf numFmtId="0" fontId="45" fillId="8" borderId="51" xfId="4" applyFont="1" applyBorder="1" applyAlignment="1" applyProtection="1">
      <alignment vertical="center" wrapText="1"/>
      <protection locked="0"/>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51" xfId="4" applyFont="1" applyFill="1" applyBorder="1" applyAlignment="1" applyProtection="1">
      <alignment vertical="center" wrapText="1"/>
      <protection locked="0"/>
    </xf>
    <xf numFmtId="0" fontId="45" fillId="12" borderId="7" xfId="4" applyFont="1" applyFill="1" applyBorder="1" applyAlignment="1" applyProtection="1">
      <alignment horizontal="center" vertical="center"/>
      <protection locked="0"/>
    </xf>
    <xf numFmtId="0" fontId="45" fillId="8" borderId="7" xfId="4" applyFont="1" applyBorder="1" applyAlignment="1" applyProtection="1">
      <alignment vertical="center"/>
      <protection locked="0"/>
    </xf>
    <xf numFmtId="0" fontId="45" fillId="12" borderId="7" xfId="4" applyFont="1" applyFill="1" applyBorder="1" applyAlignment="1" applyProtection="1">
      <alignment vertical="center"/>
      <protection locked="0"/>
    </xf>
    <xf numFmtId="0" fontId="45" fillId="8" borderId="37" xfId="4" applyFont="1" applyBorder="1" applyAlignment="1" applyProtection="1">
      <alignment vertical="center"/>
      <protection locked="0"/>
    </xf>
    <xf numFmtId="0" fontId="45"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0" fillId="11" borderId="59" xfId="0" applyFont="1" applyFill="1" applyBorder="1" applyAlignment="1" applyProtection="1">
      <alignment horizontal="center" vertical="center"/>
    </xf>
    <xf numFmtId="0" fontId="40" fillId="11" borderId="9" xfId="0" applyFont="1" applyFill="1" applyBorder="1" applyAlignment="1" applyProtection="1">
      <alignment horizontal="center" vertical="center"/>
    </xf>
    <xf numFmtId="0" fontId="37" fillId="8" borderId="11" xfId="4" applyBorder="1" applyAlignment="1" applyProtection="1">
      <alignment horizontal="center" vertical="center"/>
      <protection locked="0"/>
    </xf>
    <xf numFmtId="10" fontId="37" fillId="8" borderId="11" xfId="4" applyNumberFormat="1" applyBorder="1" applyAlignment="1" applyProtection="1">
      <alignment horizontal="center" vertical="center"/>
      <protection locked="0"/>
    </xf>
    <xf numFmtId="0" fontId="37" fillId="12" borderId="11" xfId="4" applyFill="1" applyBorder="1" applyAlignment="1" applyProtection="1">
      <alignment horizontal="center" vertical="center"/>
      <protection locked="0"/>
    </xf>
    <xf numFmtId="10" fontId="37" fillId="12" borderId="11" xfId="4" applyNumberFormat="1" applyFill="1" applyBorder="1" applyAlignment="1" applyProtection="1">
      <alignment horizontal="center" vertical="center"/>
      <protection locked="0"/>
    </xf>
    <xf numFmtId="0" fontId="40" fillId="11" borderId="38" xfId="0" applyFont="1" applyFill="1" applyBorder="1" applyAlignment="1" applyProtection="1">
      <alignment horizontal="center" vertical="center" wrapText="1"/>
    </xf>
    <xf numFmtId="0" fontId="45" fillId="8" borderId="52" xfId="4" applyFont="1" applyBorder="1" applyAlignment="1" applyProtection="1">
      <alignment horizontal="center" vertical="center"/>
      <protection locked="0"/>
    </xf>
    <xf numFmtId="0" fontId="37" fillId="12" borderId="11" xfId="4" applyFill="1" applyBorder="1" applyProtection="1">
      <protection locked="0"/>
    </xf>
    <xf numFmtId="0" fontId="45" fillId="12" borderId="30" xfId="4" applyFont="1" applyFill="1" applyBorder="1" applyAlignment="1" applyProtection="1">
      <alignment vertical="center" wrapText="1"/>
      <protection locked="0"/>
    </xf>
    <xf numFmtId="0" fontId="45"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0" fillId="11" borderId="6" xfId="0" applyFont="1" applyFill="1" applyBorder="1" applyAlignment="1" applyProtection="1">
      <alignment horizontal="center" vertical="center" wrapText="1"/>
    </xf>
    <xf numFmtId="0" fontId="40" fillId="11" borderId="29" xfId="0" applyFont="1" applyFill="1" applyBorder="1" applyAlignment="1" applyProtection="1">
      <alignment horizontal="center" vertical="center"/>
    </xf>
    <xf numFmtId="0" fontId="37" fillId="8" borderId="11" xfId="4" applyBorder="1" applyAlignment="1" applyProtection="1">
      <alignment vertical="center" wrapText="1"/>
      <protection locked="0"/>
    </xf>
    <xf numFmtId="0" fontId="37" fillId="8" borderId="51" xfId="4" applyBorder="1" applyAlignment="1" applyProtection="1">
      <alignment vertical="center" wrapText="1"/>
      <protection locked="0"/>
    </xf>
    <xf numFmtId="0" fontId="37" fillId="12" borderId="11" xfId="4" applyFill="1" applyBorder="1" applyAlignment="1" applyProtection="1">
      <alignment vertical="center" wrapText="1"/>
      <protection locked="0"/>
    </xf>
    <xf numFmtId="0" fontId="37" fillId="12" borderId="51" xfId="4" applyFill="1" applyBorder="1" applyAlignment="1" applyProtection="1">
      <alignment vertical="center" wrapText="1"/>
      <protection locked="0"/>
    </xf>
    <xf numFmtId="0" fontId="37" fillId="8" borderId="7" xfId="4" applyBorder="1" applyAlignment="1" applyProtection="1">
      <alignment horizontal="center" vertical="center"/>
      <protection locked="0"/>
    </xf>
    <xf numFmtId="0" fontId="37"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0" fillId="11" borderId="43" xfId="0" applyFont="1" applyFill="1" applyBorder="1" applyAlignment="1" applyProtection="1">
      <alignment horizontal="center" vertical="center"/>
    </xf>
    <xf numFmtId="0" fontId="37" fillId="8" borderId="7" xfId="4" applyBorder="1" applyAlignment="1" applyProtection="1">
      <alignment vertical="center" wrapText="1"/>
      <protection locked="0"/>
    </xf>
    <xf numFmtId="0" fontId="37" fillId="12" borderId="7" xfId="4" applyFill="1" applyBorder="1" applyAlignment="1" applyProtection="1">
      <alignment vertical="center" wrapText="1"/>
      <protection locked="0"/>
    </xf>
    <xf numFmtId="0" fontId="40" fillId="11" borderId="10" xfId="0" applyFont="1" applyFill="1" applyBorder="1" applyAlignment="1" applyProtection="1">
      <alignment horizontal="center" vertical="center" wrapText="1"/>
    </xf>
    <xf numFmtId="0" fontId="37" fillId="8" borderId="35" xfId="4" applyBorder="1" applyAlignment="1" applyProtection="1">
      <protection locked="0"/>
    </xf>
    <xf numFmtId="10" fontId="37" fillId="8" borderId="38" xfId="4" applyNumberFormat="1" applyBorder="1" applyAlignment="1" applyProtection="1">
      <alignment horizontal="center" vertical="center"/>
      <protection locked="0"/>
    </xf>
    <xf numFmtId="0" fontId="37" fillId="12" borderId="35" xfId="4" applyFill="1" applyBorder="1" applyAlignment="1" applyProtection="1">
      <protection locked="0"/>
    </xf>
    <xf numFmtId="10" fontId="37" fillId="12" borderId="38" xfId="4" applyNumberFormat="1" applyFill="1" applyBorder="1" applyAlignment="1" applyProtection="1">
      <alignment horizontal="center" vertical="center"/>
      <protection locked="0"/>
    </xf>
    <xf numFmtId="0" fontId="40" fillId="11" borderId="30" xfId="0" applyFont="1" applyFill="1" applyBorder="1" applyAlignment="1" applyProtection="1">
      <alignment horizontal="center" vertical="center"/>
    </xf>
    <xf numFmtId="0" fontId="40" fillId="11" borderId="11" xfId="0" applyFont="1" applyFill="1" applyBorder="1" applyAlignment="1" applyProtection="1">
      <alignment horizontal="center" wrapText="1"/>
    </xf>
    <xf numFmtId="0" fontId="40" fillId="11" borderId="7" xfId="0" applyFont="1" applyFill="1" applyBorder="1" applyAlignment="1" applyProtection="1">
      <alignment horizontal="center" wrapText="1"/>
    </xf>
    <xf numFmtId="0" fontId="40" fillId="11" borderId="55" xfId="0" applyFont="1" applyFill="1" applyBorder="1" applyAlignment="1" applyProtection="1">
      <alignment horizontal="center" wrapText="1"/>
    </xf>
    <xf numFmtId="0" fontId="45" fillId="8" borderId="11" xfId="4" applyFont="1" applyBorder="1" applyAlignment="1" applyProtection="1">
      <alignment horizontal="center" vertical="center" wrapText="1"/>
      <protection locked="0"/>
    </xf>
    <xf numFmtId="0" fontId="45" fillId="12" borderId="11" xfId="4" applyFont="1" applyFill="1" applyBorder="1" applyAlignment="1" applyProtection="1">
      <alignment horizontal="center" vertical="center" wrapText="1"/>
      <protection locked="0"/>
    </xf>
    <xf numFmtId="0" fontId="37" fillId="8" borderId="30" xfId="4" applyBorder="1" applyAlignment="1" applyProtection="1">
      <alignment vertical="center"/>
      <protection locked="0"/>
    </xf>
    <xf numFmtId="0" fontId="37" fillId="8" borderId="0" xfId="4" applyProtection="1"/>
    <xf numFmtId="0" fontId="35" fillId="6" borderId="0" xfId="2" applyProtection="1"/>
    <xf numFmtId="0" fontId="36" fillId="7" borderId="0" xfId="3" applyProtection="1"/>
    <xf numFmtId="0" fontId="0" fillId="0" borderId="0" xfId="0" applyAlignment="1" applyProtection="1">
      <alignment wrapText="1"/>
    </xf>
    <xf numFmtId="0" fontId="23" fillId="3" borderId="20" xfId="0" applyFont="1" applyFill="1" applyBorder="1" applyAlignment="1">
      <alignment vertical="top" wrapText="1"/>
    </xf>
    <xf numFmtId="0" fontId="23" fillId="3" borderId="21" xfId="0" applyFont="1" applyFill="1" applyBorder="1" applyAlignment="1">
      <alignment vertical="top" wrapText="1"/>
    </xf>
    <xf numFmtId="0" fontId="21" fillId="3" borderId="25" xfId="1" applyFill="1" applyBorder="1" applyAlignment="1" applyProtection="1">
      <alignment vertical="top" wrapText="1"/>
    </xf>
    <xf numFmtId="0" fontId="21" fillId="3" borderId="26" xfId="1" applyFill="1" applyBorder="1" applyAlignment="1" applyProtection="1">
      <alignment vertical="top" wrapText="1"/>
    </xf>
    <xf numFmtId="0" fontId="0" fillId="10" borderId="1" xfId="0" applyFill="1" applyBorder="1" applyProtection="1"/>
    <xf numFmtId="0" fontId="37" fillId="12" borderId="55" xfId="4" applyFill="1" applyBorder="1" applyAlignment="1" applyProtection="1">
      <alignment vertical="center"/>
      <protection locked="0"/>
    </xf>
    <xf numFmtId="0" fontId="0" fillId="0" borderId="0" xfId="0" applyAlignment="1">
      <alignment vertical="center" wrapText="1"/>
    </xf>
    <xf numFmtId="0" fontId="12"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49" fillId="0" borderId="0" xfId="0" applyFont="1" applyAlignment="1">
      <alignment horizontal="left" vertical="top" wrapText="1"/>
    </xf>
    <xf numFmtId="0" fontId="49" fillId="0" borderId="0" xfId="0" applyFont="1" applyAlignment="1">
      <alignment horizontal="left" vertical="top"/>
    </xf>
    <xf numFmtId="0" fontId="22" fillId="0" borderId="0" xfId="0" applyFont="1" applyAlignment="1">
      <alignment horizontal="left" vertical="top"/>
    </xf>
    <xf numFmtId="0" fontId="0" fillId="0" borderId="0" xfId="0" applyFill="1" applyAlignment="1">
      <alignment horizontal="left" vertical="top"/>
    </xf>
    <xf numFmtId="0" fontId="49" fillId="0" borderId="0" xfId="0" applyFont="1" applyFill="1" applyAlignment="1">
      <alignment horizontal="left" vertical="top"/>
    </xf>
    <xf numFmtId="0" fontId="49" fillId="0" borderId="0" xfId="0" applyFont="1" applyFill="1" applyAlignment="1">
      <alignment horizontal="left" vertical="top" wrapText="1"/>
    </xf>
    <xf numFmtId="0" fontId="0" fillId="2" borderId="0" xfId="0" applyFill="1"/>
    <xf numFmtId="0" fontId="22" fillId="0" borderId="0" xfId="0" applyFont="1" applyFill="1" applyAlignment="1">
      <alignment horizontal="left" vertical="top" wrapText="1"/>
    </xf>
    <xf numFmtId="0" fontId="22" fillId="0" borderId="0" xfId="0" applyFont="1" applyFill="1" applyAlignment="1">
      <alignment horizontal="left" vertical="top"/>
    </xf>
    <xf numFmtId="0" fontId="22" fillId="0" borderId="0" xfId="0" applyFont="1" applyFill="1" applyAlignment="1">
      <alignment wrapText="1"/>
    </xf>
    <xf numFmtId="0" fontId="22" fillId="0" borderId="0" xfId="0" applyFont="1" applyFill="1" applyAlignment="1">
      <alignment horizontal="center" vertical="top"/>
    </xf>
    <xf numFmtId="0" fontId="22" fillId="13" borderId="19" xfId="0" applyFont="1" applyFill="1" applyBorder="1"/>
    <xf numFmtId="0" fontId="22" fillId="13" borderId="20" xfId="0" applyFont="1" applyFill="1" applyBorder="1" applyAlignment="1">
      <alignment horizontal="center" vertical="top"/>
    </xf>
    <xf numFmtId="0" fontId="22" fillId="13" borderId="20" xfId="0" applyFont="1" applyFill="1" applyBorder="1" applyAlignment="1">
      <alignment wrapText="1"/>
    </xf>
    <xf numFmtId="0" fontId="22" fillId="13" borderId="21" xfId="0" applyFont="1" applyFill="1" applyBorder="1"/>
    <xf numFmtId="0" fontId="22" fillId="13" borderId="22" xfId="0" applyFont="1" applyFill="1" applyBorder="1"/>
    <xf numFmtId="0" fontId="22" fillId="13" borderId="23" xfId="0" applyFont="1" applyFill="1" applyBorder="1"/>
    <xf numFmtId="0" fontId="51" fillId="13" borderId="0" xfId="0" applyFont="1" applyFill="1" applyBorder="1" applyAlignment="1">
      <alignment horizontal="center"/>
    </xf>
    <xf numFmtId="0" fontId="31" fillId="13" borderId="0" xfId="0" applyFont="1" applyFill="1" applyBorder="1" applyAlignment="1">
      <alignment horizontal="left" vertical="top" wrapText="1"/>
    </xf>
    <xf numFmtId="0" fontId="31" fillId="13" borderId="0" xfId="0" applyFont="1" applyFill="1" applyBorder="1" applyAlignment="1">
      <alignment horizontal="left" vertical="top"/>
    </xf>
    <xf numFmtId="0" fontId="22" fillId="13" borderId="0" xfId="0" applyFont="1" applyFill="1" applyBorder="1" applyAlignment="1">
      <alignment horizontal="center" vertical="top"/>
    </xf>
    <xf numFmtId="0" fontId="22" fillId="13" borderId="0" xfId="0" applyFont="1" applyFill="1" applyBorder="1" applyAlignment="1">
      <alignment horizontal="left" vertical="top" wrapText="1"/>
    </xf>
    <xf numFmtId="0" fontId="22" fillId="13" borderId="0" xfId="0" applyFont="1" applyFill="1" applyBorder="1" applyAlignment="1">
      <alignment horizontal="left" vertical="top"/>
    </xf>
    <xf numFmtId="0" fontId="22" fillId="13" borderId="24" xfId="0" applyFont="1" applyFill="1" applyBorder="1"/>
    <xf numFmtId="0" fontId="22" fillId="13" borderId="25" xfId="0" applyFont="1" applyFill="1" applyBorder="1" applyAlignment="1">
      <alignment horizontal="center" vertical="top"/>
    </xf>
    <xf numFmtId="0" fontId="22" fillId="13" borderId="25" xfId="0" applyFont="1" applyFill="1" applyBorder="1" applyAlignment="1">
      <alignment horizontal="left" vertical="top" wrapText="1"/>
    </xf>
    <xf numFmtId="0" fontId="22" fillId="13" borderId="26" xfId="0" applyFont="1" applyFill="1" applyBorder="1"/>
    <xf numFmtId="0" fontId="22" fillId="0" borderId="11" xfId="0" applyFont="1" applyFill="1" applyBorder="1" applyAlignment="1">
      <alignment horizontal="left" vertical="top" wrapText="1"/>
    </xf>
    <xf numFmtId="0" fontId="22" fillId="0" borderId="11" xfId="0" applyFont="1" applyFill="1" applyBorder="1" applyAlignment="1">
      <alignment horizontal="left" vertical="top"/>
    </xf>
    <xf numFmtId="0" fontId="22" fillId="0" borderId="11" xfId="0" applyFont="1" applyFill="1" applyBorder="1" applyAlignment="1">
      <alignment horizontal="left" vertical="center" wrapText="1"/>
    </xf>
    <xf numFmtId="0" fontId="0" fillId="0" borderId="0" xfId="0" applyFill="1" applyAlignment="1">
      <alignment horizontal="left" vertical="center"/>
    </xf>
    <xf numFmtId="0" fontId="0" fillId="3" borderId="0" xfId="0" applyFill="1" applyAlignment="1">
      <alignment horizontal="left" vertical="top"/>
    </xf>
    <xf numFmtId="0" fontId="22" fillId="3" borderId="0" xfId="0" applyFont="1" applyFill="1" applyAlignment="1">
      <alignment horizontal="left" vertical="top"/>
    </xf>
    <xf numFmtId="0" fontId="49" fillId="3" borderId="0" xfId="0" applyFont="1" applyFill="1" applyAlignment="1">
      <alignment horizontal="left" vertical="top"/>
    </xf>
    <xf numFmtId="0" fontId="0" fillId="3" borderId="0" xfId="0" applyFill="1" applyAlignment="1">
      <alignment horizontal="left" vertical="top" wrapText="1"/>
    </xf>
    <xf numFmtId="0" fontId="49" fillId="3" borderId="0" xfId="0" applyFont="1" applyFill="1" applyAlignment="1">
      <alignment horizontal="left" vertical="top" wrapText="1"/>
    </xf>
    <xf numFmtId="0" fontId="0" fillId="13" borderId="0" xfId="0" applyFill="1" applyBorder="1"/>
    <xf numFmtId="0" fontId="31" fillId="13" borderId="0" xfId="0" applyFont="1" applyFill="1" applyBorder="1"/>
    <xf numFmtId="0" fontId="22" fillId="13" borderId="0" xfId="0" applyFont="1" applyFill="1" applyBorder="1"/>
    <xf numFmtId="0" fontId="0" fillId="13" borderId="0" xfId="0" applyFill="1" applyBorder="1" applyAlignment="1">
      <alignment horizontal="left" vertical="top"/>
    </xf>
    <xf numFmtId="0" fontId="49" fillId="13" borderId="0" xfId="0" applyFont="1" applyFill="1" applyBorder="1" applyAlignment="1">
      <alignment horizontal="left" vertical="top"/>
    </xf>
    <xf numFmtId="0" fontId="49" fillId="13" borderId="0" xfId="0" applyFont="1" applyFill="1" applyBorder="1" applyAlignment="1">
      <alignment horizontal="left" vertical="top" wrapText="1"/>
    </xf>
    <xf numFmtId="0" fontId="0" fillId="13" borderId="0" xfId="0" applyFill="1" applyBorder="1" applyAlignment="1">
      <alignment horizontal="left" vertical="center"/>
    </xf>
    <xf numFmtId="0" fontId="0" fillId="13" borderId="0" xfId="0" applyFill="1" applyBorder="1" applyAlignment="1">
      <alignment horizontal="left" vertical="top" wrapText="1"/>
    </xf>
    <xf numFmtId="0" fontId="22"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23" xfId="0" applyFill="1" applyBorder="1"/>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23" xfId="0" applyFill="1" applyBorder="1" applyAlignment="1">
      <alignment horizontal="left" vertical="top" wrapText="1"/>
    </xf>
    <xf numFmtId="0" fontId="22" fillId="3" borderId="22" xfId="0" applyFont="1" applyFill="1" applyBorder="1" applyAlignment="1">
      <alignment horizontal="left" vertical="top"/>
    </xf>
    <xf numFmtId="0" fontId="22" fillId="13" borderId="23" xfId="0" applyFont="1" applyFill="1" applyBorder="1" applyAlignment="1">
      <alignment horizontal="left" vertical="top"/>
    </xf>
    <xf numFmtId="0" fontId="49" fillId="13" borderId="23" xfId="0" applyFont="1" applyFill="1" applyBorder="1" applyAlignment="1">
      <alignment horizontal="left" vertical="top"/>
    </xf>
    <xf numFmtId="0" fontId="49" fillId="13" borderId="23" xfId="0" applyFont="1" applyFill="1" applyBorder="1" applyAlignment="1">
      <alignment horizontal="left" vertical="top" wrapText="1"/>
    </xf>
    <xf numFmtId="0" fontId="0" fillId="3" borderId="22" xfId="0" applyFill="1" applyBorder="1" applyAlignment="1">
      <alignment horizontal="left" vertical="center"/>
    </xf>
    <xf numFmtId="0" fontId="0" fillId="13" borderId="23" xfId="0" applyFill="1" applyBorder="1" applyAlignment="1">
      <alignment horizontal="left" vertical="center"/>
    </xf>
    <xf numFmtId="0" fontId="49"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2" fillId="0" borderId="8" xfId="0" applyFont="1" applyFill="1" applyBorder="1" applyAlignment="1">
      <alignment horizontal="left" vertical="top"/>
    </xf>
    <xf numFmtId="0" fontId="31" fillId="0" borderId="10" xfId="0" applyFont="1" applyFill="1" applyBorder="1" applyAlignment="1">
      <alignment horizontal="center"/>
    </xf>
    <xf numFmtId="0" fontId="31" fillId="0" borderId="8" xfId="0" applyFont="1" applyFill="1" applyBorder="1" applyAlignment="1">
      <alignment horizontal="left" vertical="top" wrapText="1"/>
    </xf>
    <xf numFmtId="0" fontId="31" fillId="0" borderId="10" xfId="0" applyFont="1" applyFill="1" applyBorder="1" applyAlignment="1">
      <alignment horizontal="center" vertical="center" wrapText="1"/>
    </xf>
    <xf numFmtId="0" fontId="31" fillId="0" borderId="9" xfId="0" applyFont="1" applyFill="1" applyBorder="1" applyAlignment="1">
      <alignment horizontal="center" vertical="center" wrapText="1"/>
    </xf>
    <xf numFmtId="0" fontId="22" fillId="0" borderId="6" xfId="0" applyFont="1" applyFill="1" applyBorder="1" applyAlignment="1">
      <alignment horizontal="left" vertical="center" wrapText="1"/>
    </xf>
    <xf numFmtId="0" fontId="22" fillId="0" borderId="7" xfId="0" applyFont="1" applyFill="1" applyBorder="1" applyAlignment="1">
      <alignment horizontal="left" vertical="top" wrapText="1"/>
    </xf>
    <xf numFmtId="0" fontId="22" fillId="0" borderId="12" xfId="0" applyFont="1" applyFill="1" applyBorder="1" applyAlignment="1">
      <alignment horizontal="left" vertical="center" wrapText="1"/>
    </xf>
    <xf numFmtId="0" fontId="22" fillId="0" borderId="13" xfId="0" applyFont="1" applyFill="1" applyBorder="1" applyAlignment="1">
      <alignment horizontal="left" vertical="center" wrapText="1"/>
    </xf>
    <xf numFmtId="0" fontId="22" fillId="0" borderId="13" xfId="0" applyFont="1" applyFill="1" applyBorder="1" applyAlignment="1">
      <alignment horizontal="left" vertical="top" wrapText="1"/>
    </xf>
    <xf numFmtId="0" fontId="22" fillId="0" borderId="14" xfId="0" applyFont="1" applyFill="1" applyBorder="1" applyAlignment="1">
      <alignment horizontal="left" vertical="top" wrapText="1"/>
    </xf>
    <xf numFmtId="0" fontId="31" fillId="0" borderId="8" xfId="0" applyFont="1" applyFill="1" applyBorder="1" applyAlignment="1">
      <alignment horizontal="left" vertical="center" wrapText="1"/>
    </xf>
    <xf numFmtId="0" fontId="0" fillId="0" borderId="13" xfId="0" applyFill="1" applyBorder="1" applyAlignment="1">
      <alignment horizontal="left" vertical="top"/>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22" fillId="0" borderId="7" xfId="0" applyFont="1" applyFill="1" applyBorder="1" applyAlignment="1">
      <alignment wrapText="1"/>
    </xf>
    <xf numFmtId="0" fontId="31" fillId="0" borderId="6" xfId="0" applyFont="1" applyFill="1" applyBorder="1" applyAlignment="1">
      <alignment horizontal="center" vertical="center"/>
    </xf>
    <xf numFmtId="0" fontId="31" fillId="0" borderId="12" xfId="0" applyFont="1" applyFill="1" applyBorder="1" applyAlignment="1">
      <alignment horizontal="center" vertical="center"/>
    </xf>
    <xf numFmtId="0" fontId="31" fillId="0" borderId="5" xfId="0" applyFont="1" applyFill="1" applyBorder="1" applyAlignment="1">
      <alignment horizontal="center" vertical="center"/>
    </xf>
    <xf numFmtId="0" fontId="22" fillId="0" borderId="43" xfId="0" applyFont="1" applyFill="1" applyBorder="1" applyAlignment="1">
      <alignment horizontal="left" vertical="top" wrapText="1"/>
    </xf>
    <xf numFmtId="0" fontId="22" fillId="0" borderId="7" xfId="0" applyFont="1" applyFill="1" applyBorder="1" applyAlignment="1">
      <alignment horizontal="left" vertical="top"/>
    </xf>
    <xf numFmtId="0" fontId="22" fillId="3" borderId="0" xfId="0" applyFont="1" applyFill="1"/>
    <xf numFmtId="0" fontId="31" fillId="0" borderId="32" xfId="0" applyFont="1" applyFill="1" applyBorder="1" applyAlignment="1">
      <alignment horizontal="left" vertical="center" wrapText="1"/>
    </xf>
    <xf numFmtId="0" fontId="31" fillId="0" borderId="6" xfId="0" applyFont="1" applyBorder="1" applyAlignment="1">
      <alignment horizontal="center" vertical="center"/>
    </xf>
    <xf numFmtId="0" fontId="31" fillId="0" borderId="11" xfId="0" applyFont="1" applyBorder="1" applyAlignment="1">
      <alignment horizontal="center" vertical="center"/>
    </xf>
    <xf numFmtId="0" fontId="31" fillId="0" borderId="7" xfId="0" applyFont="1" applyBorder="1" applyAlignment="1">
      <alignment horizontal="center" vertical="center" wrapText="1"/>
    </xf>
    <xf numFmtId="0" fontId="22" fillId="3" borderId="0" xfId="0" applyFont="1" applyFill="1" applyBorder="1" applyAlignment="1">
      <alignment horizontal="left" vertical="top"/>
    </xf>
    <xf numFmtId="0" fontId="22" fillId="3" borderId="19" xfId="0" applyFont="1" applyFill="1" applyBorder="1" applyAlignment="1">
      <alignment horizontal="left" vertical="top"/>
    </xf>
    <xf numFmtId="0" fontId="22" fillId="3" borderId="20" xfId="0" applyFont="1" applyFill="1" applyBorder="1" applyAlignment="1">
      <alignment horizontal="left" vertical="top"/>
    </xf>
    <xf numFmtId="0" fontId="22" fillId="3" borderId="21" xfId="0" applyFont="1" applyFill="1" applyBorder="1" applyAlignment="1">
      <alignment horizontal="left" vertical="top"/>
    </xf>
    <xf numFmtId="0" fontId="22" fillId="3" borderId="23" xfId="0" applyFont="1" applyFill="1" applyBorder="1" applyAlignment="1">
      <alignment horizontal="left" vertical="top"/>
    </xf>
    <xf numFmtId="0" fontId="31" fillId="3" borderId="0" xfId="0" applyFont="1" applyFill="1" applyBorder="1" applyAlignment="1">
      <alignment horizontal="left" vertical="top"/>
    </xf>
    <xf numFmtId="0" fontId="31" fillId="3" borderId="0" xfId="0" applyFont="1" applyFill="1" applyBorder="1" applyAlignment="1">
      <alignment horizontal="left" vertical="top" wrapText="1"/>
    </xf>
    <xf numFmtId="0" fontId="22" fillId="3" borderId="24" xfId="0" applyFont="1" applyFill="1" applyBorder="1" applyAlignment="1">
      <alignment horizontal="left" vertical="top"/>
    </xf>
    <xf numFmtId="0" fontId="22" fillId="3" borderId="25" xfId="0" applyFont="1" applyFill="1" applyBorder="1" applyAlignment="1">
      <alignment horizontal="left" vertical="top"/>
    </xf>
    <xf numFmtId="0" fontId="22" fillId="3" borderId="26" xfId="0" applyFont="1" applyFill="1" applyBorder="1" applyAlignment="1">
      <alignment horizontal="left" vertical="top"/>
    </xf>
    <xf numFmtId="0" fontId="31" fillId="0" borderId="38" xfId="0" applyFont="1" applyBorder="1" applyAlignment="1">
      <alignment horizontal="center" vertical="center"/>
    </xf>
    <xf numFmtId="0" fontId="31" fillId="0" borderId="37" xfId="0" applyFont="1" applyBorder="1" applyAlignment="1">
      <alignment horizontal="center" vertical="center" wrapText="1"/>
    </xf>
    <xf numFmtId="0" fontId="0" fillId="0" borderId="12" xfId="0" applyFill="1" applyBorder="1" applyAlignment="1">
      <alignment horizontal="left" vertical="center" wrapText="1"/>
    </xf>
    <xf numFmtId="0" fontId="31" fillId="13" borderId="8" xfId="0" applyFont="1" applyFill="1" applyBorder="1" applyAlignment="1">
      <alignment horizontal="center" vertical="center"/>
    </xf>
    <xf numFmtId="0" fontId="31" fillId="13" borderId="9" xfId="0" applyFont="1" applyFill="1" applyBorder="1" applyAlignment="1">
      <alignment horizontal="center" vertical="center" wrapText="1"/>
    </xf>
    <xf numFmtId="0" fontId="1" fillId="2" borderId="3" xfId="0" applyFont="1" applyFill="1" applyBorder="1" applyAlignment="1" applyProtection="1">
      <alignment horizontal="center"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15" fontId="1" fillId="2" borderId="3" xfId="0" applyNumberFormat="1" applyFont="1" applyFill="1" applyBorder="1" applyAlignment="1" applyProtection="1">
      <alignment horizontal="center" vertical="center"/>
    </xf>
    <xf numFmtId="165" fontId="1" fillId="2" borderId="3" xfId="0" applyNumberFormat="1" applyFont="1" applyFill="1" applyBorder="1" applyAlignment="1" applyProtection="1">
      <alignment horizontal="center" vertical="center"/>
    </xf>
    <xf numFmtId="0" fontId="3" fillId="0" borderId="0" xfId="0" applyFont="1" applyProtection="1"/>
    <xf numFmtId="0" fontId="22" fillId="0" borderId="0" xfId="0" applyFont="1" applyProtection="1"/>
    <xf numFmtId="0" fontId="1" fillId="0" borderId="0" xfId="0" applyFont="1" applyFill="1" applyProtection="1"/>
    <xf numFmtId="0" fontId="6" fillId="0" borderId="0" xfId="0" applyFont="1" applyFill="1" applyProtection="1"/>
    <xf numFmtId="0" fontId="1" fillId="3" borderId="23" xfId="0" applyFont="1" applyFill="1" applyBorder="1" applyProtection="1"/>
    <xf numFmtId="0" fontId="2"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wrapText="1"/>
    </xf>
    <xf numFmtId="0" fontId="9" fillId="3" borderId="0" xfId="0" applyFont="1" applyFill="1" applyBorder="1" applyAlignment="1" applyProtection="1">
      <alignment horizontal="left" vertical="center" wrapText="1"/>
    </xf>
    <xf numFmtId="0" fontId="9" fillId="3" borderId="0" xfId="0" applyFont="1" applyFill="1" applyBorder="1" applyAlignment="1" applyProtection="1">
      <alignment horizontal="center" wrapText="1"/>
    </xf>
    <xf numFmtId="0" fontId="21" fillId="2" borderId="3" xfId="1" applyFill="1" applyBorder="1" applyAlignment="1" applyProtection="1">
      <protection locked="0"/>
    </xf>
    <xf numFmtId="0" fontId="21" fillId="2" borderId="3" xfId="1" quotePrefix="1" applyFill="1" applyBorder="1" applyAlignment="1" applyProtection="1">
      <protection locked="0"/>
    </xf>
    <xf numFmtId="164" fontId="1" fillId="3" borderId="0" xfId="0" applyNumberFormat="1" applyFont="1" applyFill="1" applyBorder="1" applyAlignment="1" applyProtection="1">
      <alignment horizontal="left"/>
      <protection locked="0"/>
    </xf>
    <xf numFmtId="0" fontId="0" fillId="0" borderId="0" xfId="0" applyAlignment="1">
      <alignment vertical="center"/>
    </xf>
    <xf numFmtId="0" fontId="0" fillId="3" borderId="20" xfId="0" applyFill="1" applyBorder="1" applyAlignment="1">
      <alignment vertical="center"/>
    </xf>
    <xf numFmtId="0" fontId="12" fillId="3" borderId="0" xfId="0" applyFont="1" applyFill="1" applyBorder="1" applyAlignment="1" applyProtection="1">
      <alignment horizontal="left" vertical="center" wrapText="1"/>
    </xf>
    <xf numFmtId="0" fontId="7" fillId="0" borderId="0" xfId="0" applyFont="1" applyFill="1" applyBorder="1" applyAlignment="1" applyProtection="1">
      <alignment vertical="center" wrapText="1"/>
    </xf>
    <xf numFmtId="0" fontId="0" fillId="0" borderId="0" xfId="0" applyAlignment="1">
      <alignment wrapText="1"/>
    </xf>
    <xf numFmtId="0" fontId="0" fillId="3" borderId="22" xfId="0" applyFill="1" applyBorder="1" applyAlignment="1">
      <alignment wrapText="1"/>
    </xf>
    <xf numFmtId="0" fontId="0" fillId="3" borderId="19" xfId="0" applyFill="1" applyBorder="1" applyAlignment="1">
      <alignment horizontal="left" vertical="center"/>
    </xf>
    <xf numFmtId="0" fontId="0" fillId="3" borderId="20" xfId="0" applyFill="1" applyBorder="1" applyAlignment="1">
      <alignment horizontal="left" vertical="center"/>
    </xf>
    <xf numFmtId="0" fontId="0" fillId="3" borderId="21" xfId="0" applyFill="1" applyBorder="1" applyAlignment="1">
      <alignment vertical="center"/>
    </xf>
    <xf numFmtId="0" fontId="12" fillId="3" borderId="23" xfId="0" applyFont="1" applyFill="1" applyBorder="1" applyAlignment="1" applyProtection="1">
      <alignment vertical="center" wrapText="1"/>
    </xf>
    <xf numFmtId="0" fontId="12" fillId="3" borderId="22" xfId="0" applyFont="1" applyFill="1" applyBorder="1" applyAlignment="1" applyProtection="1">
      <alignment horizontal="left" vertical="center" wrapText="1"/>
    </xf>
    <xf numFmtId="0" fontId="13" fillId="2" borderId="16" xfId="0" applyFont="1" applyFill="1" applyBorder="1" applyAlignment="1" applyProtection="1">
      <alignment horizontal="left" vertical="center" wrapText="1"/>
    </xf>
    <xf numFmtId="0" fontId="13" fillId="2" borderId="31" xfId="0" applyFont="1" applyFill="1" applyBorder="1" applyAlignment="1" applyProtection="1">
      <alignment horizontal="left" vertical="center" wrapText="1"/>
    </xf>
    <xf numFmtId="0" fontId="13" fillId="2" borderId="1" xfId="0" applyFont="1" applyFill="1" applyBorder="1" applyAlignment="1" applyProtection="1">
      <alignment horizontal="left" vertical="center" wrapText="1"/>
    </xf>
    <xf numFmtId="49" fontId="12" fillId="2" borderId="64" xfId="0" applyNumberFormat="1" applyFont="1" applyFill="1" applyBorder="1" applyAlignment="1" applyProtection="1">
      <alignment horizontal="left" vertical="center" wrapText="1"/>
    </xf>
    <xf numFmtId="0" fontId="13" fillId="2" borderId="32" xfId="0" applyFont="1" applyFill="1" applyBorder="1" applyAlignment="1" applyProtection="1">
      <alignment horizontal="left" vertical="center" wrapText="1"/>
    </xf>
    <xf numFmtId="0" fontId="12" fillId="2" borderId="15" xfId="0" applyFont="1" applyFill="1" applyBorder="1" applyAlignment="1" applyProtection="1">
      <alignment horizontal="left" vertical="center" wrapText="1"/>
    </xf>
    <xf numFmtId="0" fontId="12" fillId="2" borderId="5" xfId="0" applyFont="1" applyFill="1" applyBorder="1" applyAlignment="1" applyProtection="1">
      <alignment horizontal="left" vertical="center" wrapText="1"/>
    </xf>
    <xf numFmtId="0" fontId="12" fillId="2" borderId="3" xfId="0" applyFont="1" applyFill="1" applyBorder="1" applyAlignment="1" applyProtection="1">
      <alignment horizontal="left" vertical="center" wrapText="1"/>
    </xf>
    <xf numFmtId="0" fontId="7" fillId="3" borderId="24" xfId="0" applyFont="1" applyFill="1" applyBorder="1" applyAlignment="1" applyProtection="1">
      <alignment horizontal="left" vertical="center" wrapText="1"/>
    </xf>
    <xf numFmtId="0" fontId="7" fillId="3" borderId="25" xfId="0" applyFont="1" applyFill="1" applyBorder="1" applyAlignment="1" applyProtection="1">
      <alignment horizontal="left" vertical="center" wrapText="1"/>
    </xf>
    <xf numFmtId="0" fontId="7" fillId="3" borderId="26" xfId="0" applyFont="1" applyFill="1" applyBorder="1" applyAlignment="1" applyProtection="1">
      <alignment vertical="center" wrapText="1"/>
    </xf>
    <xf numFmtId="0" fontId="7" fillId="0" borderId="0" xfId="0" applyFont="1" applyFill="1" applyBorder="1" applyAlignment="1" applyProtection="1">
      <alignment horizontal="left" vertical="center" wrapText="1"/>
    </xf>
    <xf numFmtId="49" fontId="54" fillId="2" borderId="3" xfId="0" applyNumberFormat="1" applyFont="1" applyFill="1" applyBorder="1" applyAlignment="1" applyProtection="1">
      <alignment vertical="center" wrapText="1"/>
    </xf>
    <xf numFmtId="49" fontId="54" fillId="2" borderId="65" xfId="0" applyNumberFormat="1" applyFont="1" applyFill="1" applyBorder="1" applyAlignment="1" applyProtection="1">
      <alignment vertical="center" wrapText="1"/>
    </xf>
    <xf numFmtId="49" fontId="12" fillId="2" borderId="65" xfId="0" applyNumberFormat="1" applyFont="1" applyFill="1" applyBorder="1" applyAlignment="1" applyProtection="1">
      <alignment vertical="center" wrapText="1"/>
    </xf>
    <xf numFmtId="49" fontId="54" fillId="2" borderId="15" xfId="0" applyNumberFormat="1" applyFont="1" applyFill="1" applyBorder="1" applyAlignment="1" applyProtection="1">
      <alignment vertical="center" wrapText="1"/>
    </xf>
    <xf numFmtId="49" fontId="12" fillId="2" borderId="52" xfId="0" applyNumberFormat="1" applyFont="1" applyFill="1" applyBorder="1" applyAlignment="1" applyProtection="1">
      <alignment vertical="center" wrapText="1"/>
    </xf>
    <xf numFmtId="49" fontId="54" fillId="2" borderId="52" xfId="0" applyNumberFormat="1" applyFont="1" applyFill="1" applyBorder="1" applyAlignment="1" applyProtection="1">
      <alignment vertical="center" wrapText="1"/>
    </xf>
    <xf numFmtId="49" fontId="54" fillId="2" borderId="33" xfId="0" applyNumberFormat="1" applyFont="1" applyFill="1" applyBorder="1" applyAlignment="1" applyProtection="1">
      <alignment vertical="center" wrapText="1"/>
    </xf>
    <xf numFmtId="49" fontId="54" fillId="2" borderId="64" xfId="0" applyNumberFormat="1" applyFont="1" applyFill="1" applyBorder="1" applyAlignment="1" applyProtection="1">
      <alignment vertical="center" wrapText="1"/>
    </xf>
    <xf numFmtId="49" fontId="12" fillId="2" borderId="64" xfId="0" applyNumberFormat="1" applyFont="1" applyFill="1" applyBorder="1" applyAlignment="1" applyProtection="1">
      <alignment vertical="center" wrapText="1"/>
    </xf>
    <xf numFmtId="0" fontId="58" fillId="2" borderId="1" xfId="0" applyFont="1" applyFill="1" applyBorder="1" applyAlignment="1">
      <alignment horizontal="left" vertical="center" wrapText="1"/>
    </xf>
    <xf numFmtId="0" fontId="0" fillId="2" borderId="1" xfId="0" applyFill="1" applyBorder="1" applyAlignment="1">
      <alignment horizontal="center" vertical="center"/>
    </xf>
    <xf numFmtId="0" fontId="1" fillId="3" borderId="20" xfId="0" applyFont="1" applyFill="1" applyBorder="1" applyAlignment="1" applyProtection="1">
      <alignment vertical="center"/>
    </xf>
    <xf numFmtId="0" fontId="0" fillId="3" borderId="20" xfId="0" applyFill="1" applyBorder="1" applyAlignment="1">
      <alignment horizontal="center" vertical="center"/>
    </xf>
    <xf numFmtId="0" fontId="9" fillId="3" borderId="0" xfId="0" applyFont="1" applyFill="1" applyBorder="1" applyAlignment="1" applyProtection="1">
      <alignment horizontal="center" vertical="center" wrapText="1"/>
    </xf>
    <xf numFmtId="0" fontId="1" fillId="3" borderId="0" xfId="0" applyFont="1" applyFill="1" applyBorder="1" applyAlignment="1" applyProtection="1">
      <alignment vertical="center"/>
    </xf>
    <xf numFmtId="0" fontId="0" fillId="3" borderId="0" xfId="0" applyFill="1" applyBorder="1" applyAlignment="1">
      <alignment vertical="center"/>
    </xf>
    <xf numFmtId="0" fontId="0" fillId="3" borderId="0" xfId="0" applyFill="1" applyBorder="1" applyAlignment="1">
      <alignment horizontal="center" vertical="center"/>
    </xf>
    <xf numFmtId="0" fontId="1" fillId="3" borderId="0" xfId="0" applyFont="1" applyFill="1" applyBorder="1" applyAlignment="1" applyProtection="1">
      <alignment horizontal="center" vertical="center" wrapText="1"/>
    </xf>
    <xf numFmtId="0" fontId="2" fillId="3" borderId="23" xfId="0" applyFont="1" applyFill="1" applyBorder="1" applyAlignment="1" applyProtection="1">
      <alignment horizontal="center" vertical="center" wrapText="1"/>
    </xf>
    <xf numFmtId="0" fontId="1" fillId="5" borderId="0" xfId="0" applyFont="1" applyFill="1" applyBorder="1" applyAlignment="1" applyProtection="1">
      <alignment horizontal="center" vertical="center"/>
    </xf>
    <xf numFmtId="0" fontId="1" fillId="3" borderId="0" xfId="0" applyFont="1" applyFill="1" applyBorder="1" applyAlignment="1" applyProtection="1">
      <alignment horizontal="center" vertical="center"/>
    </xf>
    <xf numFmtId="0" fontId="2" fillId="3" borderId="0" xfId="0" applyFont="1" applyFill="1" applyBorder="1" applyAlignment="1" applyProtection="1">
      <alignment horizontal="left" vertical="center"/>
    </xf>
    <xf numFmtId="0" fontId="20" fillId="3" borderId="0" xfId="0" applyFont="1" applyFill="1" applyBorder="1" applyAlignment="1" applyProtection="1"/>
    <xf numFmtId="0" fontId="49" fillId="3" borderId="0" xfId="0" applyFont="1" applyFill="1"/>
    <xf numFmtId="0" fontId="2" fillId="3" borderId="0" xfId="0" applyFont="1" applyFill="1" applyBorder="1" applyAlignment="1" applyProtection="1">
      <alignment horizontal="center" vertical="center"/>
    </xf>
    <xf numFmtId="0" fontId="2" fillId="3" borderId="22" xfId="0" applyFont="1" applyFill="1" applyBorder="1" applyAlignment="1" applyProtection="1">
      <alignment horizontal="left" vertical="center"/>
    </xf>
    <xf numFmtId="0" fontId="8" fillId="3" borderId="0" xfId="0" applyFont="1" applyFill="1" applyBorder="1" applyAlignment="1" applyProtection="1">
      <alignment vertical="center" wrapText="1"/>
    </xf>
    <xf numFmtId="0" fontId="1" fillId="2" borderId="2" xfId="0" applyFont="1" applyFill="1" applyBorder="1" applyAlignment="1" applyProtection="1">
      <alignment horizontal="left" vertical="center" wrapText="1"/>
    </xf>
    <xf numFmtId="0" fontId="1" fillId="2" borderId="3" xfId="0" applyFont="1" applyFill="1" applyBorder="1" applyAlignment="1" applyProtection="1">
      <alignment horizontal="left" vertical="center" wrapText="1"/>
    </xf>
    <xf numFmtId="0" fontId="1" fillId="2" borderId="4" xfId="0" applyFont="1" applyFill="1" applyBorder="1" applyAlignment="1" applyProtection="1">
      <alignment horizontal="left" vertical="center" wrapText="1"/>
    </xf>
    <xf numFmtId="0" fontId="1" fillId="3" borderId="25" xfId="0" applyFont="1" applyFill="1" applyBorder="1" applyAlignment="1" applyProtection="1">
      <alignment vertical="center" wrapText="1"/>
    </xf>
    <xf numFmtId="0" fontId="0" fillId="3" borderId="25" xfId="0" applyFill="1" applyBorder="1" applyAlignment="1">
      <alignment vertical="center"/>
    </xf>
    <xf numFmtId="0" fontId="0" fillId="3" borderId="25" xfId="0" applyFill="1" applyBorder="1" applyAlignment="1">
      <alignment horizontal="center" vertical="center"/>
    </xf>
    <xf numFmtId="0" fontId="28" fillId="0" borderId="1" xfId="0" applyFont="1" applyFill="1" applyBorder="1" applyAlignment="1">
      <alignment horizontal="left" vertical="center" wrapText="1"/>
    </xf>
    <xf numFmtId="0" fontId="28" fillId="2" borderId="1" xfId="0" applyFont="1" applyFill="1" applyBorder="1" applyAlignment="1">
      <alignment horizontal="left" vertical="center" wrapText="1"/>
    </xf>
    <xf numFmtId="0" fontId="28" fillId="0" borderId="1" xfId="0" applyFont="1" applyFill="1" applyBorder="1" applyAlignment="1">
      <alignment wrapText="1"/>
    </xf>
    <xf numFmtId="0" fontId="28" fillId="0" borderId="1" xfId="0" applyFont="1" applyFill="1" applyBorder="1" applyAlignment="1">
      <alignment vertical="center" wrapText="1"/>
    </xf>
    <xf numFmtId="0" fontId="0" fillId="0" borderId="0" xfId="0" applyFill="1" applyAlignment="1">
      <alignment wrapText="1"/>
    </xf>
    <xf numFmtId="0" fontId="22" fillId="13" borderId="0" xfId="0" applyFont="1" applyFill="1" applyBorder="1" applyAlignment="1">
      <alignment wrapText="1"/>
    </xf>
    <xf numFmtId="0" fontId="0" fillId="13" borderId="23" xfId="0" applyFill="1" applyBorder="1" applyAlignment="1">
      <alignment wrapText="1"/>
    </xf>
    <xf numFmtId="0" fontId="0" fillId="3" borderId="0" xfId="0" applyFill="1" applyAlignment="1">
      <alignment wrapText="1"/>
    </xf>
    <xf numFmtId="3" fontId="2" fillId="2" borderId="15" xfId="0" applyNumberFormat="1" applyFont="1" applyFill="1" applyBorder="1" applyAlignment="1" applyProtection="1">
      <alignment horizontal="center" vertical="center" wrapText="1"/>
    </xf>
    <xf numFmtId="0" fontId="2" fillId="2" borderId="15" xfId="0" applyFont="1" applyFill="1" applyBorder="1" applyAlignment="1" applyProtection="1">
      <alignment horizontal="left" vertical="center" wrapText="1"/>
    </xf>
    <xf numFmtId="0" fontId="2" fillId="2" borderId="50" xfId="0" applyFont="1" applyFill="1" applyBorder="1" applyAlignment="1" applyProtection="1">
      <alignment vertical="center" wrapText="1"/>
    </xf>
    <xf numFmtId="0" fontId="2" fillId="2" borderId="3" xfId="0" applyFont="1" applyFill="1" applyBorder="1" applyAlignment="1" applyProtection="1">
      <alignment horizontal="left" vertical="center" wrapText="1"/>
    </xf>
    <xf numFmtId="0" fontId="2" fillId="14" borderId="28" xfId="0" applyFont="1" applyFill="1" applyBorder="1" applyAlignment="1" applyProtection="1">
      <alignment vertical="center" wrapText="1"/>
    </xf>
    <xf numFmtId="0" fontId="31" fillId="4" borderId="16" xfId="0" applyFont="1" applyFill="1" applyBorder="1" applyAlignment="1">
      <alignment horizontal="center" vertical="center" wrapText="1"/>
    </xf>
    <xf numFmtId="0" fontId="65" fillId="0" borderId="0" xfId="0" applyFont="1" applyFill="1" applyBorder="1" applyAlignment="1">
      <alignment horizontal="left" vertical="center" wrapText="1" indent="1"/>
    </xf>
    <xf numFmtId="0" fontId="66" fillId="0" borderId="0" xfId="0" applyFont="1" applyFill="1" applyBorder="1" applyAlignment="1">
      <alignment horizontal="left" vertical="center" wrapText="1" indent="1"/>
    </xf>
    <xf numFmtId="0" fontId="67" fillId="0" borderId="0" xfId="0" applyFont="1" applyFill="1" applyBorder="1" applyAlignment="1">
      <alignment horizontal="left" vertical="center" wrapText="1" indent="1"/>
    </xf>
    <xf numFmtId="0" fontId="2" fillId="4" borderId="11" xfId="0" applyFont="1" applyFill="1" applyBorder="1" applyAlignment="1" applyProtection="1">
      <alignment horizontal="left" vertical="center" wrapText="1"/>
    </xf>
    <xf numFmtId="0" fontId="2" fillId="14" borderId="11" xfId="0" applyFont="1" applyFill="1" applyBorder="1" applyAlignment="1" applyProtection="1">
      <alignment horizontal="left" vertical="center" wrapText="1"/>
    </xf>
    <xf numFmtId="0" fontId="31" fillId="0" borderId="34" xfId="0" applyFont="1" applyBorder="1" applyAlignment="1">
      <alignment horizontal="center" vertical="center" wrapText="1"/>
    </xf>
    <xf numFmtId="0" fontId="31" fillId="0" borderId="38" xfId="0" applyFont="1" applyBorder="1" applyAlignment="1">
      <alignment horizontal="center" vertical="center" wrapText="1"/>
    </xf>
    <xf numFmtId="0" fontId="22" fillId="0" borderId="22" xfId="0" applyFont="1" applyFill="1" applyBorder="1"/>
    <xf numFmtId="0" fontId="47" fillId="0" borderId="1" xfId="0" applyFont="1" applyFill="1" applyBorder="1"/>
    <xf numFmtId="0" fontId="22" fillId="0" borderId="23" xfId="0" applyFont="1" applyFill="1" applyBorder="1"/>
    <xf numFmtId="49" fontId="55" fillId="2" borderId="15" xfId="0" applyNumberFormat="1" applyFont="1" applyFill="1" applyBorder="1" applyAlignment="1" applyProtection="1">
      <alignment horizontal="left" vertical="center" wrapText="1" indent="1"/>
    </xf>
    <xf numFmtId="49" fontId="54" fillId="2" borderId="3" xfId="0" applyNumberFormat="1" applyFont="1" applyFill="1" applyBorder="1" applyAlignment="1" applyProtection="1">
      <alignment horizontal="left" vertical="center" wrapText="1"/>
    </xf>
    <xf numFmtId="49" fontId="12" fillId="2" borderId="33" xfId="0" applyNumberFormat="1" applyFont="1" applyFill="1" applyBorder="1" applyAlignment="1" applyProtection="1">
      <alignment horizontal="left" vertical="center" wrapText="1"/>
    </xf>
    <xf numFmtId="49" fontId="12" fillId="2" borderId="16" xfId="0" applyNumberFormat="1" applyFont="1" applyFill="1" applyBorder="1" applyAlignment="1" applyProtection="1">
      <alignment horizontal="left" vertical="center" wrapText="1"/>
    </xf>
    <xf numFmtId="49" fontId="12" fillId="2" borderId="4" xfId="0" applyNumberFormat="1" applyFont="1" applyFill="1" applyBorder="1" applyAlignment="1" applyProtection="1">
      <alignment horizontal="left" vertical="center" wrapText="1"/>
    </xf>
    <xf numFmtId="0" fontId="40" fillId="11" borderId="39" xfId="0" applyFont="1" applyFill="1" applyBorder="1" applyAlignment="1" applyProtection="1">
      <alignment horizontal="center" vertical="center"/>
    </xf>
    <xf numFmtId="0" fontId="40" fillId="11" borderId="30" xfId="0" applyFont="1" applyFill="1" applyBorder="1" applyAlignment="1" applyProtection="1">
      <alignment horizontal="center" vertical="center" wrapText="1"/>
    </xf>
    <xf numFmtId="0" fontId="40" fillId="11" borderId="55" xfId="0" applyFont="1" applyFill="1" applyBorder="1" applyAlignment="1" applyProtection="1">
      <alignment horizontal="center" vertical="center" wrapText="1"/>
    </xf>
    <xf numFmtId="0" fontId="37" fillId="8" borderId="55" xfId="4" applyBorder="1" applyAlignment="1" applyProtection="1">
      <alignment horizontal="center" vertical="center"/>
      <protection locked="0"/>
    </xf>
    <xf numFmtId="0" fontId="37" fillId="12" borderId="55" xfId="4" applyFill="1" applyBorder="1" applyAlignment="1" applyProtection="1">
      <alignment horizontal="center" vertical="center"/>
      <protection locked="0"/>
    </xf>
    <xf numFmtId="0" fontId="37" fillId="12" borderId="30" xfId="4" applyFill="1" applyBorder="1" applyAlignment="1" applyProtection="1">
      <alignment horizontal="center" vertical="center" wrapText="1"/>
      <protection locked="0"/>
    </xf>
    <xf numFmtId="0" fontId="40" fillId="11" borderId="52" xfId="0" applyFont="1" applyFill="1" applyBorder="1" applyAlignment="1" applyProtection="1">
      <alignment horizontal="center" vertical="center" wrapText="1"/>
    </xf>
    <xf numFmtId="0" fontId="37" fillId="12" borderId="52" xfId="4" applyFill="1" applyBorder="1" applyAlignment="1" applyProtection="1">
      <alignment horizontal="center" vertical="center"/>
      <protection locked="0"/>
    </xf>
    <xf numFmtId="0" fontId="37" fillId="12" borderId="55" xfId="4" applyFill="1" applyBorder="1" applyAlignment="1" applyProtection="1">
      <alignment horizontal="center" vertical="center" wrapText="1"/>
      <protection locked="0"/>
    </xf>
    <xf numFmtId="0" fontId="40" fillId="11" borderId="51" xfId="0" applyFont="1" applyFill="1" applyBorder="1" applyAlignment="1" applyProtection="1">
      <alignment horizontal="center" vertical="center" wrapText="1"/>
    </xf>
    <xf numFmtId="0" fontId="45" fillId="8" borderId="30" xfId="4" applyFont="1" applyBorder="1" applyAlignment="1" applyProtection="1">
      <alignment horizontal="center" vertical="center" wrapText="1"/>
      <protection locked="0"/>
    </xf>
    <xf numFmtId="0" fontId="45" fillId="12" borderId="30" xfId="4" applyFont="1" applyFill="1" applyBorder="1" applyAlignment="1" applyProtection="1">
      <alignment horizontal="center" vertical="center" wrapText="1"/>
      <protection locked="0"/>
    </xf>
    <xf numFmtId="0" fontId="37" fillId="12" borderId="7" xfId="4" applyFill="1" applyBorder="1" applyAlignment="1" applyProtection="1">
      <alignment horizontal="center" vertical="center" wrapText="1"/>
      <protection locked="0"/>
    </xf>
    <xf numFmtId="0" fontId="37" fillId="12" borderId="51" xfId="4" applyFill="1" applyBorder="1" applyAlignment="1" applyProtection="1">
      <alignment horizontal="center" vertical="center" wrapText="1"/>
      <protection locked="0"/>
    </xf>
    <xf numFmtId="0" fontId="37" fillId="12" borderId="35" xfId="4" applyFill="1" applyBorder="1" applyAlignment="1" applyProtection="1">
      <alignment horizontal="center" vertical="center"/>
      <protection locked="0"/>
    </xf>
    <xf numFmtId="0" fontId="37" fillId="12" borderId="11" xfId="4" applyFill="1" applyBorder="1" applyAlignment="1" applyProtection="1">
      <alignment horizontal="center" vertical="center" wrapText="1"/>
      <protection locked="0"/>
    </xf>
    <xf numFmtId="0" fontId="37" fillId="8" borderId="11" xfId="4" applyBorder="1" applyAlignment="1" applyProtection="1">
      <alignment horizontal="center" vertical="center" wrapText="1"/>
      <protection locked="0"/>
    </xf>
    <xf numFmtId="0" fontId="45" fillId="12" borderId="37" xfId="4" applyFont="1" applyFill="1" applyBorder="1" applyAlignment="1" applyProtection="1">
      <alignment horizontal="center" vertical="center"/>
      <protection locked="0"/>
    </xf>
    <xf numFmtId="49" fontId="71" fillId="2" borderId="3" xfId="0" applyNumberFormat="1" applyFont="1" applyFill="1" applyBorder="1" applyAlignment="1" applyProtection="1">
      <alignment vertical="center" wrapText="1"/>
    </xf>
    <xf numFmtId="0" fontId="55" fillId="2" borderId="15" xfId="0" applyNumberFormat="1" applyFont="1" applyFill="1" applyBorder="1" applyAlignment="1" applyProtection="1">
      <alignment horizontal="left" vertical="center" wrapText="1" indent="1"/>
      <protection locked="0"/>
    </xf>
    <xf numFmtId="49" fontId="54" fillId="0" borderId="3" xfId="0" applyNumberFormat="1" applyFont="1" applyFill="1" applyBorder="1" applyAlignment="1" applyProtection="1">
      <alignment vertical="center" wrapText="1"/>
    </xf>
    <xf numFmtId="49" fontId="54" fillId="0" borderId="52" xfId="0" applyNumberFormat="1" applyFont="1" applyFill="1" applyBorder="1" applyAlignment="1" applyProtection="1">
      <alignment vertical="center" wrapText="1"/>
    </xf>
    <xf numFmtId="49" fontId="12" fillId="0" borderId="52" xfId="0" applyNumberFormat="1" applyFont="1" applyFill="1" applyBorder="1" applyAlignment="1" applyProtection="1">
      <alignment vertical="center" wrapText="1"/>
    </xf>
    <xf numFmtId="49" fontId="55" fillId="0" borderId="15" xfId="0" applyNumberFormat="1" applyFont="1" applyFill="1" applyBorder="1" applyAlignment="1" applyProtection="1">
      <alignment horizontal="left" vertical="center" wrapText="1" indent="1"/>
    </xf>
    <xf numFmtId="0" fontId="2" fillId="3" borderId="23" xfId="0" applyFont="1" applyFill="1" applyBorder="1" applyAlignment="1" applyProtection="1">
      <alignment horizontal="center" vertical="center" wrapText="1"/>
    </xf>
    <xf numFmtId="17" fontId="72" fillId="2" borderId="17" xfId="0" applyNumberFormat="1" applyFont="1" applyFill="1" applyBorder="1" applyAlignment="1" applyProtection="1">
      <alignment vertical="center" wrapText="1"/>
    </xf>
    <xf numFmtId="0" fontId="73" fillId="2" borderId="1" xfId="0" applyFont="1" applyFill="1" applyBorder="1" applyAlignment="1">
      <alignment horizontal="center" vertical="center"/>
    </xf>
    <xf numFmtId="0" fontId="73" fillId="0" borderId="0" xfId="0" applyFont="1" applyAlignment="1">
      <alignment horizontal="left" vertical="top" wrapText="1"/>
    </xf>
    <xf numFmtId="0" fontId="12" fillId="2" borderId="0" xfId="0" applyFont="1" applyFill="1" applyBorder="1" applyAlignment="1" applyProtection="1">
      <alignment vertical="top" wrapText="1"/>
      <protection locked="0"/>
    </xf>
    <xf numFmtId="0" fontId="55" fillId="2" borderId="1" xfId="0" applyFont="1" applyFill="1" applyBorder="1" applyAlignment="1">
      <alignment horizontal="left" vertical="center" wrapText="1"/>
    </xf>
    <xf numFmtId="0" fontId="73" fillId="2" borderId="1" xfId="0" applyFont="1" applyFill="1" applyBorder="1" applyAlignment="1">
      <alignment horizontal="center" vertical="center" wrapText="1"/>
    </xf>
    <xf numFmtId="17" fontId="72" fillId="2" borderId="42" xfId="0" applyNumberFormat="1" applyFont="1" applyFill="1" applyBorder="1" applyAlignment="1" applyProtection="1">
      <alignment vertical="center" wrapText="1"/>
    </xf>
    <xf numFmtId="49" fontId="75" fillId="0" borderId="16" xfId="0" applyNumberFormat="1" applyFont="1" applyBorder="1" applyAlignment="1">
      <alignment horizontal="left" vertical="center" wrapText="1"/>
    </xf>
    <xf numFmtId="49" fontId="75" fillId="0" borderId="33" xfId="0" applyNumberFormat="1" applyFont="1" applyBorder="1" applyAlignment="1">
      <alignment horizontal="left" vertical="center" wrapText="1"/>
    </xf>
    <xf numFmtId="49" fontId="75" fillId="0" borderId="3" xfId="0" applyNumberFormat="1" applyFont="1" applyBorder="1" applyAlignment="1">
      <alignment horizontal="left" vertical="center" wrapText="1"/>
    </xf>
    <xf numFmtId="49" fontId="75" fillId="0" borderId="64" xfId="0" applyNumberFormat="1" applyFont="1" applyBorder="1" applyAlignment="1">
      <alignment horizontal="left" vertical="center" wrapText="1"/>
    </xf>
    <xf numFmtId="49" fontId="75" fillId="0" borderId="4" xfId="0" applyNumberFormat="1" applyFont="1" applyBorder="1" applyAlignment="1">
      <alignment horizontal="left" vertical="center" wrapText="1"/>
    </xf>
    <xf numFmtId="43" fontId="22" fillId="0" borderId="0" xfId="0" applyNumberFormat="1" applyFont="1" applyAlignment="1">
      <alignment horizontal="left" vertical="center"/>
    </xf>
    <xf numFmtId="43" fontId="22" fillId="0" borderId="0" xfId="0" applyNumberFormat="1" applyFont="1"/>
    <xf numFmtId="4" fontId="76" fillId="0" borderId="0" xfId="0" applyNumberFormat="1" applyFont="1"/>
    <xf numFmtId="166" fontId="22" fillId="0" borderId="0" xfId="0" applyNumberFormat="1" applyFont="1"/>
    <xf numFmtId="43" fontId="2" fillId="0" borderId="0" xfId="0" applyNumberFormat="1" applyFont="1" applyFill="1" applyBorder="1" applyAlignment="1" applyProtection="1">
      <alignment vertical="top" wrapText="1"/>
    </xf>
    <xf numFmtId="3" fontId="22" fillId="0" borderId="0" xfId="0" applyNumberFormat="1" applyFont="1"/>
    <xf numFmtId="0" fontId="2" fillId="3" borderId="0" xfId="0" applyFont="1" applyFill="1" applyBorder="1" applyAlignment="1" applyProtection="1">
      <alignment horizontal="center" vertical="center" wrapText="1"/>
    </xf>
    <xf numFmtId="49" fontId="55" fillId="2" borderId="15" xfId="0" applyNumberFormat="1" applyFont="1" applyFill="1" applyBorder="1" applyAlignment="1" applyProtection="1">
      <alignment horizontal="left" wrapText="1" indent="1"/>
    </xf>
    <xf numFmtId="0" fontId="55" fillId="2" borderId="15" xfId="0" applyNumberFormat="1" applyFont="1" applyFill="1" applyBorder="1" applyAlignment="1" applyProtection="1">
      <alignment horizontal="left" vertical="center" wrapText="1" indent="1"/>
    </xf>
    <xf numFmtId="17" fontId="57" fillId="2" borderId="42" xfId="0" applyNumberFormat="1" applyFont="1" applyFill="1" applyBorder="1" applyAlignment="1" applyProtection="1">
      <alignment horizontal="center" vertical="center" wrapText="1"/>
    </xf>
    <xf numFmtId="0" fontId="2" fillId="3" borderId="17" xfId="0" applyFont="1" applyFill="1" applyBorder="1" applyAlignment="1" applyProtection="1">
      <alignment horizontal="center" vertical="center" wrapText="1"/>
    </xf>
    <xf numFmtId="0" fontId="58" fillId="2" borderId="42" xfId="0" applyFont="1" applyFill="1" applyBorder="1" applyAlignment="1">
      <alignment horizontal="center" vertical="center" wrapText="1"/>
    </xf>
    <xf numFmtId="17" fontId="72" fillId="2" borderId="42" xfId="0" applyNumberFormat="1"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2" xfId="0" applyFont="1" applyFill="1" applyBorder="1" applyAlignment="1" applyProtection="1">
      <alignment horizontal="center" vertical="center" wrapText="1"/>
      <protection locked="0"/>
    </xf>
    <xf numFmtId="0" fontId="1" fillId="2" borderId="17" xfId="0" applyFont="1" applyFill="1" applyBorder="1" applyAlignment="1" applyProtection="1">
      <alignment horizontal="center" vertical="center"/>
      <protection locked="0"/>
    </xf>
    <xf numFmtId="0" fontId="1" fillId="2" borderId="31" xfId="0" applyFont="1" applyFill="1" applyBorder="1" applyAlignment="1" applyProtection="1">
      <alignment horizontal="center" vertical="center"/>
      <protection locked="0"/>
    </xf>
    <xf numFmtId="0" fontId="21" fillId="2" borderId="42" xfId="1" applyFill="1" applyBorder="1" applyAlignment="1" applyProtection="1">
      <alignment horizontal="center" vertical="center" wrapText="1"/>
      <protection locked="0"/>
    </xf>
    <xf numFmtId="0" fontId="21" fillId="2" borderId="17" xfId="1" applyFill="1" applyBorder="1" applyAlignment="1" applyProtection="1">
      <alignment horizontal="center" vertical="center"/>
      <protection locked="0"/>
    </xf>
    <xf numFmtId="0" fontId="21" fillId="2" borderId="31" xfId="1" applyFill="1" applyBorder="1" applyAlignment="1" applyProtection="1">
      <alignment horizontal="center" vertical="center"/>
      <protection locked="0"/>
    </xf>
    <xf numFmtId="17" fontId="72" fillId="2" borderId="19" xfId="0" applyNumberFormat="1" applyFont="1" applyFill="1" applyBorder="1" applyAlignment="1" applyProtection="1">
      <alignment horizontal="center" vertical="center" wrapText="1"/>
    </xf>
    <xf numFmtId="0" fontId="55" fillId="2" borderId="42" xfId="0" applyFont="1" applyFill="1" applyBorder="1" applyAlignment="1">
      <alignment horizontal="center" vertical="center" wrapText="1"/>
    </xf>
    <xf numFmtId="0" fontId="55" fillId="2" borderId="31" xfId="0" applyFont="1" applyFill="1" applyBorder="1" applyAlignment="1">
      <alignment horizontal="center" vertical="center" wrapText="1"/>
    </xf>
    <xf numFmtId="0" fontId="21" fillId="2" borderId="42" xfId="1" applyFill="1" applyBorder="1" applyAlignment="1" applyProtection="1">
      <alignment horizontal="center"/>
      <protection locked="0"/>
    </xf>
    <xf numFmtId="0" fontId="21" fillId="2" borderId="17" xfId="1" applyFill="1" applyBorder="1" applyAlignment="1" applyProtection="1">
      <alignment horizontal="center"/>
      <protection locked="0"/>
    </xf>
    <xf numFmtId="0" fontId="21" fillId="2" borderId="31" xfId="1" applyFill="1" applyBorder="1" applyAlignment="1" applyProtection="1">
      <alignment horizontal="center"/>
      <protection locked="0"/>
    </xf>
    <xf numFmtId="0" fontId="1" fillId="2" borderId="42"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2" fillId="2" borderId="44" xfId="0" applyFont="1" applyFill="1" applyBorder="1" applyAlignment="1" applyProtection="1">
      <alignment horizontal="left" vertical="center" wrapText="1"/>
    </xf>
    <xf numFmtId="0" fontId="12" fillId="2" borderId="45"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12" fillId="2" borderId="52" xfId="0" applyFont="1" applyFill="1" applyBorder="1" applyAlignment="1" applyProtection="1">
      <alignment horizontal="left" vertical="center" wrapText="1"/>
    </xf>
    <xf numFmtId="0" fontId="9" fillId="0" borderId="0" xfId="0" applyFont="1" applyFill="1" applyBorder="1" applyAlignment="1" applyProtection="1">
      <alignment horizontal="left" vertical="center" wrapText="1"/>
    </xf>
    <xf numFmtId="17" fontId="72" fillId="2" borderId="32" xfId="0" applyNumberFormat="1" applyFont="1" applyFill="1" applyBorder="1" applyAlignment="1" applyProtection="1">
      <alignment horizontal="center" vertical="center" wrapText="1"/>
    </xf>
    <xf numFmtId="17" fontId="57" fillId="2" borderId="32" xfId="0" applyNumberFormat="1" applyFont="1" applyFill="1" applyBorder="1" applyAlignment="1" applyProtection="1">
      <alignment horizontal="center" vertical="center" wrapText="1"/>
    </xf>
    <xf numFmtId="0" fontId="73" fillId="0" borderId="32" xfId="0" applyFont="1" applyBorder="1" applyAlignment="1">
      <alignment horizontal="center" vertical="center" wrapText="1"/>
    </xf>
    <xf numFmtId="0" fontId="9" fillId="0" borderId="57" xfId="0" applyFont="1" applyFill="1" applyBorder="1" applyAlignment="1" applyProtection="1">
      <alignment horizontal="left" vertical="center" wrapText="1"/>
    </xf>
    <xf numFmtId="0" fontId="12" fillId="2" borderId="2" xfId="0" applyFont="1" applyFill="1" applyBorder="1" applyProtection="1">
      <protection locked="0"/>
    </xf>
    <xf numFmtId="165" fontId="12" fillId="2" borderId="4" xfId="0" applyNumberFormat="1" applyFont="1" applyFill="1" applyBorder="1" applyAlignment="1" applyProtection="1">
      <alignment horizontal="center" vertical="center"/>
    </xf>
    <xf numFmtId="0" fontId="1" fillId="0" borderId="0" xfId="0" applyFont="1" applyFill="1" applyBorder="1" applyAlignment="1" applyProtection="1">
      <alignment horizontal="center" vertical="center"/>
    </xf>
    <xf numFmtId="0" fontId="78" fillId="2" borderId="42" xfId="0" applyFont="1" applyFill="1" applyBorder="1" applyAlignment="1" applyProtection="1">
      <alignment horizontal="left" vertical="center" wrapText="1"/>
    </xf>
    <xf numFmtId="17" fontId="72" fillId="2" borderId="42" xfId="0" applyNumberFormat="1" applyFont="1" applyFill="1" applyBorder="1" applyAlignment="1" applyProtection="1">
      <alignment horizontal="left" vertical="center" wrapText="1"/>
    </xf>
    <xf numFmtId="0" fontId="79" fillId="2" borderId="42" xfId="0" applyFont="1" applyFill="1" applyBorder="1" applyAlignment="1" applyProtection="1">
      <alignment horizontal="left" vertical="center" wrapText="1"/>
    </xf>
    <xf numFmtId="0" fontId="55" fillId="2" borderId="1" xfId="0" applyFont="1" applyFill="1" applyBorder="1" applyAlignment="1">
      <alignment horizontal="center" vertical="center" wrapText="1"/>
    </xf>
    <xf numFmtId="0" fontId="73" fillId="0" borderId="1" xfId="0" applyFont="1" applyFill="1" applyBorder="1" applyAlignment="1">
      <alignment horizontal="center" vertical="center" wrapText="1"/>
    </xf>
    <xf numFmtId="0" fontId="13" fillId="3" borderId="36" xfId="0" applyFont="1" applyFill="1" applyBorder="1" applyAlignment="1" applyProtection="1">
      <alignment horizontal="center" vertical="center" wrapText="1"/>
    </xf>
    <xf numFmtId="17" fontId="72" fillId="0" borderId="42" xfId="0" applyNumberFormat="1" applyFont="1" applyFill="1" applyBorder="1" applyAlignment="1" applyProtection="1">
      <alignment vertical="center" wrapText="1"/>
    </xf>
    <xf numFmtId="17" fontId="72" fillId="2" borderId="19" xfId="0" applyNumberFormat="1" applyFont="1" applyFill="1" applyBorder="1" applyAlignment="1" applyProtection="1">
      <alignment horizontal="center" vertical="top" wrapText="1"/>
    </xf>
    <xf numFmtId="0" fontId="73" fillId="2" borderId="16" xfId="0" applyFont="1" applyFill="1" applyBorder="1" applyAlignment="1">
      <alignment horizontal="center" vertical="center"/>
    </xf>
    <xf numFmtId="17" fontId="72" fillId="2" borderId="66" xfId="0" applyNumberFormat="1" applyFont="1" applyFill="1" applyBorder="1" applyAlignment="1" applyProtection="1">
      <alignment horizontal="center" vertical="top" wrapText="1"/>
    </xf>
    <xf numFmtId="17" fontId="72" fillId="2" borderId="66" xfId="0" applyNumberFormat="1" applyFont="1" applyFill="1" applyBorder="1" applyAlignment="1" applyProtection="1">
      <alignment horizontal="center" vertical="center" wrapText="1"/>
    </xf>
    <xf numFmtId="9" fontId="72" fillId="0" borderId="67" xfId="0" applyNumberFormat="1" applyFont="1" applyFill="1" applyBorder="1" applyAlignment="1" applyProtection="1">
      <alignment vertical="center" wrapText="1"/>
    </xf>
    <xf numFmtId="17" fontId="72" fillId="2" borderId="42" xfId="0" applyNumberFormat="1" applyFont="1" applyFill="1" applyBorder="1" applyAlignment="1" applyProtection="1">
      <alignment horizontal="center" vertical="top" wrapText="1"/>
    </xf>
    <xf numFmtId="0" fontId="73" fillId="2" borderId="28" xfId="0" applyFont="1" applyFill="1" applyBorder="1" applyAlignment="1">
      <alignment horizontal="center" vertical="center"/>
    </xf>
    <xf numFmtId="17" fontId="72" fillId="2" borderId="24" xfId="0" applyNumberFormat="1" applyFont="1" applyFill="1" applyBorder="1" applyAlignment="1" applyProtection="1">
      <alignment horizontal="center" vertical="top" wrapText="1"/>
    </xf>
    <xf numFmtId="0" fontId="73" fillId="0" borderId="32" xfId="0" applyFont="1" applyBorder="1" applyAlignment="1">
      <alignment horizontal="left" vertical="center"/>
    </xf>
    <xf numFmtId="0" fontId="73" fillId="0" borderId="62" xfId="0" applyFont="1" applyBorder="1" applyAlignment="1">
      <alignment horizontal="left" vertical="center"/>
    </xf>
    <xf numFmtId="0" fontId="73" fillId="0" borderId="62" xfId="0" applyFont="1" applyBorder="1" applyAlignment="1">
      <alignment horizontal="left" vertical="center" wrapText="1"/>
    </xf>
    <xf numFmtId="0" fontId="73" fillId="0" borderId="0" xfId="0" applyFont="1" applyAlignment="1">
      <alignment horizontal="center" vertical="center"/>
    </xf>
    <xf numFmtId="0" fontId="79" fillId="2" borderId="42" xfId="0" applyFont="1" applyFill="1" applyBorder="1" applyAlignment="1" applyProtection="1">
      <alignment horizontal="center" vertical="center" wrapText="1"/>
    </xf>
    <xf numFmtId="0" fontId="80" fillId="2" borderId="1" xfId="0" applyFont="1" applyFill="1" applyBorder="1" applyAlignment="1">
      <alignment horizontal="center" vertical="center"/>
    </xf>
    <xf numFmtId="0" fontId="49" fillId="2" borderId="1" xfId="0" applyFont="1" applyFill="1" applyBorder="1" applyAlignment="1">
      <alignment horizontal="center" vertical="center"/>
    </xf>
    <xf numFmtId="0" fontId="79" fillId="2" borderId="31" xfId="0" applyFont="1" applyFill="1" applyBorder="1" applyAlignment="1" applyProtection="1">
      <alignment horizontal="center" vertical="center" wrapText="1"/>
    </xf>
    <xf numFmtId="0" fontId="73" fillId="0" borderId="32" xfId="0" applyFont="1" applyBorder="1" applyAlignment="1">
      <alignment horizontal="left"/>
    </xf>
    <xf numFmtId="0" fontId="73" fillId="0" borderId="62" xfId="0" applyFont="1" applyBorder="1" applyAlignment="1">
      <alignment horizontal="center"/>
    </xf>
    <xf numFmtId="17" fontId="72" fillId="0" borderId="32" xfId="0" applyNumberFormat="1" applyFont="1" applyFill="1" applyBorder="1" applyAlignment="1" applyProtection="1">
      <alignment horizontal="center" vertical="center" wrapText="1"/>
    </xf>
    <xf numFmtId="0" fontId="73" fillId="0" borderId="0" xfId="0" applyFont="1" applyAlignment="1">
      <alignment horizontal="center"/>
    </xf>
    <xf numFmtId="0" fontId="73" fillId="0" borderId="42" xfId="0" applyFont="1" applyBorder="1" applyAlignment="1">
      <alignment horizontal="center" vertical="center"/>
    </xf>
    <xf numFmtId="0" fontId="73" fillId="0" borderId="62" xfId="0" applyFont="1" applyBorder="1" applyAlignment="1">
      <alignment horizontal="center" vertical="center" wrapText="1"/>
    </xf>
    <xf numFmtId="0" fontId="13" fillId="5" borderId="1" xfId="0" applyFont="1" applyFill="1" applyBorder="1" applyAlignment="1" applyProtection="1">
      <alignment horizontal="center" vertical="center"/>
    </xf>
    <xf numFmtId="0" fontId="47" fillId="0" borderId="11" xfId="0" applyFont="1" applyFill="1" applyBorder="1" applyAlignment="1">
      <alignment horizontal="left" vertical="center" wrapText="1"/>
    </xf>
    <xf numFmtId="0" fontId="12" fillId="2" borderId="31" xfId="0" applyFont="1" applyFill="1" applyBorder="1" applyAlignment="1" applyProtection="1">
      <alignment horizontal="left" vertical="top" wrapText="1"/>
      <protection locked="0"/>
    </xf>
    <xf numFmtId="1" fontId="1" fillId="2" borderId="1" xfId="0" applyNumberFormat="1" applyFont="1" applyFill="1" applyBorder="1" applyAlignment="1" applyProtection="1">
      <alignment horizontal="left" vertical="center" wrapText="1"/>
      <protection locked="0"/>
    </xf>
    <xf numFmtId="43" fontId="22" fillId="0" borderId="0" xfId="0" applyNumberFormat="1" applyFont="1" applyFill="1"/>
    <xf numFmtId="0" fontId="82" fillId="0" borderId="0" xfId="0" applyFont="1" applyAlignment="1">
      <alignment horizontal="left" vertical="center" wrapText="1" indent="1"/>
    </xf>
    <xf numFmtId="43" fontId="13" fillId="2" borderId="11" xfId="0" applyNumberFormat="1" applyFont="1" applyFill="1" applyBorder="1" applyAlignment="1" applyProtection="1">
      <alignment horizontal="left" vertical="center" wrapText="1"/>
    </xf>
    <xf numFmtId="49" fontId="54" fillId="0" borderId="65" xfId="0" applyNumberFormat="1" applyFont="1" applyFill="1" applyBorder="1" applyAlignment="1" applyProtection="1">
      <alignment vertical="center" wrapText="1"/>
    </xf>
    <xf numFmtId="0" fontId="55" fillId="2" borderId="16" xfId="0" applyFont="1" applyFill="1" applyBorder="1" applyAlignment="1">
      <alignment horizontal="center" vertical="center" wrapText="1"/>
    </xf>
    <xf numFmtId="0" fontId="55" fillId="0" borderId="1" xfId="0" applyFont="1" applyFill="1" applyBorder="1" applyAlignment="1">
      <alignment horizontal="left" vertical="center" wrapText="1"/>
    </xf>
    <xf numFmtId="17" fontId="72" fillId="0" borderId="42" xfId="0" applyNumberFormat="1" applyFont="1" applyFill="1" applyBorder="1" applyAlignment="1" applyProtection="1">
      <alignment horizontal="center" vertical="center" wrapText="1"/>
    </xf>
    <xf numFmtId="17" fontId="72" fillId="2" borderId="19" xfId="0" applyNumberFormat="1" applyFont="1" applyFill="1" applyBorder="1" applyAlignment="1" applyProtection="1">
      <alignment horizontal="center" vertical="center" wrapText="1"/>
    </xf>
    <xf numFmtId="0" fontId="13" fillId="2" borderId="1" xfId="0" applyFont="1" applyFill="1" applyBorder="1" applyAlignment="1" applyProtection="1">
      <alignment horizontal="center"/>
    </xf>
    <xf numFmtId="0" fontId="12" fillId="3" borderId="22" xfId="0" applyFont="1" applyFill="1" applyBorder="1" applyAlignment="1" applyProtection="1">
      <alignment horizontal="right"/>
    </xf>
    <xf numFmtId="0" fontId="12" fillId="3" borderId="0" xfId="0" applyFont="1" applyFill="1" applyBorder="1" applyAlignment="1" applyProtection="1">
      <alignment horizontal="right"/>
    </xf>
    <xf numFmtId="0" fontId="13" fillId="3" borderId="0" xfId="0" applyFont="1" applyFill="1" applyBorder="1" applyProtection="1"/>
    <xf numFmtId="0" fontId="12" fillId="3" borderId="0" xfId="0" applyFont="1" applyFill="1" applyBorder="1" applyProtection="1"/>
    <xf numFmtId="0" fontId="12" fillId="2" borderId="1" xfId="0" applyFont="1" applyFill="1" applyBorder="1" applyAlignment="1" applyProtection="1">
      <alignment vertical="top" wrapText="1"/>
      <protection locked="0"/>
    </xf>
    <xf numFmtId="0" fontId="86" fillId="2" borderId="3" xfId="1" applyFont="1" applyFill="1" applyBorder="1" applyAlignment="1" applyProtection="1">
      <protection locked="0"/>
    </xf>
    <xf numFmtId="3" fontId="70" fillId="0" borderId="31" xfId="0" applyNumberFormat="1" applyFont="1" applyFill="1" applyBorder="1" applyAlignment="1" applyProtection="1">
      <alignment horizontal="center" vertical="top" wrapText="1"/>
      <protection locked="0"/>
    </xf>
    <xf numFmtId="0" fontId="22" fillId="0" borderId="0" xfId="0" applyFont="1" applyFill="1" applyBorder="1"/>
    <xf numFmtId="43" fontId="22" fillId="0" borderId="0" xfId="0" applyNumberFormat="1" applyFont="1" applyFill="1" applyBorder="1" applyAlignment="1">
      <alignment horizontal="left" vertical="center"/>
    </xf>
    <xf numFmtId="0" fontId="22" fillId="0" borderId="0" xfId="0" applyFont="1" applyFill="1" applyBorder="1" applyAlignment="1">
      <alignment vertical="center"/>
    </xf>
    <xf numFmtId="43" fontId="31" fillId="0" borderId="0" xfId="0" applyNumberFormat="1" applyFont="1" applyFill="1" applyBorder="1" applyAlignment="1">
      <alignment vertical="center"/>
    </xf>
    <xf numFmtId="0" fontId="12" fillId="0" borderId="11" xfId="0" applyFont="1" applyFill="1" applyBorder="1" applyAlignment="1">
      <alignment horizontal="left" vertical="top" wrapText="1"/>
    </xf>
    <xf numFmtId="0" fontId="12" fillId="0" borderId="6" xfId="0" applyFont="1" applyFill="1" applyBorder="1" applyAlignment="1">
      <alignment horizontal="left" vertical="center" wrapText="1"/>
    </xf>
    <xf numFmtId="17" fontId="72" fillId="2" borderId="18" xfId="0" applyNumberFormat="1" applyFont="1" applyFill="1" applyBorder="1" applyAlignment="1" applyProtection="1">
      <alignment vertical="center" wrapText="1"/>
    </xf>
    <xf numFmtId="0" fontId="9" fillId="0" borderId="22" xfId="0" applyFont="1" applyFill="1" applyBorder="1" applyAlignment="1" applyProtection="1">
      <alignment horizontal="left" vertical="center" wrapText="1"/>
    </xf>
    <xf numFmtId="17" fontId="47" fillId="2" borderId="0" xfId="0" applyNumberFormat="1" applyFont="1" applyFill="1" applyBorder="1" applyAlignment="1" applyProtection="1">
      <alignment horizontal="left" vertical="center" wrapText="1"/>
    </xf>
    <xf numFmtId="0" fontId="22" fillId="0" borderId="13" xfId="0" applyFont="1" applyFill="1" applyBorder="1" applyAlignment="1">
      <alignment horizontal="left" vertical="center" wrapText="1"/>
    </xf>
    <xf numFmtId="3" fontId="31" fillId="15" borderId="42" xfId="0" applyNumberFormat="1" applyFont="1" applyFill="1" applyBorder="1" applyAlignment="1" applyProtection="1">
      <alignment horizontal="center" vertical="center" wrapText="1"/>
      <protection locked="0"/>
    </xf>
    <xf numFmtId="0" fontId="22" fillId="2" borderId="42" xfId="0" applyFont="1" applyFill="1" applyBorder="1" applyAlignment="1" applyProtection="1">
      <alignment horizontal="left" vertical="top" wrapText="1"/>
      <protection locked="0"/>
    </xf>
    <xf numFmtId="0" fontId="31" fillId="0" borderId="19" xfId="0" applyFont="1" applyFill="1" applyBorder="1" applyAlignment="1" applyProtection="1">
      <alignment horizontal="left" vertical="center" wrapText="1"/>
    </xf>
    <xf numFmtId="0" fontId="22" fillId="0" borderId="50" xfId="0" applyFont="1" applyFill="1" applyBorder="1" applyAlignment="1" applyProtection="1">
      <alignment horizontal="left" vertical="center" wrapText="1"/>
    </xf>
    <xf numFmtId="0" fontId="12" fillId="0" borderId="50" xfId="0" applyFont="1" applyFill="1" applyBorder="1" applyAlignment="1" applyProtection="1">
      <alignment horizontal="left" vertical="center" wrapText="1"/>
    </xf>
    <xf numFmtId="0" fontId="28" fillId="0" borderId="24" xfId="0" applyFont="1" applyBorder="1" applyAlignment="1">
      <alignment vertical="center" wrapText="1"/>
    </xf>
    <xf numFmtId="0" fontId="31" fillId="0" borderId="11" xfId="0" applyFont="1" applyFill="1" applyBorder="1" applyAlignment="1" applyProtection="1">
      <alignment horizontal="left" vertical="center" wrapText="1"/>
    </xf>
    <xf numFmtId="2" fontId="0" fillId="0" borderId="11" xfId="0" applyNumberFormat="1" applyBorder="1" applyAlignment="1">
      <alignment horizontal="left" vertical="top" readingOrder="1"/>
    </xf>
    <xf numFmtId="0" fontId="22" fillId="0" borderId="24" xfId="0" applyFont="1" applyBorder="1" applyAlignment="1">
      <alignment vertical="center" wrapText="1"/>
    </xf>
    <xf numFmtId="0" fontId="47" fillId="0" borderId="0" xfId="0" applyFont="1" applyFill="1" applyBorder="1"/>
    <xf numFmtId="0" fontId="31" fillId="0" borderId="0" xfId="0" applyFont="1" applyFill="1" applyBorder="1" applyAlignment="1" applyProtection="1">
      <alignment horizontal="center" vertical="center" wrapText="1"/>
    </xf>
    <xf numFmtId="3" fontId="31" fillId="0" borderId="1" xfId="0" applyNumberFormat="1" applyFont="1" applyFill="1" applyBorder="1" applyAlignment="1" applyProtection="1">
      <alignment horizontal="left" vertical="center" wrapText="1"/>
    </xf>
    <xf numFmtId="0" fontId="22" fillId="0" borderId="13" xfId="0" applyFont="1" applyFill="1" applyBorder="1" applyAlignment="1">
      <alignment horizontal="left" vertical="center" wrapText="1"/>
    </xf>
    <xf numFmtId="0" fontId="21" fillId="2" borderId="19" xfId="1" applyFill="1" applyBorder="1" applyAlignment="1" applyProtection="1">
      <alignment horizontal="center"/>
      <protection locked="0"/>
    </xf>
    <xf numFmtId="0" fontId="21" fillId="2" borderId="20" xfId="1" applyFill="1" applyBorder="1" applyAlignment="1" applyProtection="1">
      <alignment horizontal="center"/>
      <protection locked="0"/>
    </xf>
    <xf numFmtId="0" fontId="21" fillId="2" borderId="21" xfId="1" applyFill="1" applyBorder="1" applyAlignment="1" applyProtection="1">
      <alignment horizontal="center"/>
      <protection locked="0"/>
    </xf>
    <xf numFmtId="0" fontId="1" fillId="2" borderId="24" xfId="0" applyFont="1" applyFill="1" applyBorder="1" applyAlignment="1" applyProtection="1">
      <alignment horizontal="center"/>
      <protection locked="0"/>
    </xf>
    <xf numFmtId="0" fontId="1" fillId="2" borderId="25" xfId="0" applyFont="1" applyFill="1" applyBorder="1" applyAlignment="1" applyProtection="1">
      <alignment horizontal="center"/>
      <protection locked="0"/>
    </xf>
    <xf numFmtId="0" fontId="1" fillId="2" borderId="26" xfId="0" applyFont="1" applyFill="1" applyBorder="1" applyAlignment="1" applyProtection="1">
      <alignment horizontal="center"/>
      <protection locked="0"/>
    </xf>
    <xf numFmtId="0" fontId="21" fillId="2" borderId="68" xfId="1" applyFill="1" applyBorder="1" applyAlignment="1" applyProtection="1">
      <alignment horizontal="center"/>
      <protection locked="0"/>
    </xf>
    <xf numFmtId="0" fontId="21" fillId="2" borderId="51" xfId="1" applyFill="1" applyBorder="1" applyAlignment="1" applyProtection="1">
      <alignment horizontal="center"/>
      <protection locked="0"/>
    </xf>
    <xf numFmtId="0" fontId="49" fillId="3" borderId="0" xfId="0" applyFont="1" applyFill="1" applyBorder="1"/>
    <xf numFmtId="0" fontId="49" fillId="3" borderId="19" xfId="0" applyFont="1" applyFill="1" applyBorder="1"/>
    <xf numFmtId="0" fontId="49" fillId="3" borderId="20" xfId="0" applyFont="1" applyFill="1" applyBorder="1"/>
    <xf numFmtId="0" fontId="49" fillId="3" borderId="21" xfId="0" applyFont="1" applyFill="1" applyBorder="1"/>
    <xf numFmtId="0" fontId="21" fillId="2" borderId="64" xfId="1" applyFill="1" applyBorder="1" applyAlignment="1" applyProtection="1">
      <alignment horizontal="center"/>
      <protection locked="0"/>
    </xf>
    <xf numFmtId="0" fontId="21" fillId="2" borderId="52" xfId="1" applyFill="1" applyBorder="1" applyAlignment="1" applyProtection="1">
      <alignment horizontal="center"/>
      <protection locked="0"/>
    </xf>
    <xf numFmtId="0" fontId="49" fillId="3" borderId="22" xfId="0" applyFont="1" applyFill="1" applyBorder="1"/>
    <xf numFmtId="0" fontId="49" fillId="3" borderId="23" xfId="0" applyFont="1" applyFill="1" applyBorder="1"/>
    <xf numFmtId="0" fontId="49" fillId="3" borderId="24" xfId="0" applyFont="1" applyFill="1" applyBorder="1"/>
    <xf numFmtId="0" fontId="2" fillId="3" borderId="25" xfId="0" applyFont="1" applyFill="1" applyBorder="1" applyAlignment="1" applyProtection="1">
      <alignment horizontal="left" vertical="center"/>
    </xf>
    <xf numFmtId="0" fontId="2" fillId="3" borderId="26" xfId="0" applyFont="1" applyFill="1" applyBorder="1" applyAlignment="1" applyProtection="1">
      <alignment horizontal="right" vertical="center"/>
    </xf>
    <xf numFmtId="0" fontId="12" fillId="2" borderId="5" xfId="0" applyFont="1" applyFill="1" applyBorder="1" applyAlignment="1" applyProtection="1">
      <alignment horizontal="left" vertical="top" wrapText="1"/>
    </xf>
    <xf numFmtId="49" fontId="54" fillId="2" borderId="3" xfId="0" applyNumberFormat="1" applyFont="1" applyFill="1" applyBorder="1" applyAlignment="1" applyProtection="1">
      <alignment vertical="top" wrapText="1"/>
    </xf>
    <xf numFmtId="17" fontId="72" fillId="2" borderId="61" xfId="0" applyNumberFormat="1" applyFont="1" applyFill="1" applyBorder="1" applyAlignment="1" applyProtection="1">
      <alignment horizontal="center" vertical="center" wrapText="1"/>
    </xf>
    <xf numFmtId="17" fontId="72" fillId="2" borderId="22" xfId="0" applyNumberFormat="1" applyFont="1" applyFill="1" applyBorder="1" applyAlignment="1" applyProtection="1">
      <alignment horizontal="center" vertical="top" wrapText="1"/>
    </xf>
    <xf numFmtId="17" fontId="72" fillId="2" borderId="11" xfId="0" applyNumberFormat="1" applyFont="1" applyFill="1" applyBorder="1" applyAlignment="1" applyProtection="1">
      <alignment horizontal="center" vertical="center" wrapText="1"/>
    </xf>
    <xf numFmtId="0" fontId="55" fillId="2" borderId="31" xfId="0" applyFont="1" applyFill="1" applyBorder="1" applyAlignment="1">
      <alignment horizontal="left" vertical="center" wrapText="1" indent="1"/>
    </xf>
    <xf numFmtId="0" fontId="28" fillId="0" borderId="28" xfId="0" applyFont="1" applyFill="1" applyBorder="1" applyAlignment="1">
      <alignment vertical="center" wrapText="1"/>
    </xf>
    <xf numFmtId="0" fontId="31" fillId="0" borderId="32" xfId="0" applyFont="1" applyFill="1" applyBorder="1" applyAlignment="1" applyProtection="1">
      <alignment horizontal="center" vertical="center" wrapText="1"/>
    </xf>
    <xf numFmtId="0" fontId="31" fillId="0" borderId="18" xfId="0" applyFont="1" applyFill="1" applyBorder="1" applyAlignment="1" applyProtection="1">
      <alignment horizontal="center" vertical="center" wrapText="1"/>
    </xf>
    <xf numFmtId="2" fontId="0" fillId="0" borderId="30" xfId="0" applyNumberFormat="1" applyFont="1" applyBorder="1" applyAlignment="1">
      <alignment horizontal="left" vertical="top" readingOrder="1"/>
    </xf>
    <xf numFmtId="2" fontId="0" fillId="0" borderId="30" xfId="0" applyNumberFormat="1" applyFont="1" applyFill="1" applyBorder="1" applyAlignment="1">
      <alignment horizontal="left" vertical="top" readingOrder="1"/>
    </xf>
    <xf numFmtId="3" fontId="22" fillId="0" borderId="25" xfId="0" applyNumberFormat="1" applyFont="1" applyFill="1" applyBorder="1" applyAlignment="1">
      <alignment horizontal="left" vertical="center" wrapText="1"/>
    </xf>
    <xf numFmtId="0" fontId="31" fillId="0" borderId="16" xfId="0" applyFont="1" applyFill="1" applyBorder="1" applyAlignment="1" applyProtection="1">
      <alignment horizontal="center" vertical="center" wrapText="1"/>
    </xf>
    <xf numFmtId="17" fontId="12" fillId="0" borderId="11" xfId="0" applyNumberFormat="1" applyFont="1" applyFill="1" applyBorder="1" applyAlignment="1" applyProtection="1">
      <alignment horizontal="left" vertical="center" wrapText="1"/>
    </xf>
    <xf numFmtId="0" fontId="91" fillId="0" borderId="11" xfId="0" applyFont="1" applyFill="1" applyBorder="1" applyAlignment="1">
      <alignment horizontal="justify" vertical="center"/>
    </xf>
    <xf numFmtId="17" fontId="12" fillId="0" borderId="11" xfId="0" applyNumberFormat="1" applyFont="1" applyFill="1" applyBorder="1" applyAlignment="1" applyProtection="1">
      <alignment horizontal="left" vertical="top" wrapText="1"/>
    </xf>
    <xf numFmtId="17" fontId="72" fillId="16" borderId="42" xfId="0" applyNumberFormat="1" applyFont="1" applyFill="1" applyBorder="1" applyAlignment="1" applyProtection="1">
      <alignment horizontal="center" vertical="center" wrapText="1"/>
    </xf>
    <xf numFmtId="15" fontId="1" fillId="2" borderId="16" xfId="0" applyNumberFormat="1" applyFont="1" applyFill="1" applyBorder="1" applyAlignment="1" applyProtection="1">
      <alignment horizontal="center" vertical="center"/>
    </xf>
    <xf numFmtId="0" fontId="1" fillId="2" borderId="15" xfId="0" applyFont="1" applyFill="1" applyBorder="1" applyAlignment="1" applyProtection="1">
      <alignment horizontal="center" vertic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3" fillId="3" borderId="22" xfId="0" applyFont="1" applyFill="1" applyBorder="1" applyAlignment="1" applyProtection="1">
      <alignment horizontal="right" wrapText="1"/>
    </xf>
    <xf numFmtId="0" fontId="13" fillId="3" borderId="0" xfId="0" applyFont="1" applyFill="1" applyBorder="1" applyAlignment="1" applyProtection="1">
      <alignment horizontal="right" wrapText="1"/>
    </xf>
    <xf numFmtId="0" fontId="2" fillId="3" borderId="0" xfId="0" applyFont="1" applyFill="1" applyBorder="1" applyAlignment="1" applyProtection="1">
      <alignment horizontal="left" vertical="center" wrapText="1"/>
    </xf>
    <xf numFmtId="0" fontId="12" fillId="2" borderId="42" xfId="0" applyFont="1" applyFill="1" applyBorder="1" applyAlignment="1" applyProtection="1">
      <alignment horizontal="left" vertical="top" wrapText="1"/>
      <protection locked="0"/>
    </xf>
    <xf numFmtId="0" fontId="12" fillId="2" borderId="31" xfId="0" applyFont="1" applyFill="1" applyBorder="1" applyAlignment="1" applyProtection="1">
      <alignment horizontal="left" vertical="top" wrapText="1"/>
      <protection locked="0"/>
    </xf>
    <xf numFmtId="0" fontId="2" fillId="2" borderId="42" xfId="0" applyFont="1" applyFill="1" applyBorder="1" applyAlignment="1" applyProtection="1">
      <alignment horizontal="center" vertical="center" wrapText="1"/>
    </xf>
    <xf numFmtId="0" fontId="2" fillId="2" borderId="31" xfId="0" applyFont="1" applyFill="1" applyBorder="1" applyAlignment="1" applyProtection="1">
      <alignment horizontal="center" vertical="center" wrapText="1"/>
    </xf>
    <xf numFmtId="0" fontId="11" fillId="2" borderId="42" xfId="0" applyFont="1" applyFill="1" applyBorder="1" applyAlignment="1" applyProtection="1">
      <alignment horizontal="center"/>
    </xf>
    <xf numFmtId="0" fontId="11" fillId="2" borderId="17" xfId="0" applyFont="1" applyFill="1" applyBorder="1" applyAlignment="1" applyProtection="1">
      <alignment horizontal="center"/>
    </xf>
    <xf numFmtId="0" fontId="11" fillId="2" borderId="31" xfId="0" applyFont="1" applyFill="1" applyBorder="1" applyAlignment="1" applyProtection="1">
      <alignment horizontal="center"/>
    </xf>
    <xf numFmtId="0" fontId="9" fillId="3" borderId="0" xfId="0" applyFont="1" applyFill="1" applyBorder="1" applyAlignment="1" applyProtection="1">
      <alignment vertical="top" wrapText="1"/>
    </xf>
    <xf numFmtId="0" fontId="13" fillId="3" borderId="0" xfId="0" applyFont="1" applyFill="1" applyBorder="1" applyAlignment="1" applyProtection="1">
      <alignment horizontal="left" vertical="center" wrapText="1"/>
    </xf>
    <xf numFmtId="0" fontId="13" fillId="3" borderId="23" xfId="0" applyFont="1" applyFill="1" applyBorder="1" applyAlignment="1" applyProtection="1">
      <alignment horizontal="left" vertical="center" wrapText="1"/>
    </xf>
    <xf numFmtId="0" fontId="8" fillId="3" borderId="0" xfId="0" applyFont="1" applyFill="1" applyBorder="1" applyAlignment="1" applyProtection="1">
      <alignment horizontal="center"/>
    </xf>
    <xf numFmtId="0" fontId="8" fillId="3" borderId="22" xfId="0" applyFont="1" applyFill="1" applyBorder="1" applyAlignment="1" applyProtection="1">
      <alignment horizontal="center" wrapText="1"/>
    </xf>
    <xf numFmtId="0" fontId="8"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2" fillId="2" borderId="42" xfId="0" applyNumberFormat="1" applyFont="1" applyFill="1" applyBorder="1" applyAlignment="1" applyProtection="1">
      <alignment horizontal="center" vertical="top" wrapText="1"/>
      <protection locked="0"/>
    </xf>
    <xf numFmtId="3" fontId="12" fillId="2" borderId="31" xfId="0" applyNumberFormat="1"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9" fillId="3" borderId="0" xfId="0" applyFont="1" applyFill="1" applyBorder="1" applyAlignment="1" applyProtection="1">
      <alignment horizontal="left" vertical="center" wrapText="1"/>
    </xf>
    <xf numFmtId="0" fontId="22" fillId="2" borderId="30"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12" fillId="2" borderId="55" xfId="0" applyFont="1" applyFill="1" applyBorder="1" applyAlignment="1" applyProtection="1">
      <alignment horizontal="left" vertical="center" wrapText="1"/>
    </xf>
    <xf numFmtId="0" fontId="13" fillId="3" borderId="0" xfId="0" applyFont="1" applyFill="1" applyAlignment="1">
      <alignment horizontal="left" vertical="center"/>
    </xf>
    <xf numFmtId="0" fontId="9" fillId="3" borderId="0" xfId="0" applyFont="1" applyFill="1" applyAlignment="1">
      <alignment horizontal="left" vertical="center"/>
    </xf>
    <xf numFmtId="0" fontId="11" fillId="2" borderId="42" xfId="0" applyFont="1" applyFill="1" applyBorder="1" applyAlignment="1" applyProtection="1">
      <alignment horizontal="left" vertical="center"/>
    </xf>
    <xf numFmtId="0" fontId="11" fillId="2" borderId="17" xfId="0" applyFont="1" applyFill="1" applyBorder="1" applyAlignment="1" applyProtection="1">
      <alignment horizontal="left" vertical="center"/>
    </xf>
    <xf numFmtId="49" fontId="13" fillId="2" borderId="42" xfId="0" applyNumberFormat="1" applyFont="1" applyFill="1" applyBorder="1" applyAlignment="1" applyProtection="1">
      <alignment horizontal="left" vertical="center" wrapText="1"/>
    </xf>
    <xf numFmtId="49" fontId="13" fillId="2" borderId="17" xfId="0" applyNumberFormat="1" applyFont="1" applyFill="1" applyBorder="1" applyAlignment="1" applyProtection="1">
      <alignment horizontal="left" vertical="center" wrapText="1"/>
    </xf>
    <xf numFmtId="49" fontId="13" fillId="2" borderId="31" xfId="0" applyNumberFormat="1" applyFont="1" applyFill="1" applyBorder="1" applyAlignment="1" applyProtection="1">
      <alignment horizontal="left" vertical="center" wrapText="1"/>
    </xf>
    <xf numFmtId="0" fontId="31" fillId="3" borderId="68" xfId="0" applyFont="1" applyFill="1" applyBorder="1" applyAlignment="1">
      <alignment horizontal="left" vertical="center" wrapText="1"/>
    </xf>
    <xf numFmtId="0" fontId="31" fillId="0" borderId="47" xfId="0" applyFont="1" applyBorder="1" applyAlignment="1">
      <alignment horizontal="left" vertical="center" wrapText="1"/>
    </xf>
    <xf numFmtId="0" fontId="31" fillId="0" borderId="48" xfId="0" applyFont="1" applyBorder="1" applyAlignment="1">
      <alignment horizontal="left" vertical="center" wrapText="1"/>
    </xf>
    <xf numFmtId="0" fontId="31" fillId="0" borderId="49" xfId="0" applyFont="1" applyBorder="1" applyAlignment="1">
      <alignment horizontal="left" vertical="center" wrapText="1"/>
    </xf>
    <xf numFmtId="0" fontId="51" fillId="0" borderId="42" xfId="0" applyFont="1" applyBorder="1" applyAlignment="1">
      <alignment horizontal="center" vertical="top"/>
    </xf>
    <xf numFmtId="0" fontId="51" fillId="0" borderId="17" xfId="0" applyFont="1" applyBorder="1" applyAlignment="1">
      <alignment horizontal="center" vertical="top"/>
    </xf>
    <xf numFmtId="0" fontId="51" fillId="0" borderId="31" xfId="0" applyFont="1" applyBorder="1" applyAlignment="1">
      <alignment horizontal="center" vertical="top"/>
    </xf>
    <xf numFmtId="0" fontId="31" fillId="0" borderId="8" xfId="0" applyFont="1" applyFill="1" applyBorder="1" applyAlignment="1">
      <alignment horizontal="left" vertical="center" wrapText="1"/>
    </xf>
    <xf numFmtId="0" fontId="31" fillId="0" borderId="10" xfId="0" applyFont="1" applyFill="1" applyBorder="1" applyAlignment="1">
      <alignment horizontal="left" vertical="center" wrapText="1"/>
    </xf>
    <xf numFmtId="0" fontId="31" fillId="3" borderId="0" xfId="0" applyFont="1" applyFill="1" applyBorder="1" applyAlignment="1">
      <alignment horizontal="left" vertical="center" wrapText="1"/>
    </xf>
    <xf numFmtId="0" fontId="22" fillId="0" borderId="10" xfId="0" applyFont="1" applyBorder="1" applyAlignment="1">
      <alignment horizontal="center" vertical="top"/>
    </xf>
    <xf numFmtId="0" fontId="22" fillId="0" borderId="9" xfId="0" applyFont="1" applyBorder="1" applyAlignment="1">
      <alignment horizontal="center" vertical="top"/>
    </xf>
    <xf numFmtId="0" fontId="22" fillId="3" borderId="0" xfId="0" applyFont="1" applyFill="1" applyBorder="1" applyAlignment="1">
      <alignment horizontal="center" vertical="top"/>
    </xf>
    <xf numFmtId="0" fontId="31" fillId="0" borderId="12" xfId="0" applyFont="1" applyFill="1" applyBorder="1" applyAlignment="1">
      <alignment horizontal="left" vertical="center" wrapText="1"/>
    </xf>
    <xf numFmtId="0" fontId="31" fillId="0" borderId="13" xfId="0" applyFont="1" applyFill="1" applyBorder="1" applyAlignment="1">
      <alignment horizontal="left" vertical="center" wrapText="1"/>
    </xf>
    <xf numFmtId="0" fontId="31" fillId="0" borderId="6" xfId="0" applyFont="1" applyFill="1" applyBorder="1" applyAlignment="1">
      <alignment horizontal="center" vertical="center" wrapText="1"/>
    </xf>
    <xf numFmtId="0" fontId="31" fillId="0" borderId="11" xfId="0" applyFont="1" applyFill="1" applyBorder="1" applyAlignment="1">
      <alignment horizontal="center" vertical="center" wrapText="1"/>
    </xf>
    <xf numFmtId="0" fontId="31" fillId="0" borderId="7" xfId="0" applyFont="1" applyFill="1" applyBorder="1" applyAlignment="1">
      <alignment horizontal="center" vertical="center" wrapText="1"/>
    </xf>
    <xf numFmtId="0" fontId="22" fillId="0" borderId="12" xfId="0" applyFont="1" applyFill="1" applyBorder="1" applyAlignment="1">
      <alignment horizontal="center" vertical="top" wrapText="1"/>
    </xf>
    <xf numFmtId="0" fontId="22" fillId="0" borderId="13" xfId="0" applyFont="1" applyFill="1" applyBorder="1" applyAlignment="1">
      <alignment horizontal="center" vertical="top" wrapText="1"/>
    </xf>
    <xf numFmtId="0" fontId="22" fillId="0" borderId="13" xfId="0" applyFont="1" applyFill="1" applyBorder="1" applyAlignment="1">
      <alignment horizontal="center" vertical="top"/>
    </xf>
    <xf numFmtId="0" fontId="22" fillId="0" borderId="14" xfId="0" applyFont="1" applyFill="1" applyBorder="1" applyAlignment="1">
      <alignment horizontal="center" vertical="top"/>
    </xf>
    <xf numFmtId="0" fontId="31" fillId="0" borderId="8" xfId="0" applyFont="1" applyFill="1" applyBorder="1" applyAlignment="1">
      <alignment horizontal="left" vertical="top" wrapText="1"/>
    </xf>
    <xf numFmtId="0" fontId="31" fillId="0" borderId="10" xfId="0" applyFont="1" applyFill="1" applyBorder="1" applyAlignment="1">
      <alignment horizontal="left" vertical="top" wrapText="1"/>
    </xf>
    <xf numFmtId="0" fontId="31" fillId="0" borderId="9" xfId="0" applyFont="1" applyFill="1" applyBorder="1" applyAlignment="1">
      <alignment horizontal="left" vertical="top" wrapText="1"/>
    </xf>
    <xf numFmtId="0" fontId="31" fillId="0" borderId="50" xfId="0" applyFont="1" applyFill="1" applyBorder="1" applyAlignment="1">
      <alignment horizontal="center" vertical="center" wrapText="1"/>
    </xf>
    <xf numFmtId="0" fontId="31" fillId="0" borderId="55" xfId="0" applyFont="1" applyFill="1" applyBorder="1" applyAlignment="1">
      <alignment horizontal="center" vertical="center" wrapText="1"/>
    </xf>
    <xf numFmtId="0" fontId="13" fillId="0" borderId="30" xfId="0" applyFont="1" applyFill="1" applyBorder="1" applyAlignment="1">
      <alignment horizontal="center" vertical="center" wrapText="1"/>
    </xf>
    <xf numFmtId="0" fontId="13" fillId="0" borderId="51" xfId="0" applyFont="1" applyFill="1" applyBorder="1" applyAlignment="1">
      <alignment horizontal="center" vertical="center" wrapText="1"/>
    </xf>
    <xf numFmtId="0" fontId="13" fillId="0" borderId="52" xfId="0" applyFont="1" applyFill="1" applyBorder="1" applyAlignment="1">
      <alignment horizontal="center" vertical="center" wrapText="1"/>
    </xf>
    <xf numFmtId="0" fontId="22" fillId="0" borderId="10" xfId="0" applyFont="1" applyFill="1" applyBorder="1" applyAlignment="1">
      <alignment horizontal="left" vertical="top" wrapText="1"/>
    </xf>
    <xf numFmtId="0" fontId="22" fillId="0" borderId="10" xfId="0" applyFont="1" applyFill="1" applyBorder="1" applyAlignment="1">
      <alignment horizontal="left" vertical="top"/>
    </xf>
    <xf numFmtId="0" fontId="22" fillId="0" borderId="9" xfId="0" applyFont="1" applyFill="1" applyBorder="1" applyAlignment="1">
      <alignment horizontal="left" vertical="top"/>
    </xf>
    <xf numFmtId="0" fontId="22" fillId="0" borderId="11" xfId="0" applyFont="1" applyFill="1" applyBorder="1" applyAlignment="1">
      <alignment horizontal="left" vertical="top"/>
    </xf>
    <xf numFmtId="0" fontId="22" fillId="0" borderId="7" xfId="0" applyFont="1" applyFill="1" applyBorder="1" applyAlignment="1">
      <alignment horizontal="left" vertical="top"/>
    </xf>
    <xf numFmtId="0" fontId="22" fillId="0" borderId="11" xfId="0" applyFont="1" applyFill="1" applyBorder="1" applyAlignment="1">
      <alignment horizontal="left" vertical="top" wrapText="1"/>
    </xf>
    <xf numFmtId="0" fontId="22" fillId="0" borderId="30" xfId="0" applyFont="1" applyFill="1" applyBorder="1" applyAlignment="1">
      <alignment horizontal="left" vertical="top" wrapText="1"/>
    </xf>
    <xf numFmtId="0" fontId="22" fillId="0" borderId="51" xfId="0" applyFont="1" applyFill="1" applyBorder="1" applyAlignment="1">
      <alignment horizontal="left" vertical="top" wrapText="1"/>
    </xf>
    <xf numFmtId="0" fontId="22" fillId="0" borderId="52" xfId="0" applyFont="1" applyFill="1" applyBorder="1" applyAlignment="1">
      <alignment horizontal="left" vertical="top" wrapText="1"/>
    </xf>
    <xf numFmtId="0" fontId="22" fillId="0" borderId="13" xfId="0" applyFont="1" applyFill="1" applyBorder="1" applyAlignment="1">
      <alignment horizontal="left" vertical="top"/>
    </xf>
    <xf numFmtId="0" fontId="22" fillId="0" borderId="14" xfId="0" applyFont="1" applyFill="1" applyBorder="1" applyAlignment="1">
      <alignment horizontal="left" vertical="top"/>
    </xf>
    <xf numFmtId="0" fontId="31" fillId="0" borderId="6" xfId="0" applyFont="1" applyFill="1" applyBorder="1" applyAlignment="1">
      <alignment horizontal="left" vertical="center" wrapText="1"/>
    </xf>
    <xf numFmtId="0" fontId="31" fillId="0" borderId="11" xfId="0" applyFont="1" applyFill="1" applyBorder="1" applyAlignment="1">
      <alignment horizontal="left" vertical="center" wrapText="1"/>
    </xf>
    <xf numFmtId="0" fontId="22" fillId="0" borderId="10" xfId="0" applyFont="1" applyFill="1" applyBorder="1" applyAlignment="1">
      <alignment horizontal="center" vertical="top"/>
    </xf>
    <xf numFmtId="0" fontId="22" fillId="0" borderId="9" xfId="0" applyFont="1" applyFill="1" applyBorder="1" applyAlignment="1">
      <alignment horizontal="center" vertical="top"/>
    </xf>
    <xf numFmtId="0" fontId="22" fillId="0" borderId="44" xfId="0" applyFont="1" applyFill="1" applyBorder="1" applyAlignment="1">
      <alignment horizontal="left" vertical="center"/>
    </xf>
    <xf numFmtId="0" fontId="22" fillId="0" borderId="63" xfId="0" applyFont="1" applyFill="1" applyBorder="1" applyAlignment="1">
      <alignment horizontal="left" vertical="center"/>
    </xf>
    <xf numFmtId="0" fontId="22" fillId="0" borderId="40" xfId="0" applyFont="1" applyFill="1" applyBorder="1" applyAlignment="1">
      <alignment horizontal="center" vertical="top"/>
    </xf>
    <xf numFmtId="0" fontId="22" fillId="0" borderId="45" xfId="0" applyFont="1" applyFill="1" applyBorder="1" applyAlignment="1">
      <alignment horizontal="center" vertical="top"/>
    </xf>
    <xf numFmtId="0" fontId="22" fillId="0" borderId="46" xfId="0" applyFont="1" applyFill="1" applyBorder="1" applyAlignment="1">
      <alignment horizontal="center" vertical="top"/>
    </xf>
    <xf numFmtId="0" fontId="31" fillId="0" borderId="30" xfId="0" applyFont="1" applyFill="1" applyBorder="1" applyAlignment="1">
      <alignment horizontal="left" vertical="center" wrapText="1"/>
    </xf>
    <xf numFmtId="0" fontId="31" fillId="0" borderId="51" xfId="0" applyFont="1" applyFill="1" applyBorder="1" applyAlignment="1">
      <alignment horizontal="left" vertical="center" wrapText="1"/>
    </xf>
    <xf numFmtId="0" fontId="31" fillId="0" borderId="52" xfId="0" applyFont="1" applyFill="1" applyBorder="1" applyAlignment="1">
      <alignment horizontal="left" vertical="center" wrapText="1"/>
    </xf>
    <xf numFmtId="0" fontId="51" fillId="0" borderId="42" xfId="0" applyFont="1" applyFill="1" applyBorder="1" applyAlignment="1">
      <alignment horizontal="center"/>
    </xf>
    <xf numFmtId="0" fontId="51" fillId="0" borderId="31" xfId="0" applyFont="1" applyFill="1" applyBorder="1" applyAlignment="1">
      <alignment horizontal="center"/>
    </xf>
    <xf numFmtId="0" fontId="12" fillId="0" borderId="30" xfId="0" applyFont="1" applyFill="1" applyBorder="1" applyAlignment="1">
      <alignment horizontal="left" vertical="top" wrapText="1"/>
    </xf>
    <xf numFmtId="0" fontId="12" fillId="0" borderId="51" xfId="0" applyFont="1" applyFill="1" applyBorder="1" applyAlignment="1">
      <alignment horizontal="left" vertical="top" wrapText="1"/>
    </xf>
    <xf numFmtId="0" fontId="12" fillId="0" borderId="52" xfId="0" applyFont="1" applyFill="1" applyBorder="1" applyAlignment="1">
      <alignment horizontal="left" vertical="top" wrapText="1"/>
    </xf>
    <xf numFmtId="0" fontId="12" fillId="0" borderId="38" xfId="0" applyFont="1" applyFill="1" applyBorder="1" applyAlignment="1">
      <alignment horizontal="left" vertical="top" wrapText="1"/>
    </xf>
    <xf numFmtId="0" fontId="12" fillId="0" borderId="59" xfId="0" applyFont="1" applyFill="1" applyBorder="1" applyAlignment="1">
      <alignment horizontal="left" vertical="top" wrapText="1"/>
    </xf>
    <xf numFmtId="0" fontId="12" fillId="0" borderId="38" xfId="0" applyFont="1" applyFill="1" applyBorder="1" applyAlignment="1">
      <alignment vertical="top" wrapText="1"/>
    </xf>
    <xf numFmtId="0" fontId="12" fillId="0" borderId="59" xfId="0" applyFont="1" applyFill="1" applyBorder="1" applyAlignment="1">
      <alignment vertical="top" wrapText="1"/>
    </xf>
    <xf numFmtId="0" fontId="51" fillId="0" borderId="17" xfId="0" applyFont="1" applyFill="1" applyBorder="1" applyAlignment="1">
      <alignment horizontal="center"/>
    </xf>
    <xf numFmtId="0" fontId="31" fillId="0" borderId="47" xfId="0" applyFont="1" applyFill="1" applyBorder="1" applyAlignment="1">
      <alignment horizontal="left" vertical="center" wrapText="1"/>
    </xf>
    <xf numFmtId="0" fontId="31" fillId="0" borderId="58" xfId="0" applyFont="1" applyFill="1" applyBorder="1" applyAlignment="1">
      <alignment horizontal="left" vertical="center" wrapText="1"/>
    </xf>
    <xf numFmtId="0" fontId="31" fillId="0" borderId="10" xfId="0" applyFont="1" applyFill="1" applyBorder="1" applyAlignment="1">
      <alignment horizontal="center"/>
    </xf>
    <xf numFmtId="0" fontId="31" fillId="0" borderId="9" xfId="0" applyFont="1" applyFill="1" applyBorder="1" applyAlignment="1">
      <alignment horizontal="center"/>
    </xf>
    <xf numFmtId="0" fontId="12" fillId="0" borderId="13" xfId="0" applyFont="1" applyFill="1" applyBorder="1" applyAlignment="1">
      <alignment horizontal="left" vertical="center" wrapText="1"/>
    </xf>
    <xf numFmtId="0" fontId="12" fillId="0" borderId="14" xfId="0" applyFont="1" applyFill="1" applyBorder="1" applyAlignment="1">
      <alignment horizontal="left" vertical="center" wrapText="1"/>
    </xf>
    <xf numFmtId="0" fontId="22" fillId="0" borderId="62" xfId="0" applyFont="1" applyFill="1" applyBorder="1" applyAlignment="1">
      <alignment horizontal="center" vertical="top" wrapText="1"/>
    </xf>
    <xf numFmtId="0" fontId="22" fillId="0" borderId="18" xfId="0" applyFont="1" applyFill="1" applyBorder="1" applyAlignment="1">
      <alignment horizontal="center" vertical="top" wrapText="1"/>
    </xf>
    <xf numFmtId="0" fontId="22" fillId="0" borderId="13" xfId="0" applyFont="1" applyFill="1" applyBorder="1" applyAlignment="1">
      <alignment horizontal="left" vertical="center" wrapText="1"/>
    </xf>
    <xf numFmtId="0" fontId="22" fillId="0" borderId="14" xfId="0" applyFont="1" applyFill="1" applyBorder="1" applyAlignment="1">
      <alignment horizontal="left" vertical="center" wrapText="1"/>
    </xf>
    <xf numFmtId="0" fontId="31" fillId="0" borderId="34" xfId="0" applyFont="1" applyFill="1" applyBorder="1" applyAlignment="1">
      <alignment horizontal="center" vertical="center" wrapText="1"/>
    </xf>
    <xf numFmtId="0" fontId="31" fillId="0" borderId="41" xfId="0" applyFont="1" applyFill="1" applyBorder="1" applyAlignment="1">
      <alignment horizontal="center" vertical="center" wrapText="1"/>
    </xf>
    <xf numFmtId="0" fontId="31" fillId="0" borderId="50" xfId="0" applyFont="1" applyFill="1" applyBorder="1" applyAlignment="1">
      <alignment horizontal="left" vertical="center" wrapText="1"/>
    </xf>
    <xf numFmtId="0" fontId="31" fillId="0" borderId="55" xfId="0" applyFont="1" applyFill="1" applyBorder="1" applyAlignment="1">
      <alignment horizontal="left" vertical="center" wrapText="1"/>
    </xf>
    <xf numFmtId="0" fontId="31" fillId="0" borderId="44" xfId="0" applyFont="1" applyFill="1" applyBorder="1" applyAlignment="1">
      <alignment horizontal="left" vertical="center" wrapText="1"/>
    </xf>
    <xf numFmtId="0" fontId="31" fillId="0" borderId="63" xfId="0" applyFont="1" applyFill="1" applyBorder="1" applyAlignment="1">
      <alignment horizontal="left" vertical="center" wrapText="1"/>
    </xf>
    <xf numFmtId="0" fontId="12" fillId="0" borderId="10" xfId="0" applyFont="1" applyFill="1" applyBorder="1" applyAlignment="1">
      <alignment horizontal="left" vertical="top" wrapText="1"/>
    </xf>
    <xf numFmtId="0" fontId="12" fillId="0" borderId="48" xfId="0" applyFont="1" applyFill="1" applyBorder="1" applyAlignment="1">
      <alignment horizontal="left" vertical="top" wrapText="1"/>
    </xf>
    <xf numFmtId="0" fontId="12" fillId="0" borderId="49" xfId="0" applyFont="1" applyFill="1" applyBorder="1" applyAlignment="1">
      <alignment horizontal="left" vertical="top" wrapText="1"/>
    </xf>
    <xf numFmtId="0" fontId="12" fillId="0" borderId="11" xfId="0" applyFont="1" applyFill="1" applyBorder="1" applyAlignment="1">
      <alignment horizontal="left" vertical="center" wrapText="1"/>
    </xf>
    <xf numFmtId="0" fontId="12" fillId="0" borderId="11" xfId="0" applyFont="1" applyFill="1" applyBorder="1" applyAlignment="1">
      <alignment horizontal="left" vertical="center"/>
    </xf>
    <xf numFmtId="0" fontId="12" fillId="0" borderId="7" xfId="0" applyFont="1" applyFill="1" applyBorder="1" applyAlignment="1">
      <alignment horizontal="left" vertical="center"/>
    </xf>
    <xf numFmtId="0" fontId="12" fillId="0" borderId="13" xfId="0" applyFont="1" applyFill="1" applyBorder="1" applyAlignment="1">
      <alignment horizontal="left" vertical="center"/>
    </xf>
    <xf numFmtId="0" fontId="12" fillId="0" borderId="14" xfId="0" applyFont="1" applyFill="1" applyBorder="1" applyAlignment="1">
      <alignment horizontal="left" vertical="center"/>
    </xf>
    <xf numFmtId="0" fontId="73" fillId="0" borderId="10" xfId="0" applyFont="1" applyFill="1" applyBorder="1" applyAlignment="1">
      <alignment horizontal="left" vertical="center" wrapText="1"/>
    </xf>
    <xf numFmtId="0" fontId="73" fillId="0" borderId="10" xfId="0" applyFont="1" applyFill="1" applyBorder="1" applyAlignment="1">
      <alignment horizontal="left" vertical="center"/>
    </xf>
    <xf numFmtId="0" fontId="73" fillId="0" borderId="9" xfId="0" applyFont="1" applyFill="1" applyBorder="1" applyAlignment="1">
      <alignment horizontal="left" vertical="center"/>
    </xf>
    <xf numFmtId="0" fontId="73" fillId="0" borderId="11" xfId="0" applyFont="1" applyFill="1" applyBorder="1" applyAlignment="1">
      <alignment horizontal="left" vertical="center"/>
    </xf>
    <xf numFmtId="0" fontId="73" fillId="0" borderId="7" xfId="0" applyFont="1" applyFill="1" applyBorder="1" applyAlignment="1">
      <alignment horizontal="left" vertical="center"/>
    </xf>
    <xf numFmtId="0" fontId="73" fillId="0" borderId="30" xfId="0" applyFont="1" applyFill="1" applyBorder="1" applyAlignment="1">
      <alignment horizontal="left" vertical="center" wrapText="1"/>
    </xf>
    <xf numFmtId="0" fontId="83" fillId="0" borderId="51" xfId="0" applyFont="1" applyFill="1" applyBorder="1" applyAlignment="1">
      <alignment horizontal="left" vertical="center" wrapText="1"/>
    </xf>
    <xf numFmtId="0" fontId="83" fillId="0" borderId="52" xfId="0" applyFont="1" applyFill="1" applyBorder="1" applyAlignment="1">
      <alignment horizontal="left" vertical="center" wrapText="1"/>
    </xf>
    <xf numFmtId="0" fontId="73" fillId="0" borderId="40" xfId="0" applyFont="1" applyFill="1" applyBorder="1" applyAlignment="1">
      <alignment horizontal="left" vertical="center" wrapText="1"/>
    </xf>
    <xf numFmtId="0" fontId="73" fillId="0" borderId="45" xfId="0" applyFont="1" applyFill="1" applyBorder="1" applyAlignment="1">
      <alignment horizontal="left" vertical="center" wrapText="1"/>
    </xf>
    <xf numFmtId="0" fontId="73" fillId="0" borderId="46"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31" fillId="0" borderId="8" xfId="0" applyFont="1" applyFill="1" applyBorder="1" applyAlignment="1">
      <alignment horizontal="center" vertical="center" wrapText="1"/>
    </xf>
    <xf numFmtId="0" fontId="31" fillId="0" borderId="10" xfId="0" applyFont="1" applyFill="1" applyBorder="1" applyAlignment="1">
      <alignment horizontal="center" vertical="center" wrapText="1"/>
    </xf>
    <xf numFmtId="0" fontId="31" fillId="0" borderId="9" xfId="0" applyFont="1" applyFill="1" applyBorder="1" applyAlignment="1">
      <alignment horizontal="center" vertical="center" wrapText="1"/>
    </xf>
    <xf numFmtId="0" fontId="22" fillId="0" borderId="12" xfId="0" applyFont="1" applyFill="1" applyBorder="1" applyAlignment="1">
      <alignment horizontal="center" vertical="top"/>
    </xf>
    <xf numFmtId="0" fontId="12" fillId="0" borderId="44" xfId="0" applyFont="1" applyFill="1" applyBorder="1" applyAlignment="1">
      <alignment horizontal="left" vertical="center" wrapText="1"/>
    </xf>
    <xf numFmtId="0" fontId="12" fillId="0" borderId="63" xfId="0" applyFont="1" applyFill="1" applyBorder="1" applyAlignment="1">
      <alignment horizontal="left" vertical="center" wrapText="1"/>
    </xf>
    <xf numFmtId="0" fontId="31" fillId="0" borderId="44" xfId="0" applyFont="1" applyFill="1" applyBorder="1" applyAlignment="1">
      <alignment horizontal="center" vertical="center" wrapText="1"/>
    </xf>
    <xf numFmtId="0" fontId="31" fillId="0" borderId="63" xfId="0" applyFont="1" applyFill="1" applyBorder="1" applyAlignment="1">
      <alignment horizontal="center" vertical="center" wrapText="1"/>
    </xf>
    <xf numFmtId="0" fontId="31" fillId="0" borderId="32" xfId="0" applyFont="1" applyFill="1" applyBorder="1" applyAlignment="1">
      <alignment horizontal="left" vertical="center" wrapText="1"/>
    </xf>
    <xf numFmtId="0" fontId="22" fillId="0" borderId="62" xfId="0" applyFont="1" applyFill="1" applyBorder="1" applyAlignment="1">
      <alignment horizontal="left" vertical="center" wrapText="1"/>
    </xf>
    <xf numFmtId="0" fontId="31" fillId="13" borderId="0" xfId="0" applyFont="1" applyFill="1" applyBorder="1" applyAlignment="1">
      <alignment horizontal="left" vertical="top" wrapText="1"/>
    </xf>
    <xf numFmtId="0" fontId="22" fillId="0" borderId="11" xfId="0" applyFont="1" applyFill="1" applyBorder="1" applyAlignment="1">
      <alignment horizontal="center" vertical="top" wrapText="1"/>
    </xf>
    <xf numFmtId="0" fontId="22" fillId="0" borderId="7" xfId="0" applyFont="1" applyFill="1" applyBorder="1" applyAlignment="1">
      <alignment horizontal="center" vertical="top" wrapText="1"/>
    </xf>
    <xf numFmtId="0" fontId="22" fillId="0" borderId="13" xfId="0" applyFont="1" applyFill="1" applyBorder="1" applyAlignment="1">
      <alignment horizontal="center" vertical="center" wrapText="1"/>
    </xf>
    <xf numFmtId="0" fontId="22" fillId="0" borderId="14" xfId="0" applyFont="1" applyFill="1" applyBorder="1" applyAlignment="1">
      <alignment horizontal="center" vertical="center" wrapText="1"/>
    </xf>
    <xf numFmtId="0" fontId="22" fillId="0" borderId="10" xfId="0" applyFont="1" applyFill="1" applyBorder="1" applyAlignment="1">
      <alignment horizontal="center" vertical="top" wrapText="1"/>
    </xf>
    <xf numFmtId="0" fontId="22" fillId="0" borderId="9" xfId="0" applyFont="1" applyFill="1" applyBorder="1" applyAlignment="1">
      <alignment horizontal="center" vertical="top" wrapText="1"/>
    </xf>
    <xf numFmtId="17" fontId="72" fillId="2" borderId="19" xfId="0" applyNumberFormat="1" applyFont="1" applyFill="1" applyBorder="1" applyAlignment="1" applyProtection="1">
      <alignment horizontal="center" vertical="center" wrapText="1"/>
    </xf>
    <xf numFmtId="17" fontId="72" fillId="2" borderId="24" xfId="0" applyNumberFormat="1" applyFont="1" applyFill="1" applyBorder="1" applyAlignment="1" applyProtection="1">
      <alignment horizontal="center" vertical="center" wrapText="1"/>
    </xf>
    <xf numFmtId="0" fontId="55" fillId="2" borderId="16" xfId="0" applyFont="1" applyFill="1" applyBorder="1" applyAlignment="1">
      <alignment horizontal="center" vertical="center" wrapText="1"/>
    </xf>
    <xf numFmtId="0" fontId="55" fillId="2" borderId="28" xfId="0" applyFont="1" applyFill="1" applyBorder="1" applyAlignment="1">
      <alignment horizontal="center" vertical="center" wrapText="1"/>
    </xf>
    <xf numFmtId="0" fontId="2" fillId="3" borderId="23" xfId="0" applyFont="1" applyFill="1" applyBorder="1" applyAlignment="1" applyProtection="1">
      <alignment horizontal="center" vertical="center" wrapText="1"/>
    </xf>
    <xf numFmtId="0" fontId="59" fillId="0" borderId="42" xfId="0" applyFont="1" applyFill="1" applyBorder="1" applyAlignment="1" applyProtection="1">
      <alignment horizontal="center" vertical="center" wrapText="1"/>
    </xf>
    <xf numFmtId="0" fontId="59" fillId="0" borderId="17" xfId="0" applyFont="1" applyFill="1" applyBorder="1" applyAlignment="1" applyProtection="1">
      <alignment horizontal="center" vertical="center" wrapText="1"/>
    </xf>
    <xf numFmtId="0" fontId="59" fillId="0" borderId="31" xfId="0" applyFont="1" applyFill="1" applyBorder="1" applyAlignment="1" applyProtection="1">
      <alignment horizontal="center" vertical="center" wrapText="1"/>
    </xf>
    <xf numFmtId="0" fontId="59" fillId="2" borderId="42" xfId="0" applyFont="1" applyFill="1" applyBorder="1" applyAlignment="1" applyProtection="1">
      <alignment horizontal="center" vertical="center" wrapText="1"/>
    </xf>
    <xf numFmtId="0" fontId="59" fillId="2" borderId="17" xfId="0" applyFont="1" applyFill="1" applyBorder="1" applyAlignment="1" applyProtection="1">
      <alignment horizontal="center" vertical="center" wrapText="1"/>
    </xf>
    <xf numFmtId="0" fontId="59" fillId="2" borderId="61" xfId="0" applyFont="1" applyFill="1" applyBorder="1" applyAlignment="1" applyProtection="1">
      <alignment horizontal="center" vertical="center" wrapText="1"/>
    </xf>
    <xf numFmtId="0" fontId="59" fillId="2" borderId="31" xfId="0" applyFont="1" applyFill="1" applyBorder="1" applyAlignment="1" applyProtection="1">
      <alignment horizontal="center" vertical="center" wrapText="1"/>
    </xf>
    <xf numFmtId="0" fontId="19" fillId="3" borderId="0" xfId="0" applyFont="1" applyFill="1" applyBorder="1" applyAlignment="1" applyProtection="1">
      <alignment horizontal="left" vertical="center" wrapText="1"/>
    </xf>
    <xf numFmtId="0" fontId="19" fillId="3" borderId="23" xfId="0" applyFont="1" applyFill="1" applyBorder="1" applyAlignment="1" applyProtection="1">
      <alignment horizontal="left" vertical="center" wrapText="1"/>
    </xf>
    <xf numFmtId="0" fontId="9" fillId="3" borderId="20" xfId="0" applyFont="1" applyFill="1" applyBorder="1" applyAlignment="1" applyProtection="1">
      <alignment horizontal="center" wrapText="1"/>
    </xf>
    <xf numFmtId="0" fontId="4" fillId="3" borderId="0" xfId="0" applyFont="1" applyFill="1" applyBorder="1" applyAlignment="1" applyProtection="1">
      <alignment horizontal="left"/>
    </xf>
    <xf numFmtId="0" fontId="9" fillId="0" borderId="19" xfId="0" applyFont="1" applyFill="1" applyBorder="1" applyAlignment="1" applyProtection="1">
      <alignment horizontal="left" vertical="top" wrapText="1"/>
    </xf>
    <xf numFmtId="0" fontId="9" fillId="0" borderId="20" xfId="0" applyFont="1" applyFill="1" applyBorder="1" applyAlignment="1" applyProtection="1">
      <alignment horizontal="left" vertical="top" wrapText="1"/>
    </xf>
    <xf numFmtId="0" fontId="9" fillId="0" borderId="21" xfId="0" applyFont="1" applyFill="1" applyBorder="1" applyAlignment="1" applyProtection="1">
      <alignment horizontal="left" vertical="top" wrapText="1"/>
    </xf>
    <xf numFmtId="0" fontId="9" fillId="0" borderId="22" xfId="0" applyFont="1" applyFill="1" applyBorder="1" applyAlignment="1" applyProtection="1">
      <alignment horizontal="left" vertical="top" wrapText="1"/>
    </xf>
    <xf numFmtId="0" fontId="9" fillId="0" borderId="0" xfId="0" applyFont="1" applyFill="1" applyBorder="1" applyAlignment="1" applyProtection="1">
      <alignment horizontal="left" vertical="top" wrapText="1"/>
    </xf>
    <xf numFmtId="0" fontId="9" fillId="0" borderId="23" xfId="0" applyFont="1" applyFill="1" applyBorder="1" applyAlignment="1" applyProtection="1">
      <alignment horizontal="left" vertical="top" wrapText="1"/>
    </xf>
    <xf numFmtId="0" fontId="9" fillId="0" borderId="24" xfId="0" applyFont="1" applyFill="1" applyBorder="1" applyAlignment="1" applyProtection="1">
      <alignment horizontal="left" vertical="top" wrapText="1"/>
    </xf>
    <xf numFmtId="0" fontId="9" fillId="0" borderId="25" xfId="0" applyFont="1" applyFill="1" applyBorder="1" applyAlignment="1" applyProtection="1">
      <alignment horizontal="left" vertical="top" wrapText="1"/>
    </xf>
    <xf numFmtId="0" fontId="9" fillId="0" borderId="26" xfId="0" applyFont="1" applyFill="1" applyBorder="1" applyAlignment="1" applyProtection="1">
      <alignment horizontal="left" vertical="top" wrapText="1"/>
    </xf>
    <xf numFmtId="0" fontId="2" fillId="3" borderId="0" xfId="0" applyFont="1" applyFill="1" applyBorder="1" applyAlignment="1" applyProtection="1">
      <alignment horizontal="center" vertical="center" wrapText="1"/>
    </xf>
    <xf numFmtId="0" fontId="2" fillId="3" borderId="17" xfId="0" applyFont="1" applyFill="1" applyBorder="1" applyAlignment="1" applyProtection="1">
      <alignment horizontal="center" vertical="center" wrapText="1"/>
    </xf>
    <xf numFmtId="0" fontId="59" fillId="2" borderId="24" xfId="0" applyFont="1" applyFill="1" applyBorder="1" applyAlignment="1" applyProtection="1">
      <alignment horizontal="center" vertical="center" wrapText="1"/>
    </xf>
    <xf numFmtId="0" fontId="79" fillId="2" borderId="42" xfId="0" applyFont="1" applyFill="1" applyBorder="1" applyAlignment="1" applyProtection="1">
      <alignment horizontal="center" vertical="center" wrapText="1"/>
    </xf>
    <xf numFmtId="0" fontId="79" fillId="2" borderId="17" xfId="0" applyFont="1" applyFill="1" applyBorder="1" applyAlignment="1" applyProtection="1">
      <alignment horizontal="center" vertical="center" wrapText="1"/>
    </xf>
    <xf numFmtId="0" fontId="79" fillId="2" borderId="31" xfId="0" applyFont="1" applyFill="1" applyBorder="1" applyAlignment="1" applyProtection="1">
      <alignment horizontal="center" vertical="center" wrapText="1"/>
    </xf>
    <xf numFmtId="0" fontId="0" fillId="0" borderId="17" xfId="0" applyBorder="1"/>
    <xf numFmtId="0" fontId="0" fillId="0" borderId="31" xfId="0" applyBorder="1"/>
    <xf numFmtId="0" fontId="32" fillId="3" borderId="20" xfId="0" applyFont="1" applyFill="1" applyBorder="1" applyAlignment="1">
      <alignment horizontal="center"/>
    </xf>
    <xf numFmtId="0" fontId="9"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2" fillId="2" borderId="60"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61" fillId="0" borderId="16" xfId="0" applyFont="1" applyBorder="1" applyAlignment="1">
      <alignment horizontal="center" vertical="center" wrapText="1"/>
    </xf>
    <xf numFmtId="0" fontId="61" fillId="0" borderId="27" xfId="0" applyFont="1" applyBorder="1" applyAlignment="1">
      <alignment horizontal="center" vertical="center" wrapText="1"/>
    </xf>
    <xf numFmtId="0" fontId="2" fillId="2" borderId="55"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2" fillId="2" borderId="52" xfId="0" applyFont="1" applyFill="1" applyBorder="1" applyAlignment="1" applyProtection="1">
      <alignment horizontal="center" vertical="center" wrapText="1"/>
    </xf>
    <xf numFmtId="0" fontId="2" fillId="2" borderId="51" xfId="0" applyFont="1" applyFill="1" applyBorder="1" applyAlignment="1" applyProtection="1">
      <alignment horizontal="center" vertical="center" wrapText="1"/>
    </xf>
    <xf numFmtId="0" fontId="2" fillId="4" borderId="38" xfId="0" applyFont="1" applyFill="1" applyBorder="1" applyAlignment="1" applyProtection="1">
      <alignment horizontal="left" vertical="center" wrapText="1"/>
    </xf>
    <xf numFmtId="0" fontId="2" fillId="4" borderId="56" xfId="0" applyFont="1" applyFill="1" applyBorder="1" applyAlignment="1" applyProtection="1">
      <alignment horizontal="left" vertical="center" wrapText="1"/>
    </xf>
    <xf numFmtId="0" fontId="2" fillId="4" borderId="59" xfId="0" applyFont="1" applyFill="1" applyBorder="1" applyAlignment="1" applyProtection="1">
      <alignment horizontal="left" vertical="center" wrapText="1"/>
    </xf>
    <xf numFmtId="0" fontId="2" fillId="4" borderId="38" xfId="0" applyFont="1" applyFill="1" applyBorder="1" applyAlignment="1" applyProtection="1">
      <alignment horizontal="center" vertical="center" wrapText="1"/>
    </xf>
    <xf numFmtId="0" fontId="2" fillId="4" borderId="56" xfId="0" applyFont="1" applyFill="1" applyBorder="1" applyAlignment="1" applyProtection="1">
      <alignment horizontal="center" vertical="center" wrapText="1"/>
    </xf>
    <xf numFmtId="0" fontId="2" fillId="4" borderId="59" xfId="0" applyFont="1" applyFill="1" applyBorder="1" applyAlignment="1" applyProtection="1">
      <alignment horizontal="center" vertical="center" wrapText="1"/>
    </xf>
    <xf numFmtId="0" fontId="2" fillId="14" borderId="38" xfId="0" applyFont="1" applyFill="1" applyBorder="1" applyAlignment="1" applyProtection="1">
      <alignment horizontal="left" vertical="center" wrapText="1"/>
    </xf>
    <xf numFmtId="0" fontId="2" fillId="14" borderId="59" xfId="0" applyFont="1" applyFill="1" applyBorder="1" applyAlignment="1" applyProtection="1">
      <alignment horizontal="left" vertical="center" wrapText="1"/>
    </xf>
    <xf numFmtId="0" fontId="2" fillId="14" borderId="38" xfId="0" applyFont="1" applyFill="1" applyBorder="1" applyAlignment="1" applyProtection="1">
      <alignment horizontal="center" vertical="center" wrapText="1"/>
    </xf>
    <xf numFmtId="0" fontId="2" fillId="14" borderId="59" xfId="0" applyFont="1" applyFill="1" applyBorder="1" applyAlignment="1" applyProtection="1">
      <alignment horizontal="center" vertical="center" wrapText="1"/>
    </xf>
    <xf numFmtId="0" fontId="2" fillId="2" borderId="44" xfId="0" applyFont="1" applyFill="1" applyBorder="1" applyAlignment="1" applyProtection="1">
      <alignment horizontal="center" vertical="center" wrapText="1"/>
    </xf>
    <xf numFmtId="0" fontId="2" fillId="2" borderId="46" xfId="0" applyFont="1" applyFill="1" applyBorder="1" applyAlignment="1" applyProtection="1">
      <alignment horizontal="center" vertical="center" wrapText="1"/>
    </xf>
    <xf numFmtId="0" fontId="33" fillId="4" borderId="1" xfId="0" applyFont="1" applyFill="1" applyBorder="1" applyAlignment="1">
      <alignment horizontal="center"/>
    </xf>
    <xf numFmtId="0" fontId="26" fillId="0" borderId="42" xfId="0" applyFont="1" applyFill="1" applyBorder="1" applyAlignment="1">
      <alignment horizontal="center"/>
    </xf>
    <xf numFmtId="0" fontId="26" fillId="0" borderId="53" xfId="0" applyFont="1" applyFill="1" applyBorder="1" applyAlignment="1">
      <alignment horizontal="center"/>
    </xf>
    <xf numFmtId="0" fontId="29" fillId="3" borderId="25" xfId="0" applyFont="1" applyFill="1" applyBorder="1"/>
    <xf numFmtId="0" fontId="48" fillId="4" borderId="1" xfId="0" applyFont="1" applyFill="1" applyBorder="1" applyAlignment="1">
      <alignment horizontal="center"/>
    </xf>
    <xf numFmtId="0" fontId="40" fillId="11" borderId="47" xfId="0" applyFont="1" applyFill="1" applyBorder="1" applyAlignment="1" applyProtection="1">
      <alignment horizontal="center" vertical="center"/>
    </xf>
    <xf numFmtId="0" fontId="40" fillId="11" borderId="58" xfId="0" applyFont="1" applyFill="1" applyBorder="1" applyAlignment="1" applyProtection="1">
      <alignment horizontal="center" vertical="center"/>
    </xf>
    <xf numFmtId="10" fontId="37" fillId="12" borderId="30" xfId="4" applyNumberFormat="1" applyFill="1" applyBorder="1" applyAlignment="1" applyProtection="1">
      <alignment horizontal="center" vertical="center"/>
      <protection locked="0"/>
    </xf>
    <xf numFmtId="10" fontId="37" fillId="12" borderId="55" xfId="4" applyNumberFormat="1" applyFill="1" applyBorder="1" applyAlignment="1" applyProtection="1">
      <alignment horizontal="center" vertical="center"/>
      <protection locked="0"/>
    </xf>
    <xf numFmtId="0" fontId="37" fillId="12" borderId="37" xfId="4" applyFill="1" applyBorder="1" applyAlignment="1" applyProtection="1">
      <alignment horizontal="center" vertical="center"/>
      <protection locked="0"/>
    </xf>
    <xf numFmtId="0" fontId="37" fillId="12" borderId="43" xfId="4" applyFill="1" applyBorder="1" applyAlignment="1" applyProtection="1">
      <alignment horizontal="center" vertical="center"/>
      <protection locked="0"/>
    </xf>
    <xf numFmtId="0" fontId="37" fillId="12" borderId="38" xfId="4" applyFill="1" applyBorder="1" applyAlignment="1" applyProtection="1">
      <alignment horizontal="center" vertical="center"/>
      <protection locked="0"/>
    </xf>
    <xf numFmtId="0" fontId="37" fillId="12" borderId="59" xfId="4" applyFill="1" applyBorder="1" applyAlignment="1" applyProtection="1">
      <alignment horizontal="center" vertical="center"/>
      <protection locked="0"/>
    </xf>
    <xf numFmtId="0" fontId="40" fillId="11" borderId="39" xfId="0" applyFont="1" applyFill="1" applyBorder="1" applyAlignment="1" applyProtection="1">
      <alignment horizontal="center" vertical="center"/>
    </xf>
    <xf numFmtId="0" fontId="40" fillId="11" borderId="49" xfId="0" applyFont="1" applyFill="1" applyBorder="1" applyAlignment="1" applyProtection="1">
      <alignment horizontal="center" vertical="center"/>
    </xf>
    <xf numFmtId="0" fontId="40" fillId="11" borderId="30" xfId="0" applyFont="1" applyFill="1" applyBorder="1" applyAlignment="1" applyProtection="1">
      <alignment horizontal="center" vertical="center" wrapText="1"/>
    </xf>
    <xf numFmtId="0" fontId="40" fillId="11" borderId="55" xfId="0" applyFont="1" applyFill="1" applyBorder="1" applyAlignment="1" applyProtection="1">
      <alignment horizontal="center" vertical="center" wrapText="1"/>
    </xf>
    <xf numFmtId="0" fontId="45" fillId="12" borderId="30" xfId="4" applyFont="1" applyFill="1" applyBorder="1" applyAlignment="1" applyProtection="1">
      <alignment horizontal="center" vertical="center"/>
      <protection locked="0"/>
    </xf>
    <xf numFmtId="0" fontId="45"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8" xfId="0" applyFill="1" applyBorder="1" applyAlignment="1" applyProtection="1">
      <alignment horizontal="center" vertical="center"/>
    </xf>
    <xf numFmtId="0" fontId="37" fillId="8" borderId="30" xfId="4" applyBorder="1" applyAlignment="1" applyProtection="1">
      <alignment horizontal="left" vertical="center" wrapText="1"/>
      <protection locked="0"/>
    </xf>
    <xf numFmtId="0" fontId="37" fillId="8" borderId="51" xfId="4" applyBorder="1" applyAlignment="1" applyProtection="1">
      <alignment horizontal="left" vertical="center" wrapText="1"/>
      <protection locked="0"/>
    </xf>
    <xf numFmtId="0" fontId="37" fillId="8" borderId="52" xfId="4" applyBorder="1" applyAlignment="1" applyProtection="1">
      <alignment horizontal="left" vertical="center" wrapText="1"/>
      <protection locked="0"/>
    </xf>
    <xf numFmtId="0" fontId="37" fillId="12" borderId="30" xfId="4" applyFill="1" applyBorder="1" applyAlignment="1" applyProtection="1">
      <alignment horizontal="left" vertical="center" wrapText="1"/>
      <protection locked="0"/>
    </xf>
    <xf numFmtId="0" fontId="37" fillId="12" borderId="51" xfId="4" applyFill="1" applyBorder="1" applyAlignment="1" applyProtection="1">
      <alignment horizontal="left" vertical="center" wrapText="1"/>
      <protection locked="0"/>
    </xf>
    <xf numFmtId="0" fontId="37" fillId="12" borderId="52" xfId="4" applyFill="1" applyBorder="1" applyAlignment="1" applyProtection="1">
      <alignment horizontal="left" vertical="center" wrapText="1"/>
      <protection locked="0"/>
    </xf>
    <xf numFmtId="0" fontId="0" fillId="0" borderId="38"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59" xfId="0" applyBorder="1" applyAlignment="1" applyProtection="1">
      <alignment horizontal="left" vertical="center" wrapText="1"/>
    </xf>
    <xf numFmtId="0" fontId="0" fillId="10" borderId="38"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0" fillId="11" borderId="48" xfId="0" applyFont="1" applyFill="1" applyBorder="1" applyAlignment="1" applyProtection="1">
      <alignment horizontal="center" vertical="center"/>
    </xf>
    <xf numFmtId="0" fontId="45" fillId="8" borderId="30" xfId="4" applyFont="1" applyBorder="1" applyAlignment="1" applyProtection="1">
      <alignment horizontal="center" vertical="center"/>
      <protection locked="0"/>
    </xf>
    <xf numFmtId="0" fontId="45" fillId="8" borderId="55" xfId="4" applyFont="1" applyBorder="1" applyAlignment="1" applyProtection="1">
      <alignment horizontal="center" vertical="center"/>
      <protection locked="0"/>
    </xf>
    <xf numFmtId="0" fontId="27" fillId="3" borderId="20" xfId="0" applyFont="1" applyFill="1" applyBorder="1" applyAlignment="1">
      <alignment horizontal="center" vertical="center"/>
    </xf>
    <xf numFmtId="0" fontId="17" fillId="3" borderId="19" xfId="0" applyFont="1" applyFill="1" applyBorder="1" applyAlignment="1">
      <alignment horizontal="center" vertical="top" wrapText="1"/>
    </xf>
    <xf numFmtId="0" fontId="17" fillId="3" borderId="20" xfId="0" applyFont="1" applyFill="1" applyBorder="1" applyAlignment="1">
      <alignment horizontal="center" vertical="top" wrapText="1"/>
    </xf>
    <xf numFmtId="0" fontId="23" fillId="3" borderId="20" xfId="0" applyFont="1" applyFill="1" applyBorder="1" applyAlignment="1">
      <alignment horizontal="center" vertical="top" wrapText="1"/>
    </xf>
    <xf numFmtId="0" fontId="21" fillId="3" borderId="24" xfId="1" applyFill="1" applyBorder="1" applyAlignment="1" applyProtection="1">
      <alignment horizontal="center" vertical="top" wrapText="1"/>
    </xf>
    <xf numFmtId="0" fontId="21" fillId="3" borderId="25" xfId="1" applyFill="1" applyBorder="1" applyAlignment="1" applyProtection="1">
      <alignment horizontal="center" vertical="top" wrapText="1"/>
    </xf>
    <xf numFmtId="0" fontId="34" fillId="2" borderId="30" xfId="0" applyFont="1" applyFill="1" applyBorder="1" applyAlignment="1">
      <alignment horizontal="center" vertical="center"/>
    </xf>
    <xf numFmtId="0" fontId="34" fillId="2" borderId="51" xfId="0" applyFont="1" applyFill="1" applyBorder="1" applyAlignment="1">
      <alignment horizontal="center" vertical="center"/>
    </xf>
    <xf numFmtId="0" fontId="34" fillId="2" borderId="55" xfId="0" applyFont="1" applyFill="1" applyBorder="1" applyAlignment="1">
      <alignment horizontal="center" vertical="center"/>
    </xf>
    <xf numFmtId="0" fontId="37" fillId="12" borderId="30" xfId="4" applyFill="1" applyBorder="1" applyAlignment="1" applyProtection="1">
      <alignment horizontal="center"/>
      <protection locked="0"/>
    </xf>
    <xf numFmtId="0" fontId="37" fillId="12" borderId="52" xfId="4" applyFill="1" applyBorder="1" applyAlignment="1" applyProtection="1">
      <alignment horizontal="center"/>
      <protection locked="0"/>
    </xf>
    <xf numFmtId="0" fontId="0" fillId="10" borderId="42"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0" borderId="38"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37" fillId="8" borderId="37" xfId="4" applyBorder="1" applyAlignment="1" applyProtection="1">
      <alignment horizontal="center" vertical="center"/>
      <protection locked="0"/>
    </xf>
    <xf numFmtId="0" fontId="37" fillId="8" borderId="43" xfId="4" applyBorder="1" applyAlignment="1" applyProtection="1">
      <alignment horizontal="center" vertical="center"/>
      <protection locked="0"/>
    </xf>
    <xf numFmtId="0" fontId="37" fillId="8" borderId="30" xfId="4" applyBorder="1" applyAlignment="1" applyProtection="1">
      <alignment horizontal="center" vertical="center" wrapText="1"/>
      <protection locked="0"/>
    </xf>
    <xf numFmtId="0" fontId="37" fillId="8" borderId="52" xfId="4" applyBorder="1" applyAlignment="1" applyProtection="1">
      <alignment horizontal="center" vertical="center" wrapText="1"/>
      <protection locked="0"/>
    </xf>
    <xf numFmtId="0" fontId="0" fillId="10" borderId="38"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0" fillId="0" borderId="11" xfId="0" applyBorder="1" applyAlignment="1" applyProtection="1">
      <alignment horizontal="center" vertical="center" wrapText="1"/>
    </xf>
    <xf numFmtId="0" fontId="37" fillId="8" borderId="38" xfId="4" applyBorder="1" applyAlignment="1" applyProtection="1">
      <alignment horizontal="center" vertical="center"/>
      <protection locked="0"/>
    </xf>
    <xf numFmtId="0" fontId="37" fillId="8" borderId="59" xfId="4" applyBorder="1" applyAlignment="1" applyProtection="1">
      <alignment horizontal="center" vertical="center"/>
      <protection locked="0"/>
    </xf>
    <xf numFmtId="0" fontId="37" fillId="9" borderId="38" xfId="4" applyFill="1" applyBorder="1" applyAlignment="1" applyProtection="1">
      <alignment horizontal="center" vertical="center"/>
      <protection locked="0"/>
    </xf>
    <xf numFmtId="0" fontId="37" fillId="9" borderId="59" xfId="4" applyFill="1" applyBorder="1" applyAlignment="1" applyProtection="1">
      <alignment horizontal="center" vertical="center"/>
      <protection locked="0"/>
    </xf>
    <xf numFmtId="0" fontId="0" fillId="0" borderId="11" xfId="0" applyBorder="1" applyAlignment="1" applyProtection="1">
      <alignment horizontal="left" vertical="center" wrapText="1"/>
    </xf>
    <xf numFmtId="0" fontId="37" fillId="8" borderId="30" xfId="4" applyBorder="1" applyAlignment="1" applyProtection="1">
      <alignment horizontal="center" vertical="center"/>
      <protection locked="0"/>
    </xf>
    <xf numFmtId="0" fontId="37" fillId="8" borderId="55" xfId="4" applyBorder="1" applyAlignment="1" applyProtection="1">
      <alignment horizontal="center" vertical="center"/>
      <protection locked="0"/>
    </xf>
    <xf numFmtId="0" fontId="37" fillId="12" borderId="30" xfId="4" applyFill="1" applyBorder="1" applyAlignment="1" applyProtection="1">
      <alignment horizontal="center" vertical="center"/>
      <protection locked="0"/>
    </xf>
    <xf numFmtId="0" fontId="37" fillId="12" borderId="55" xfId="4" applyFill="1" applyBorder="1" applyAlignment="1" applyProtection="1">
      <alignment horizontal="center" vertical="center"/>
      <protection locked="0"/>
    </xf>
    <xf numFmtId="0" fontId="37" fillId="8" borderId="55" xfId="4" applyBorder="1" applyAlignment="1" applyProtection="1">
      <alignment horizontal="center" vertical="center" wrapText="1"/>
      <protection locked="0"/>
    </xf>
    <xf numFmtId="0" fontId="37" fillId="12" borderId="30" xfId="4" applyFill="1" applyBorder="1" applyAlignment="1" applyProtection="1">
      <alignment horizontal="center" vertical="center" wrapText="1"/>
      <protection locked="0"/>
    </xf>
    <xf numFmtId="0" fontId="37" fillId="12" borderId="52" xfId="4" applyFill="1" applyBorder="1" applyAlignment="1" applyProtection="1">
      <alignment horizontal="center" vertical="center" wrapText="1"/>
      <protection locked="0"/>
    </xf>
    <xf numFmtId="0" fontId="0" fillId="10" borderId="56" xfId="0" applyFill="1" applyBorder="1" applyAlignment="1" applyProtection="1">
      <alignment horizontal="left" vertical="center" wrapText="1"/>
    </xf>
    <xf numFmtId="0" fontId="37" fillId="8" borderId="30" xfId="4" applyBorder="1" applyAlignment="1" applyProtection="1">
      <alignment horizontal="center"/>
      <protection locked="0"/>
    </xf>
    <xf numFmtId="0" fontId="37" fillId="8" borderId="52" xfId="4" applyBorder="1" applyAlignment="1" applyProtection="1">
      <alignment horizontal="center"/>
      <protection locked="0"/>
    </xf>
    <xf numFmtId="0" fontId="40" fillId="11" borderId="52" xfId="0" applyFont="1" applyFill="1" applyBorder="1" applyAlignment="1" applyProtection="1">
      <alignment horizontal="center" vertical="center" wrapText="1"/>
    </xf>
    <xf numFmtId="10" fontId="37" fillId="8" borderId="30" xfId="4" applyNumberFormat="1" applyBorder="1" applyAlignment="1" applyProtection="1">
      <alignment horizontal="center" vertical="center" wrapText="1"/>
      <protection locked="0"/>
    </xf>
    <xf numFmtId="10" fontId="37" fillId="8" borderId="55" xfId="4" applyNumberFormat="1" applyBorder="1" applyAlignment="1" applyProtection="1">
      <alignment horizontal="center" vertical="center" wrapText="1"/>
      <protection locked="0"/>
    </xf>
    <xf numFmtId="0" fontId="37" fillId="8" borderId="51" xfId="4" applyBorder="1" applyAlignment="1" applyProtection="1">
      <alignment horizontal="center" vertical="center" wrapText="1"/>
      <protection locked="0"/>
    </xf>
    <xf numFmtId="9" fontId="37" fillId="12" borderId="50" xfId="4" applyNumberFormat="1" applyFill="1" applyBorder="1" applyAlignment="1" applyProtection="1">
      <alignment horizontal="center" vertical="center" wrapText="1"/>
      <protection locked="0"/>
    </xf>
    <xf numFmtId="0" fontId="37" fillId="12" borderId="55" xfId="4" applyFill="1" applyBorder="1" applyAlignment="1" applyProtection="1">
      <alignment horizontal="center" vertical="center" wrapText="1"/>
      <protection locked="0"/>
    </xf>
    <xf numFmtId="0" fontId="37" fillId="12" borderId="50" xfId="4" applyFill="1" applyBorder="1" applyAlignment="1" applyProtection="1">
      <alignment horizontal="center" vertical="center" wrapText="1"/>
      <protection locked="0"/>
    </xf>
    <xf numFmtId="0" fontId="40" fillId="11" borderId="51" xfId="0" applyFont="1" applyFill="1" applyBorder="1" applyAlignment="1" applyProtection="1">
      <alignment horizontal="center" vertical="center" wrapText="1"/>
    </xf>
    <xf numFmtId="0" fontId="37" fillId="8" borderId="51" xfId="4" applyBorder="1" applyAlignment="1" applyProtection="1">
      <alignment horizontal="center" vertical="center"/>
      <protection locked="0"/>
    </xf>
    <xf numFmtId="0" fontId="37" fillId="12" borderId="51" xfId="4" applyFill="1" applyBorder="1" applyAlignment="1" applyProtection="1">
      <alignment horizontal="center" vertical="center"/>
      <protection locked="0"/>
    </xf>
    <xf numFmtId="0" fontId="37" fillId="12" borderId="52" xfId="4" applyFill="1" applyBorder="1" applyAlignment="1" applyProtection="1">
      <alignment horizontal="center" vertical="center"/>
      <protection locked="0"/>
    </xf>
    <xf numFmtId="0" fontId="0" fillId="0" borderId="29" xfId="0" applyBorder="1" applyAlignment="1" applyProtection="1">
      <alignment horizontal="left" vertical="center" wrapText="1"/>
    </xf>
    <xf numFmtId="0" fontId="40" fillId="11" borderId="47" xfId="0" applyFont="1" applyFill="1" applyBorder="1" applyAlignment="1" applyProtection="1">
      <alignment horizontal="center" vertical="center" wrapText="1"/>
    </xf>
    <xf numFmtId="0" fontId="40" fillId="11" borderId="58" xfId="0" applyFont="1" applyFill="1" applyBorder="1" applyAlignment="1" applyProtection="1">
      <alignment horizontal="center" vertical="center" wrapText="1"/>
    </xf>
    <xf numFmtId="0" fontId="45" fillId="8" borderId="30" xfId="4" applyFont="1" applyBorder="1" applyAlignment="1" applyProtection="1">
      <alignment horizontal="center" vertical="center" wrapText="1"/>
      <protection locked="0"/>
    </xf>
    <xf numFmtId="0" fontId="45" fillId="8" borderId="52" xfId="4" applyFont="1" applyBorder="1" applyAlignment="1" applyProtection="1">
      <alignment horizontal="center" vertical="center" wrapText="1"/>
      <protection locked="0"/>
    </xf>
    <xf numFmtId="0" fontId="45" fillId="12" borderId="30" xfId="4" applyFont="1" applyFill="1" applyBorder="1" applyAlignment="1" applyProtection="1">
      <alignment horizontal="center" vertical="center" wrapText="1"/>
      <protection locked="0"/>
    </xf>
    <xf numFmtId="0" fontId="45" fillId="12" borderId="52" xfId="4" applyFont="1" applyFill="1" applyBorder="1" applyAlignment="1" applyProtection="1">
      <alignment horizontal="center" vertical="center" wrapText="1"/>
      <protection locked="0"/>
    </xf>
    <xf numFmtId="0" fontId="40" fillId="11" borderId="39" xfId="0" applyFont="1" applyFill="1" applyBorder="1" applyAlignment="1" applyProtection="1">
      <alignment horizontal="center" vertical="center" wrapText="1"/>
    </xf>
    <xf numFmtId="0" fontId="37" fillId="8" borderId="38" xfId="4" applyBorder="1" applyAlignment="1" applyProtection="1">
      <alignment horizontal="center" vertical="center" wrapText="1"/>
      <protection locked="0"/>
    </xf>
    <xf numFmtId="0" fontId="37" fillId="8" borderId="59" xfId="4" applyBorder="1" applyAlignment="1" applyProtection="1">
      <alignment horizontal="center" vertical="center" wrapText="1"/>
      <protection locked="0"/>
    </xf>
    <xf numFmtId="0" fontId="37" fillId="8" borderId="37" xfId="4" applyBorder="1" applyAlignment="1" applyProtection="1">
      <alignment horizontal="center" vertical="center" wrapText="1"/>
      <protection locked="0"/>
    </xf>
    <xf numFmtId="0" fontId="37" fillId="8" borderId="43" xfId="4" applyBorder="1" applyAlignment="1" applyProtection="1">
      <alignment horizontal="center" vertical="center" wrapText="1"/>
      <protection locked="0"/>
    </xf>
    <xf numFmtId="0" fontId="37" fillId="12" borderId="38" xfId="4" applyFill="1" applyBorder="1" applyAlignment="1" applyProtection="1">
      <alignment horizontal="center" vertical="center" wrapText="1"/>
      <protection locked="0"/>
    </xf>
    <xf numFmtId="0" fontId="37" fillId="12" borderId="59" xfId="4" applyFill="1" applyBorder="1" applyAlignment="1" applyProtection="1">
      <alignment horizontal="center" vertical="center" wrapText="1"/>
      <protection locked="0"/>
    </xf>
    <xf numFmtId="0" fontId="37" fillId="12" borderId="37" xfId="4" applyFill="1" applyBorder="1" applyAlignment="1" applyProtection="1">
      <alignment horizontal="center" vertical="center" wrapText="1"/>
      <protection locked="0"/>
    </xf>
    <xf numFmtId="0" fontId="37" fillId="12" borderId="43" xfId="4" applyFill="1" applyBorder="1" applyAlignment="1" applyProtection="1">
      <alignment horizontal="center" vertical="center" wrapText="1"/>
      <protection locked="0"/>
    </xf>
    <xf numFmtId="0" fontId="37" fillId="12" borderId="38" xfId="4" applyFill="1" applyBorder="1" applyAlignment="1" applyProtection="1">
      <alignment horizontal="center" wrapText="1"/>
      <protection locked="0"/>
    </xf>
    <xf numFmtId="0" fontId="37" fillId="12" borderId="59" xfId="4" applyFill="1" applyBorder="1" applyAlignment="1" applyProtection="1">
      <alignment horizontal="center" wrapText="1"/>
      <protection locked="0"/>
    </xf>
    <xf numFmtId="0" fontId="37" fillId="12" borderId="37" xfId="4" applyFill="1" applyBorder="1" applyAlignment="1" applyProtection="1">
      <alignment horizontal="center" wrapText="1"/>
      <protection locked="0"/>
    </xf>
    <xf numFmtId="0" fontId="37" fillId="12" borderId="43" xfId="4" applyFill="1" applyBorder="1" applyAlignment="1" applyProtection="1">
      <alignment horizontal="center" wrapText="1"/>
      <protection locked="0"/>
    </xf>
    <xf numFmtId="0" fontId="45" fillId="8" borderId="38" xfId="4" applyFont="1" applyBorder="1" applyAlignment="1" applyProtection="1">
      <alignment horizontal="center" vertical="center"/>
      <protection locked="0"/>
    </xf>
    <xf numFmtId="0" fontId="45" fillId="8" borderId="59" xfId="4" applyFont="1" applyBorder="1" applyAlignment="1" applyProtection="1">
      <alignment horizontal="center" vertical="center"/>
      <protection locked="0"/>
    </xf>
    <xf numFmtId="0" fontId="45" fillId="12" borderId="38" xfId="4" applyFont="1" applyFill="1" applyBorder="1" applyAlignment="1" applyProtection="1">
      <alignment horizontal="center" vertical="center"/>
      <protection locked="0"/>
    </xf>
    <xf numFmtId="0" fontId="45" fillId="12" borderId="59" xfId="4" applyFont="1" applyFill="1" applyBorder="1" applyAlignment="1" applyProtection="1">
      <alignment horizontal="center" vertical="center"/>
      <protection locked="0"/>
    </xf>
    <xf numFmtId="0" fontId="68" fillId="8" borderId="38" xfId="4" applyFont="1" applyBorder="1" applyAlignment="1" applyProtection="1">
      <alignment horizontal="center" vertical="center"/>
      <protection locked="0"/>
    </xf>
    <xf numFmtId="0" fontId="68" fillId="8" borderId="59" xfId="4" applyFont="1" applyBorder="1" applyAlignment="1" applyProtection="1">
      <alignment horizontal="center" vertical="center"/>
      <protection locked="0"/>
    </xf>
    <xf numFmtId="0" fontId="37" fillId="8" borderId="38" xfId="4" applyBorder="1" applyAlignment="1" applyProtection="1">
      <alignment horizontal="center" wrapText="1"/>
      <protection locked="0"/>
    </xf>
    <xf numFmtId="0" fontId="37" fillId="8" borderId="59" xfId="4" applyBorder="1" applyAlignment="1" applyProtection="1">
      <alignment horizontal="center" wrapText="1"/>
      <protection locked="0"/>
    </xf>
    <xf numFmtId="0" fontId="37" fillId="8" borderId="37" xfId="4" applyBorder="1" applyAlignment="1" applyProtection="1">
      <alignment horizontal="center" wrapText="1"/>
      <protection locked="0"/>
    </xf>
    <xf numFmtId="0" fontId="37" fillId="8" borderId="43" xfId="4" applyBorder="1" applyAlignment="1" applyProtection="1">
      <alignment horizontal="center" wrapText="1"/>
      <protection locked="0"/>
    </xf>
    <xf numFmtId="0" fontId="38"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cellXfs>
  <cellStyles count="8">
    <cellStyle name="Bad" xfId="3" builtinId="27"/>
    <cellStyle name="Good" xfId="2" builtinId="26"/>
    <cellStyle name="Hyperlink" xfId="1" builtinId="8"/>
    <cellStyle name="Neutral" xfId="4" builtinId="28"/>
    <cellStyle name="Normal" xfId="0" builtinId="0"/>
    <cellStyle name="Normal 2" xfId="5" xr:uid="{00000000-0005-0000-0000-000005000000}"/>
    <cellStyle name="Normal 2 2" xfId="7" xr:uid="{00000000-0005-0000-0000-000006000000}"/>
    <cellStyle name="Normal 3 2" xfId="6" xr:uid="{00000000-0005-0000-0000-00000700000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usernames" Target="revisions/userNames.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revisionHeaders" Target="revisions/revisionHeader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checked="Checked"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1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1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37</xdr:row>
          <xdr:rowOff>0</xdr:rowOff>
        </xdr:from>
        <xdr:to>
          <xdr:col>5</xdr:col>
          <xdr:colOff>474179</xdr:colOff>
          <xdr:row>38</xdr:row>
          <xdr:rowOff>0</xdr:rowOff>
        </xdr:to>
        <xdr:grpSp>
          <xdr:nvGrpSpPr>
            <xdr:cNvPr id="6" name="Group 5">
              <a:extLst>
                <a:ext uri="{FF2B5EF4-FFF2-40B4-BE49-F238E27FC236}">
                  <a16:creationId xmlns:a16="http://schemas.microsoft.com/office/drawing/2014/main" id="{00000000-0008-0000-0600-000006000000}"/>
                </a:ext>
              </a:extLst>
            </xdr:cNvPr>
            <xdr:cNvGrpSpPr/>
          </xdr:nvGrpSpPr>
          <xdr:grpSpPr>
            <a:xfrm>
              <a:off x="5799667" y="14403917"/>
              <a:ext cx="2495595" cy="571500"/>
              <a:chOff x="3048009" y="14817587"/>
              <a:chExt cx="1855284"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600-000004440000}"/>
                  </a:ext>
                </a:extLst>
              </xdr:cNvPr>
              <xdr:cNvSpPr/>
            </xdr:nvSpPr>
            <xdr:spPr bwMode="auto">
              <a:xfrm>
                <a:off x="3048009" y="14817587"/>
                <a:ext cx="51434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600-000005440000}"/>
                  </a:ext>
                </a:extLst>
              </xdr:cNvPr>
              <xdr:cNvSpPr/>
            </xdr:nvSpPr>
            <xdr:spPr bwMode="auto">
              <a:xfrm>
                <a:off x="3600450" y="14817587"/>
                <a:ext cx="51435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600-000006440000}"/>
                  </a:ext>
                </a:extLst>
              </xdr:cNvPr>
              <xdr:cNvSpPr/>
            </xdr:nvSpPr>
            <xdr:spPr bwMode="auto">
              <a:xfrm>
                <a:off x="4105688" y="14817587"/>
                <a:ext cx="797605"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24</xdr:row>
          <xdr:rowOff>336550</xdr:rowOff>
        </xdr:from>
        <xdr:to>
          <xdr:col>6</xdr:col>
          <xdr:colOff>781050</xdr:colOff>
          <xdr:row>24</xdr:row>
          <xdr:rowOff>527050</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8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24</xdr:row>
          <xdr:rowOff>50800</xdr:rowOff>
        </xdr:from>
        <xdr:to>
          <xdr:col>5</xdr:col>
          <xdr:colOff>2222500</xdr:colOff>
          <xdr:row>24</xdr:row>
          <xdr:rowOff>298450</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8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40" name="Group 39">
              <a:extLst>
                <a:ext uri="{FF2B5EF4-FFF2-40B4-BE49-F238E27FC236}">
                  <a16:creationId xmlns:a16="http://schemas.microsoft.com/office/drawing/2014/main" id="{00000000-0008-0000-0800-000028000000}"/>
                </a:ext>
              </a:extLst>
            </xdr:cNvPr>
            <xdr:cNvGrpSpPr/>
          </xdr:nvGrpSpPr>
          <xdr:grpSpPr>
            <a:xfrm>
              <a:off x="3429000" y="25004059"/>
              <a:ext cx="1066800" cy="1022163"/>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8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8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43" name="Group 42">
              <a:extLst>
                <a:ext uri="{FF2B5EF4-FFF2-40B4-BE49-F238E27FC236}">
                  <a16:creationId xmlns:a16="http://schemas.microsoft.com/office/drawing/2014/main" id="{00000000-0008-0000-0800-00002B000000}"/>
                </a:ext>
              </a:extLst>
            </xdr:cNvPr>
            <xdr:cNvGrpSpPr/>
          </xdr:nvGrpSpPr>
          <xdr:grpSpPr>
            <a:xfrm>
              <a:off x="3429000" y="25997647"/>
              <a:ext cx="1066800" cy="1933575"/>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8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8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46" name="Group 45">
              <a:extLst>
                <a:ext uri="{FF2B5EF4-FFF2-40B4-BE49-F238E27FC236}">
                  <a16:creationId xmlns:a16="http://schemas.microsoft.com/office/drawing/2014/main" id="{00000000-0008-0000-0800-00002E000000}"/>
                </a:ext>
              </a:extLst>
            </xdr:cNvPr>
            <xdr:cNvGrpSpPr/>
          </xdr:nvGrpSpPr>
          <xdr:grpSpPr>
            <a:xfrm>
              <a:off x="3429000" y="27902647"/>
              <a:ext cx="1066800" cy="282575"/>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8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8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31</xdr:row>
          <xdr:rowOff>0</xdr:rowOff>
        </xdr:from>
        <xdr:to>
          <xdr:col>3</xdr:col>
          <xdr:colOff>1066800</xdr:colOff>
          <xdr:row>31</xdr:row>
          <xdr:rowOff>219075</xdr:rowOff>
        </xdr:to>
        <xdr:grpSp>
          <xdr:nvGrpSpPr>
            <xdr:cNvPr id="49" name="Group 48">
              <a:extLst>
                <a:ext uri="{FF2B5EF4-FFF2-40B4-BE49-F238E27FC236}">
                  <a16:creationId xmlns:a16="http://schemas.microsoft.com/office/drawing/2014/main" id="{00000000-0008-0000-0800-000031000000}"/>
                </a:ext>
              </a:extLst>
            </xdr:cNvPr>
            <xdr:cNvGrpSpPr/>
          </xdr:nvGrpSpPr>
          <xdr:grpSpPr>
            <a:xfrm>
              <a:off x="3429000" y="28156647"/>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8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8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28</xdr:row>
          <xdr:rowOff>28575</xdr:rowOff>
        </xdr:to>
        <xdr:grpSp>
          <xdr:nvGrpSpPr>
            <xdr:cNvPr id="52" name="Group 51">
              <a:extLst>
                <a:ext uri="{FF2B5EF4-FFF2-40B4-BE49-F238E27FC236}">
                  <a16:creationId xmlns:a16="http://schemas.microsoft.com/office/drawing/2014/main" id="{00000000-0008-0000-0800-000034000000}"/>
                </a:ext>
              </a:extLst>
            </xdr:cNvPr>
            <xdr:cNvGrpSpPr/>
          </xdr:nvGrpSpPr>
          <xdr:grpSpPr>
            <a:xfrm>
              <a:off x="5281706" y="23480059"/>
              <a:ext cx="1066800" cy="1552575"/>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8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8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5013</xdr:rowOff>
        </xdr:from>
        <xdr:to>
          <xdr:col>4</xdr:col>
          <xdr:colOff>1066800</xdr:colOff>
          <xdr:row>29</xdr:row>
          <xdr:rowOff>33588</xdr:rowOff>
        </xdr:to>
        <xdr:grpSp>
          <xdr:nvGrpSpPr>
            <xdr:cNvPr id="55" name="Group 54">
              <a:extLst>
                <a:ext uri="{FF2B5EF4-FFF2-40B4-BE49-F238E27FC236}">
                  <a16:creationId xmlns:a16="http://schemas.microsoft.com/office/drawing/2014/main" id="{00000000-0008-0000-0800-000037000000}"/>
                </a:ext>
              </a:extLst>
            </xdr:cNvPr>
            <xdr:cNvGrpSpPr/>
          </xdr:nvGrpSpPr>
          <xdr:grpSpPr>
            <a:xfrm>
              <a:off x="5281706" y="25009072"/>
              <a:ext cx="1066800" cy="1022163"/>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8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8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32</xdr:row>
          <xdr:rowOff>0</xdr:rowOff>
        </xdr:from>
        <xdr:to>
          <xdr:col>3</xdr:col>
          <xdr:colOff>1066800</xdr:colOff>
          <xdr:row>33</xdr:row>
          <xdr:rowOff>28575</xdr:rowOff>
        </xdr:to>
        <xdr:grpSp>
          <xdr:nvGrpSpPr>
            <xdr:cNvPr id="67" name="Group 66">
              <a:extLst>
                <a:ext uri="{FF2B5EF4-FFF2-40B4-BE49-F238E27FC236}">
                  <a16:creationId xmlns:a16="http://schemas.microsoft.com/office/drawing/2014/main" id="{00000000-0008-0000-0800-000043000000}"/>
                </a:ext>
              </a:extLst>
            </xdr:cNvPr>
            <xdr:cNvGrpSpPr/>
          </xdr:nvGrpSpPr>
          <xdr:grpSpPr>
            <a:xfrm>
              <a:off x="3429000" y="29665706"/>
              <a:ext cx="1066800" cy="2792693"/>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8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8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33</xdr:row>
          <xdr:rowOff>0</xdr:rowOff>
        </xdr:from>
        <xdr:to>
          <xdr:col>3</xdr:col>
          <xdr:colOff>1066800</xdr:colOff>
          <xdr:row>34</xdr:row>
          <xdr:rowOff>28575</xdr:rowOff>
        </xdr:to>
        <xdr:grpSp>
          <xdr:nvGrpSpPr>
            <xdr:cNvPr id="70" name="Group 69">
              <a:extLst>
                <a:ext uri="{FF2B5EF4-FFF2-40B4-BE49-F238E27FC236}">
                  <a16:creationId xmlns:a16="http://schemas.microsoft.com/office/drawing/2014/main" id="{00000000-0008-0000-0800-000046000000}"/>
                </a:ext>
              </a:extLst>
            </xdr:cNvPr>
            <xdr:cNvGrpSpPr/>
          </xdr:nvGrpSpPr>
          <xdr:grpSpPr>
            <a:xfrm>
              <a:off x="3429000" y="32429824"/>
              <a:ext cx="1066800" cy="282575"/>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8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8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34</xdr:row>
          <xdr:rowOff>0</xdr:rowOff>
        </xdr:from>
        <xdr:to>
          <xdr:col>3</xdr:col>
          <xdr:colOff>1066800</xdr:colOff>
          <xdr:row>35</xdr:row>
          <xdr:rowOff>28575</xdr:rowOff>
        </xdr:to>
        <xdr:grpSp>
          <xdr:nvGrpSpPr>
            <xdr:cNvPr id="73" name="Group 72">
              <a:extLst>
                <a:ext uri="{FF2B5EF4-FFF2-40B4-BE49-F238E27FC236}">
                  <a16:creationId xmlns:a16="http://schemas.microsoft.com/office/drawing/2014/main" id="{00000000-0008-0000-0800-000049000000}"/>
                </a:ext>
              </a:extLst>
            </xdr:cNvPr>
            <xdr:cNvGrpSpPr/>
          </xdr:nvGrpSpPr>
          <xdr:grpSpPr>
            <a:xfrm>
              <a:off x="3429000" y="32683824"/>
              <a:ext cx="1066800" cy="1022163"/>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8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8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35</xdr:row>
          <xdr:rowOff>0</xdr:rowOff>
        </xdr:from>
        <xdr:to>
          <xdr:col>3</xdr:col>
          <xdr:colOff>1066800</xdr:colOff>
          <xdr:row>36</xdr:row>
          <xdr:rowOff>28575</xdr:rowOff>
        </xdr:to>
        <xdr:grpSp>
          <xdr:nvGrpSpPr>
            <xdr:cNvPr id="76" name="Group 75">
              <a:extLst>
                <a:ext uri="{FF2B5EF4-FFF2-40B4-BE49-F238E27FC236}">
                  <a16:creationId xmlns:a16="http://schemas.microsoft.com/office/drawing/2014/main" id="{00000000-0008-0000-0800-00004C000000}"/>
                </a:ext>
              </a:extLst>
            </xdr:cNvPr>
            <xdr:cNvGrpSpPr/>
          </xdr:nvGrpSpPr>
          <xdr:grpSpPr>
            <a:xfrm>
              <a:off x="3429000" y="33677412"/>
              <a:ext cx="1066800" cy="282575"/>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8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8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36</xdr:row>
          <xdr:rowOff>0</xdr:rowOff>
        </xdr:from>
        <xdr:to>
          <xdr:col>3</xdr:col>
          <xdr:colOff>1066800</xdr:colOff>
          <xdr:row>37</xdr:row>
          <xdr:rowOff>28575</xdr:rowOff>
        </xdr:to>
        <xdr:grpSp>
          <xdr:nvGrpSpPr>
            <xdr:cNvPr id="79" name="Group 78">
              <a:extLst>
                <a:ext uri="{FF2B5EF4-FFF2-40B4-BE49-F238E27FC236}">
                  <a16:creationId xmlns:a16="http://schemas.microsoft.com/office/drawing/2014/main" id="{00000000-0008-0000-0800-00004F000000}"/>
                </a:ext>
              </a:extLst>
            </xdr:cNvPr>
            <xdr:cNvGrpSpPr/>
          </xdr:nvGrpSpPr>
          <xdr:grpSpPr>
            <a:xfrm>
              <a:off x="3429000" y="33931412"/>
              <a:ext cx="1066800" cy="3211045"/>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8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8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37</xdr:row>
          <xdr:rowOff>0</xdr:rowOff>
        </xdr:from>
        <xdr:to>
          <xdr:col>3</xdr:col>
          <xdr:colOff>1066800</xdr:colOff>
          <xdr:row>38</xdr:row>
          <xdr:rowOff>28575</xdr:rowOff>
        </xdr:to>
        <xdr:grpSp>
          <xdr:nvGrpSpPr>
            <xdr:cNvPr id="82" name="Group 81">
              <a:extLst>
                <a:ext uri="{FF2B5EF4-FFF2-40B4-BE49-F238E27FC236}">
                  <a16:creationId xmlns:a16="http://schemas.microsoft.com/office/drawing/2014/main" id="{00000000-0008-0000-0800-000052000000}"/>
                </a:ext>
              </a:extLst>
            </xdr:cNvPr>
            <xdr:cNvGrpSpPr/>
          </xdr:nvGrpSpPr>
          <xdr:grpSpPr>
            <a:xfrm>
              <a:off x="3429000" y="37113882"/>
              <a:ext cx="1066800" cy="656105"/>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8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8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38</xdr:row>
          <xdr:rowOff>0</xdr:rowOff>
        </xdr:from>
        <xdr:to>
          <xdr:col>3</xdr:col>
          <xdr:colOff>1066800</xdr:colOff>
          <xdr:row>38</xdr:row>
          <xdr:rowOff>219075</xdr:rowOff>
        </xdr:to>
        <xdr:grpSp>
          <xdr:nvGrpSpPr>
            <xdr:cNvPr id="85" name="Group 84">
              <a:extLst>
                <a:ext uri="{FF2B5EF4-FFF2-40B4-BE49-F238E27FC236}">
                  <a16:creationId xmlns:a16="http://schemas.microsoft.com/office/drawing/2014/main" id="{00000000-0008-0000-0800-000055000000}"/>
                </a:ext>
              </a:extLst>
            </xdr:cNvPr>
            <xdr:cNvGrpSpPr/>
          </xdr:nvGrpSpPr>
          <xdr:grpSpPr>
            <a:xfrm>
              <a:off x="3429000" y="37741412"/>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8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8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39</xdr:row>
          <xdr:rowOff>0</xdr:rowOff>
        </xdr:from>
        <xdr:to>
          <xdr:col>3</xdr:col>
          <xdr:colOff>1066800</xdr:colOff>
          <xdr:row>40</xdr:row>
          <xdr:rowOff>28575</xdr:rowOff>
        </xdr:to>
        <xdr:grpSp>
          <xdr:nvGrpSpPr>
            <xdr:cNvPr id="88" name="Group 87">
              <a:extLst>
                <a:ext uri="{FF2B5EF4-FFF2-40B4-BE49-F238E27FC236}">
                  <a16:creationId xmlns:a16="http://schemas.microsoft.com/office/drawing/2014/main" id="{00000000-0008-0000-0800-000058000000}"/>
                </a:ext>
              </a:extLst>
            </xdr:cNvPr>
            <xdr:cNvGrpSpPr/>
          </xdr:nvGrpSpPr>
          <xdr:grpSpPr>
            <a:xfrm>
              <a:off x="3429000" y="39878000"/>
              <a:ext cx="1066800" cy="1709457"/>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8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8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40</xdr:row>
          <xdr:rowOff>0</xdr:rowOff>
        </xdr:from>
        <xdr:to>
          <xdr:col>3</xdr:col>
          <xdr:colOff>1066800</xdr:colOff>
          <xdr:row>41</xdr:row>
          <xdr:rowOff>28575</xdr:rowOff>
        </xdr:to>
        <xdr:grpSp>
          <xdr:nvGrpSpPr>
            <xdr:cNvPr id="91" name="Group 90">
              <a:extLst>
                <a:ext uri="{FF2B5EF4-FFF2-40B4-BE49-F238E27FC236}">
                  <a16:creationId xmlns:a16="http://schemas.microsoft.com/office/drawing/2014/main" id="{00000000-0008-0000-0800-00005B000000}"/>
                </a:ext>
              </a:extLst>
            </xdr:cNvPr>
            <xdr:cNvGrpSpPr/>
          </xdr:nvGrpSpPr>
          <xdr:grpSpPr>
            <a:xfrm>
              <a:off x="3429000" y="41558882"/>
              <a:ext cx="1066800" cy="1500281"/>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8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8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41</xdr:row>
          <xdr:rowOff>0</xdr:rowOff>
        </xdr:from>
        <xdr:to>
          <xdr:col>3</xdr:col>
          <xdr:colOff>1066800</xdr:colOff>
          <xdr:row>42</xdr:row>
          <xdr:rowOff>28575</xdr:rowOff>
        </xdr:to>
        <xdr:grpSp>
          <xdr:nvGrpSpPr>
            <xdr:cNvPr id="94" name="Group 93">
              <a:extLst>
                <a:ext uri="{FF2B5EF4-FFF2-40B4-BE49-F238E27FC236}">
                  <a16:creationId xmlns:a16="http://schemas.microsoft.com/office/drawing/2014/main" id="{00000000-0008-0000-0800-00005E000000}"/>
                </a:ext>
              </a:extLst>
            </xdr:cNvPr>
            <xdr:cNvGrpSpPr/>
          </xdr:nvGrpSpPr>
          <xdr:grpSpPr>
            <a:xfrm>
              <a:off x="3429000" y="43030588"/>
              <a:ext cx="1066800" cy="409575"/>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8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8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41</xdr:row>
          <xdr:rowOff>0</xdr:rowOff>
        </xdr:from>
        <xdr:to>
          <xdr:col>4</xdr:col>
          <xdr:colOff>1066800</xdr:colOff>
          <xdr:row>42</xdr:row>
          <xdr:rowOff>28575</xdr:rowOff>
        </xdr:to>
        <xdr:grpSp>
          <xdr:nvGrpSpPr>
            <xdr:cNvPr id="97" name="Group 96">
              <a:extLst>
                <a:ext uri="{FF2B5EF4-FFF2-40B4-BE49-F238E27FC236}">
                  <a16:creationId xmlns:a16="http://schemas.microsoft.com/office/drawing/2014/main" id="{00000000-0008-0000-0800-000061000000}"/>
                </a:ext>
              </a:extLst>
            </xdr:cNvPr>
            <xdr:cNvGrpSpPr/>
          </xdr:nvGrpSpPr>
          <xdr:grpSpPr>
            <a:xfrm>
              <a:off x="5281706" y="43030588"/>
              <a:ext cx="1066800" cy="409575"/>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8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8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40</xdr:row>
          <xdr:rowOff>0</xdr:rowOff>
        </xdr:from>
        <xdr:to>
          <xdr:col>4</xdr:col>
          <xdr:colOff>1066800</xdr:colOff>
          <xdr:row>41</xdr:row>
          <xdr:rowOff>28575</xdr:rowOff>
        </xdr:to>
        <xdr:grpSp>
          <xdr:nvGrpSpPr>
            <xdr:cNvPr id="100" name="Group 99">
              <a:extLst>
                <a:ext uri="{FF2B5EF4-FFF2-40B4-BE49-F238E27FC236}">
                  <a16:creationId xmlns:a16="http://schemas.microsoft.com/office/drawing/2014/main" id="{00000000-0008-0000-0800-000064000000}"/>
                </a:ext>
              </a:extLst>
            </xdr:cNvPr>
            <xdr:cNvGrpSpPr/>
          </xdr:nvGrpSpPr>
          <xdr:grpSpPr>
            <a:xfrm>
              <a:off x="5281706" y="41558882"/>
              <a:ext cx="1066800" cy="1500281"/>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8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8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39</xdr:row>
          <xdr:rowOff>0</xdr:rowOff>
        </xdr:from>
        <xdr:to>
          <xdr:col>4</xdr:col>
          <xdr:colOff>1066800</xdr:colOff>
          <xdr:row>40</xdr:row>
          <xdr:rowOff>28575</xdr:rowOff>
        </xdr:to>
        <xdr:grpSp>
          <xdr:nvGrpSpPr>
            <xdr:cNvPr id="103" name="Group 102">
              <a:extLst>
                <a:ext uri="{FF2B5EF4-FFF2-40B4-BE49-F238E27FC236}">
                  <a16:creationId xmlns:a16="http://schemas.microsoft.com/office/drawing/2014/main" id="{00000000-0008-0000-0800-000067000000}"/>
                </a:ext>
              </a:extLst>
            </xdr:cNvPr>
            <xdr:cNvGrpSpPr/>
          </xdr:nvGrpSpPr>
          <xdr:grpSpPr>
            <a:xfrm>
              <a:off x="5281706" y="39878000"/>
              <a:ext cx="1066800" cy="1709457"/>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8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8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38</xdr:row>
          <xdr:rowOff>0</xdr:rowOff>
        </xdr:from>
        <xdr:to>
          <xdr:col>4</xdr:col>
          <xdr:colOff>1066800</xdr:colOff>
          <xdr:row>38</xdr:row>
          <xdr:rowOff>219075</xdr:rowOff>
        </xdr:to>
        <xdr:grpSp>
          <xdr:nvGrpSpPr>
            <xdr:cNvPr id="106" name="Group 105">
              <a:extLst>
                <a:ext uri="{FF2B5EF4-FFF2-40B4-BE49-F238E27FC236}">
                  <a16:creationId xmlns:a16="http://schemas.microsoft.com/office/drawing/2014/main" id="{00000000-0008-0000-0800-00006A000000}"/>
                </a:ext>
              </a:extLst>
            </xdr:cNvPr>
            <xdr:cNvGrpSpPr/>
          </xdr:nvGrpSpPr>
          <xdr:grpSpPr>
            <a:xfrm>
              <a:off x="5281706" y="37741412"/>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8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8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37</xdr:row>
          <xdr:rowOff>0</xdr:rowOff>
        </xdr:from>
        <xdr:to>
          <xdr:col>4</xdr:col>
          <xdr:colOff>1066800</xdr:colOff>
          <xdr:row>38</xdr:row>
          <xdr:rowOff>28575</xdr:rowOff>
        </xdr:to>
        <xdr:grpSp>
          <xdr:nvGrpSpPr>
            <xdr:cNvPr id="109" name="Group 108">
              <a:extLst>
                <a:ext uri="{FF2B5EF4-FFF2-40B4-BE49-F238E27FC236}">
                  <a16:creationId xmlns:a16="http://schemas.microsoft.com/office/drawing/2014/main" id="{00000000-0008-0000-0800-00006D000000}"/>
                </a:ext>
              </a:extLst>
            </xdr:cNvPr>
            <xdr:cNvGrpSpPr/>
          </xdr:nvGrpSpPr>
          <xdr:grpSpPr>
            <a:xfrm>
              <a:off x="5281706" y="37113882"/>
              <a:ext cx="1066800" cy="656105"/>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8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8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28575</xdr:rowOff>
        </xdr:to>
        <xdr:grpSp>
          <xdr:nvGrpSpPr>
            <xdr:cNvPr id="112" name="Group 111">
              <a:extLst>
                <a:ext uri="{FF2B5EF4-FFF2-40B4-BE49-F238E27FC236}">
                  <a16:creationId xmlns:a16="http://schemas.microsoft.com/office/drawing/2014/main" id="{00000000-0008-0000-0800-000070000000}"/>
                </a:ext>
              </a:extLst>
            </xdr:cNvPr>
            <xdr:cNvGrpSpPr/>
          </xdr:nvGrpSpPr>
          <xdr:grpSpPr>
            <a:xfrm>
              <a:off x="5281706" y="33931412"/>
              <a:ext cx="1066800" cy="3211045"/>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8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8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35</xdr:row>
          <xdr:rowOff>0</xdr:rowOff>
        </xdr:from>
        <xdr:to>
          <xdr:col>4</xdr:col>
          <xdr:colOff>1066800</xdr:colOff>
          <xdr:row>36</xdr:row>
          <xdr:rowOff>28575</xdr:rowOff>
        </xdr:to>
        <xdr:grpSp>
          <xdr:nvGrpSpPr>
            <xdr:cNvPr id="115" name="Group 114">
              <a:extLst>
                <a:ext uri="{FF2B5EF4-FFF2-40B4-BE49-F238E27FC236}">
                  <a16:creationId xmlns:a16="http://schemas.microsoft.com/office/drawing/2014/main" id="{00000000-0008-0000-0800-000073000000}"/>
                </a:ext>
              </a:extLst>
            </xdr:cNvPr>
            <xdr:cNvGrpSpPr/>
          </xdr:nvGrpSpPr>
          <xdr:grpSpPr>
            <a:xfrm>
              <a:off x="5281706" y="33677412"/>
              <a:ext cx="1066800" cy="282575"/>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8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8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34</xdr:row>
          <xdr:rowOff>0</xdr:rowOff>
        </xdr:from>
        <xdr:to>
          <xdr:col>4</xdr:col>
          <xdr:colOff>1066800</xdr:colOff>
          <xdr:row>35</xdr:row>
          <xdr:rowOff>28575</xdr:rowOff>
        </xdr:to>
        <xdr:grpSp>
          <xdr:nvGrpSpPr>
            <xdr:cNvPr id="118" name="Group 117">
              <a:extLst>
                <a:ext uri="{FF2B5EF4-FFF2-40B4-BE49-F238E27FC236}">
                  <a16:creationId xmlns:a16="http://schemas.microsoft.com/office/drawing/2014/main" id="{00000000-0008-0000-0800-000076000000}"/>
                </a:ext>
              </a:extLst>
            </xdr:cNvPr>
            <xdr:cNvGrpSpPr/>
          </xdr:nvGrpSpPr>
          <xdr:grpSpPr>
            <a:xfrm>
              <a:off x="5281706" y="32683824"/>
              <a:ext cx="1066800" cy="1022163"/>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8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8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33</xdr:row>
          <xdr:rowOff>0</xdr:rowOff>
        </xdr:from>
        <xdr:to>
          <xdr:col>4</xdr:col>
          <xdr:colOff>1066800</xdr:colOff>
          <xdr:row>34</xdr:row>
          <xdr:rowOff>28575</xdr:rowOff>
        </xdr:to>
        <xdr:grpSp>
          <xdr:nvGrpSpPr>
            <xdr:cNvPr id="121" name="Group 120">
              <a:extLst>
                <a:ext uri="{FF2B5EF4-FFF2-40B4-BE49-F238E27FC236}">
                  <a16:creationId xmlns:a16="http://schemas.microsoft.com/office/drawing/2014/main" id="{00000000-0008-0000-0800-000079000000}"/>
                </a:ext>
              </a:extLst>
            </xdr:cNvPr>
            <xdr:cNvGrpSpPr/>
          </xdr:nvGrpSpPr>
          <xdr:grpSpPr>
            <a:xfrm>
              <a:off x="5281706" y="32429824"/>
              <a:ext cx="1066800" cy="282575"/>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8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8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32</xdr:row>
          <xdr:rowOff>0</xdr:rowOff>
        </xdr:from>
        <xdr:to>
          <xdr:col>4</xdr:col>
          <xdr:colOff>1066800</xdr:colOff>
          <xdr:row>33</xdr:row>
          <xdr:rowOff>28575</xdr:rowOff>
        </xdr:to>
        <xdr:grpSp>
          <xdr:nvGrpSpPr>
            <xdr:cNvPr id="124" name="Group 123">
              <a:extLst>
                <a:ext uri="{FF2B5EF4-FFF2-40B4-BE49-F238E27FC236}">
                  <a16:creationId xmlns:a16="http://schemas.microsoft.com/office/drawing/2014/main" id="{00000000-0008-0000-0800-00007C000000}"/>
                </a:ext>
              </a:extLst>
            </xdr:cNvPr>
            <xdr:cNvGrpSpPr/>
          </xdr:nvGrpSpPr>
          <xdr:grpSpPr>
            <a:xfrm>
              <a:off x="5281706" y="29665706"/>
              <a:ext cx="1066800" cy="2792693"/>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8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8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31</xdr:row>
          <xdr:rowOff>0</xdr:rowOff>
        </xdr:from>
        <xdr:to>
          <xdr:col>4</xdr:col>
          <xdr:colOff>1066800</xdr:colOff>
          <xdr:row>31</xdr:row>
          <xdr:rowOff>219075</xdr:rowOff>
        </xdr:to>
        <xdr:grpSp>
          <xdr:nvGrpSpPr>
            <xdr:cNvPr id="127" name="Group 126">
              <a:extLst>
                <a:ext uri="{FF2B5EF4-FFF2-40B4-BE49-F238E27FC236}">
                  <a16:creationId xmlns:a16="http://schemas.microsoft.com/office/drawing/2014/main" id="{00000000-0008-0000-0800-00007F000000}"/>
                </a:ext>
              </a:extLst>
            </xdr:cNvPr>
            <xdr:cNvGrpSpPr/>
          </xdr:nvGrpSpPr>
          <xdr:grpSpPr>
            <a:xfrm>
              <a:off x="5281706" y="28156647"/>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8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8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30" name="Group 129">
              <a:extLst>
                <a:ext uri="{FF2B5EF4-FFF2-40B4-BE49-F238E27FC236}">
                  <a16:creationId xmlns:a16="http://schemas.microsoft.com/office/drawing/2014/main" id="{00000000-0008-0000-0800-000082000000}"/>
                </a:ext>
              </a:extLst>
            </xdr:cNvPr>
            <xdr:cNvGrpSpPr/>
          </xdr:nvGrpSpPr>
          <xdr:grpSpPr>
            <a:xfrm>
              <a:off x="5281706" y="25997647"/>
              <a:ext cx="1066800" cy="1933575"/>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8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8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133" name="Group 132">
              <a:extLst>
                <a:ext uri="{FF2B5EF4-FFF2-40B4-BE49-F238E27FC236}">
                  <a16:creationId xmlns:a16="http://schemas.microsoft.com/office/drawing/2014/main" id="{00000000-0008-0000-0800-000085000000}"/>
                </a:ext>
              </a:extLst>
            </xdr:cNvPr>
            <xdr:cNvGrpSpPr/>
          </xdr:nvGrpSpPr>
          <xdr:grpSpPr>
            <a:xfrm>
              <a:off x="5281706" y="27902647"/>
              <a:ext cx="1066800" cy="282575"/>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8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8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28</xdr:row>
          <xdr:rowOff>28575</xdr:rowOff>
        </xdr:to>
        <xdr:grpSp>
          <xdr:nvGrpSpPr>
            <xdr:cNvPr id="139" name="Group 138">
              <a:extLst>
                <a:ext uri="{FF2B5EF4-FFF2-40B4-BE49-F238E27FC236}">
                  <a16:creationId xmlns:a16="http://schemas.microsoft.com/office/drawing/2014/main" id="{00000000-0008-0000-0800-00008B000000}"/>
                </a:ext>
              </a:extLst>
            </xdr:cNvPr>
            <xdr:cNvGrpSpPr/>
          </xdr:nvGrpSpPr>
          <xdr:grpSpPr>
            <a:xfrm>
              <a:off x="3429000" y="23480059"/>
              <a:ext cx="1066800" cy="1552575"/>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8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8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67</xdr:row>
      <xdr:rowOff>0</xdr:rowOff>
    </xdr:from>
    <xdr:to>
      <xdr:col>3</xdr:col>
      <xdr:colOff>1855304</xdr:colOff>
      <xdr:row>67</xdr:row>
      <xdr:rowOff>219075</xdr:rowOff>
    </xdr:to>
    <xdr:grpSp>
      <xdr:nvGrpSpPr>
        <xdr:cNvPr id="3" name="Group 2">
          <a:extLst>
            <a:ext uri="{FF2B5EF4-FFF2-40B4-BE49-F238E27FC236}">
              <a16:creationId xmlns:a16="http://schemas.microsoft.com/office/drawing/2014/main" id="{00000000-0008-0000-0800-000003000000}"/>
            </a:ext>
          </a:extLst>
        </xdr:cNvPr>
        <xdr:cNvGrpSpPr/>
      </xdr:nvGrpSpPr>
      <xdr:grpSpPr>
        <a:xfrm>
          <a:off x="3429000" y="51225824"/>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8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8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8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53</xdr:row>
          <xdr:rowOff>0</xdr:rowOff>
        </xdr:from>
        <xdr:to>
          <xdr:col>4</xdr:col>
          <xdr:colOff>1066800</xdr:colOff>
          <xdr:row>54</xdr:row>
          <xdr:rowOff>0</xdr:rowOff>
        </xdr:to>
        <xdr:grpSp>
          <xdr:nvGrpSpPr>
            <xdr:cNvPr id="119" name="Group 118">
              <a:extLst>
                <a:ext uri="{FF2B5EF4-FFF2-40B4-BE49-F238E27FC236}">
                  <a16:creationId xmlns:a16="http://schemas.microsoft.com/office/drawing/2014/main" id="{00000000-0008-0000-0800-000077000000}"/>
                </a:ext>
              </a:extLst>
            </xdr:cNvPr>
            <xdr:cNvGrpSpPr/>
          </xdr:nvGrpSpPr>
          <xdr:grpSpPr>
            <a:xfrm>
              <a:off x="5281706" y="45779765"/>
              <a:ext cx="1066800" cy="508000"/>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8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8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67</xdr:row>
          <xdr:rowOff>161925</xdr:rowOff>
        </xdr:from>
        <xdr:to>
          <xdr:col>4</xdr:col>
          <xdr:colOff>2295525</xdr:colOff>
          <xdr:row>67</xdr:row>
          <xdr:rowOff>495300</xdr:rowOff>
        </xdr:to>
        <xdr:grpSp>
          <xdr:nvGrpSpPr>
            <xdr:cNvPr id="125" name="Group 135">
              <a:extLst>
                <a:ext uri="{FF2B5EF4-FFF2-40B4-BE49-F238E27FC236}">
                  <a16:creationId xmlns:a16="http://schemas.microsoft.com/office/drawing/2014/main" id="{00000000-0008-0000-0800-00007D000000}"/>
                </a:ext>
              </a:extLst>
            </xdr:cNvPr>
            <xdr:cNvGrpSpPr>
              <a:grpSpLocks/>
            </xdr:cNvGrpSpPr>
          </xdr:nvGrpSpPr>
          <xdr:grpSpPr bwMode="auto">
            <a:xfrm>
              <a:off x="5319806" y="51387749"/>
              <a:ext cx="2257425"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8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8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8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82</xdr:row>
          <xdr:rowOff>0</xdr:rowOff>
        </xdr:from>
        <xdr:to>
          <xdr:col>4</xdr:col>
          <xdr:colOff>1855304</xdr:colOff>
          <xdr:row>83</xdr:row>
          <xdr:rowOff>0</xdr:rowOff>
        </xdr:to>
        <xdr:grpSp>
          <xdr:nvGrpSpPr>
            <xdr:cNvPr id="140" name="Group 139">
              <a:extLst>
                <a:ext uri="{FF2B5EF4-FFF2-40B4-BE49-F238E27FC236}">
                  <a16:creationId xmlns:a16="http://schemas.microsoft.com/office/drawing/2014/main" id="{00000000-0008-0000-0800-00008C000000}"/>
                </a:ext>
              </a:extLst>
            </xdr:cNvPr>
            <xdr:cNvGrpSpPr/>
          </xdr:nvGrpSpPr>
          <xdr:grpSpPr>
            <a:xfrm>
              <a:off x="5281706" y="60579000"/>
              <a:ext cx="1855304" cy="762000"/>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800-0000A4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8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800-0000A6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oneCellAnchor>
    <xdr:from>
      <xdr:col>1</xdr:col>
      <xdr:colOff>23131</xdr:colOff>
      <xdr:row>1</xdr:row>
      <xdr:rowOff>36739</xdr:rowOff>
    </xdr:from>
    <xdr:ext cx="1663052" cy="1033689"/>
    <xdr:pic>
      <xdr:nvPicPr>
        <xdr:cNvPr id="2" name="logo-image" descr="Home">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3681" y="227239"/>
          <a:ext cx="1663052" cy="10336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23131</xdr:colOff>
      <xdr:row>1</xdr:row>
      <xdr:rowOff>4989</xdr:rowOff>
    </xdr:from>
    <xdr:ext cx="1417647" cy="1081314"/>
    <xdr:pic>
      <xdr:nvPicPr>
        <xdr:cNvPr id="3" name="logo-image" descr="Home">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3681" y="195489"/>
          <a:ext cx="1417647" cy="10813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23131</xdr:colOff>
      <xdr:row>1</xdr:row>
      <xdr:rowOff>36739</xdr:rowOff>
    </xdr:from>
    <xdr:ext cx="1417647" cy="1033689"/>
    <xdr:pic>
      <xdr:nvPicPr>
        <xdr:cNvPr id="4" name="logo-image" descr="Home">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3681" y="227239"/>
          <a:ext cx="1417647" cy="10336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23131</xdr:colOff>
      <xdr:row>1</xdr:row>
      <xdr:rowOff>36739</xdr:rowOff>
    </xdr:from>
    <xdr:ext cx="1417647" cy="1033689"/>
    <xdr:pic>
      <xdr:nvPicPr>
        <xdr:cNvPr id="5" name="logo-image" descr="Home">
          <a:extLst>
            <a:ext uri="{FF2B5EF4-FFF2-40B4-BE49-F238E27FC236}">
              <a16:creationId xmlns:a16="http://schemas.microsoft.com/office/drawing/2014/main" id="{00000000-0008-0000-0F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3681" y="227239"/>
          <a:ext cx="1417647" cy="10336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revisions/_rels/revisionHeaders.xml.rels><?xml version="1.0" encoding="UTF-8" standalone="yes"?>
<Relationships xmlns="http://schemas.openxmlformats.org/package/2006/relationships"><Relationship Id="rId192" Type="http://schemas.openxmlformats.org/officeDocument/2006/relationships/revisionLog" Target="revisionLog30.xml"/><Relationship Id="rId189" Type="http://schemas.openxmlformats.org/officeDocument/2006/relationships/revisionLog" Target="revisionLog27.xml"/><Relationship Id="rId197" Type="http://schemas.openxmlformats.org/officeDocument/2006/relationships/revisionLog" Target="revisionLog2.xml"/><Relationship Id="rId188" Type="http://schemas.openxmlformats.org/officeDocument/2006/relationships/revisionLog" Target="revisionLog26.xml"/><Relationship Id="rId196" Type="http://schemas.openxmlformats.org/officeDocument/2006/relationships/revisionLog" Target="revisionLog1.xml"/><Relationship Id="rId191" Type="http://schemas.openxmlformats.org/officeDocument/2006/relationships/revisionLog" Target="revisionLog29.xml"/><Relationship Id="rId195" Type="http://schemas.openxmlformats.org/officeDocument/2006/relationships/revisionLog" Target="revisionLog33.xml"/><Relationship Id="rId187" Type="http://schemas.openxmlformats.org/officeDocument/2006/relationships/revisionLog" Target="revisionLog25.xml"/><Relationship Id="rId190" Type="http://schemas.openxmlformats.org/officeDocument/2006/relationships/revisionLog" Target="revisionLog28.xml"/><Relationship Id="rId194" Type="http://schemas.openxmlformats.org/officeDocument/2006/relationships/revisionLog" Target="revisionLog32.xml"/><Relationship Id="rId186" Type="http://schemas.openxmlformats.org/officeDocument/2006/relationships/revisionLog" Target="revisionLog24.xml"/><Relationship Id="rId199" Type="http://schemas.openxmlformats.org/officeDocument/2006/relationships/revisionLog" Target="revisionLog4.xml"/><Relationship Id="rId185" Type="http://schemas.openxmlformats.org/officeDocument/2006/relationships/revisionLog" Target="revisionLog23.xml"/><Relationship Id="rId198" Type="http://schemas.openxmlformats.org/officeDocument/2006/relationships/revisionLog" Target="revisionLog3.xml"/><Relationship Id="rId193" Type="http://schemas.openxmlformats.org/officeDocument/2006/relationships/revisionLog" Target="revisionLog3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907EA6A-804A-4C87-9EC9-4E8573507E05}" diskRevisions="1" revisionId="2737" version="2">
  <header guid="{33563E3C-7734-42A4-8A6A-90809EDF05EE}" dateTime="2023-08-07T14:48:28" maxSheetId="15" userName="Dr. Issa " r:id="rId185" minRId="2434" maxRId="2466">
    <sheetIdMap count="14">
      <sheetId val="1"/>
      <sheetId val="14"/>
      <sheetId val="2"/>
      <sheetId val="3"/>
      <sheetId val="4"/>
      <sheetId val="6"/>
      <sheetId val="7"/>
      <sheetId val="5"/>
      <sheetId val="8"/>
      <sheetId val="13"/>
      <sheetId val="9"/>
      <sheetId val="10"/>
      <sheetId val="12"/>
      <sheetId val="11"/>
    </sheetIdMap>
  </header>
  <header guid="{60D3C4AE-A3CE-484B-9B56-55A67E998F67}" dateTime="2023-08-07T15:24:55" maxSheetId="15" userName="Dr. Issa " r:id="rId186" minRId="2467" maxRId="2469">
    <sheetIdMap count="14">
      <sheetId val="1"/>
      <sheetId val="14"/>
      <sheetId val="2"/>
      <sheetId val="3"/>
      <sheetId val="4"/>
      <sheetId val="6"/>
      <sheetId val="7"/>
      <sheetId val="5"/>
      <sheetId val="8"/>
      <sheetId val="13"/>
      <sheetId val="9"/>
      <sheetId val="10"/>
      <sheetId val="12"/>
      <sheetId val="11"/>
    </sheetIdMap>
  </header>
  <header guid="{C5C2B213-9A0B-4B71-A83E-29104DB4B67D}" dateTime="2023-08-08T14:21:10" maxSheetId="15" userName="Dr. Issa " r:id="rId187" minRId="2470" maxRId="2481">
    <sheetIdMap count="14">
      <sheetId val="1"/>
      <sheetId val="14"/>
      <sheetId val="2"/>
      <sheetId val="3"/>
      <sheetId val="4"/>
      <sheetId val="6"/>
      <sheetId val="7"/>
      <sheetId val="5"/>
      <sheetId val="8"/>
      <sheetId val="13"/>
      <sheetId val="9"/>
      <sheetId val="10"/>
      <sheetId val="12"/>
      <sheetId val="11"/>
    </sheetIdMap>
  </header>
  <header guid="{B901B097-B479-4513-80F2-96B42F7FDA61}" dateTime="2023-08-09T10:25:04" maxSheetId="15" userName="Dr. Issa " r:id="rId188" minRId="2482" maxRId="2487">
    <sheetIdMap count="14">
      <sheetId val="1"/>
      <sheetId val="14"/>
      <sheetId val="2"/>
      <sheetId val="3"/>
      <sheetId val="4"/>
      <sheetId val="6"/>
      <sheetId val="7"/>
      <sheetId val="5"/>
      <sheetId val="8"/>
      <sheetId val="13"/>
      <sheetId val="9"/>
      <sheetId val="10"/>
      <sheetId val="12"/>
      <sheetId val="11"/>
    </sheetIdMap>
  </header>
  <header guid="{88B63673-07AF-4794-8B2F-2828CC01E2CE}" dateTime="2023-08-09T12:53:06" maxSheetId="15" userName="Dr. Issa " r:id="rId189" minRId="2493" maxRId="2502">
    <sheetIdMap count="14">
      <sheetId val="1"/>
      <sheetId val="14"/>
      <sheetId val="2"/>
      <sheetId val="3"/>
      <sheetId val="4"/>
      <sheetId val="6"/>
      <sheetId val="7"/>
      <sheetId val="5"/>
      <sheetId val="8"/>
      <sheetId val="13"/>
      <sheetId val="9"/>
      <sheetId val="10"/>
      <sheetId val="12"/>
      <sheetId val="11"/>
    </sheetIdMap>
  </header>
  <header guid="{AA6DC10C-E9FE-4335-82F7-BA8995952AB8}" dateTime="2023-08-09T13:18:56" maxSheetId="17" userName="Dr. Issa " r:id="rId190" minRId="2503" maxRId="2505">
    <sheetIdMap count="16">
      <sheetId val="15"/>
      <sheetId val="1"/>
      <sheetId val="14"/>
      <sheetId val="2"/>
      <sheetId val="3"/>
      <sheetId val="4"/>
      <sheetId val="6"/>
      <sheetId val="7"/>
      <sheetId val="5"/>
      <sheetId val="8"/>
      <sheetId val="13"/>
      <sheetId val="16"/>
      <sheetId val="9"/>
      <sheetId val="10"/>
      <sheetId val="12"/>
      <sheetId val="11"/>
    </sheetIdMap>
  </header>
  <header guid="{178CA098-4B86-43D4-9F88-2B9A00E70577}" dateTime="2023-08-10T08:25:28" maxSheetId="17" userName="Dr. Issa " r:id="rId191" minRId="2511" maxRId="2516">
    <sheetIdMap count="16">
      <sheetId val="15"/>
      <sheetId val="1"/>
      <sheetId val="14"/>
      <sheetId val="2"/>
      <sheetId val="3"/>
      <sheetId val="4"/>
      <sheetId val="6"/>
      <sheetId val="7"/>
      <sheetId val="5"/>
      <sheetId val="8"/>
      <sheetId val="13"/>
      <sheetId val="16"/>
      <sheetId val="9"/>
      <sheetId val="10"/>
      <sheetId val="12"/>
      <sheetId val="11"/>
    </sheetIdMap>
  </header>
  <header guid="{1D006FCB-472F-43DE-A691-833B33D64B86}" dateTime="2023-08-13T09:39:53" maxSheetId="17" userName="Dr. Issa " r:id="rId192" minRId="2517" maxRId="2518">
    <sheetIdMap count="16">
      <sheetId val="15"/>
      <sheetId val="1"/>
      <sheetId val="14"/>
      <sheetId val="2"/>
      <sheetId val="3"/>
      <sheetId val="4"/>
      <sheetId val="6"/>
      <sheetId val="7"/>
      <sheetId val="5"/>
      <sheetId val="8"/>
      <sheetId val="13"/>
      <sheetId val="16"/>
      <sheetId val="9"/>
      <sheetId val="10"/>
      <sheetId val="12"/>
      <sheetId val="11"/>
    </sheetIdMap>
  </header>
  <header guid="{503EC1BB-936F-458B-9929-8139FAACA181}" dateTime="2023-08-13T09:53:51" maxSheetId="17" userName="Dr. Issa " r:id="rId193" minRId="2519">
    <sheetIdMap count="16">
      <sheetId val="15"/>
      <sheetId val="1"/>
      <sheetId val="14"/>
      <sheetId val="2"/>
      <sheetId val="3"/>
      <sheetId val="4"/>
      <sheetId val="6"/>
      <sheetId val="7"/>
      <sheetId val="5"/>
      <sheetId val="8"/>
      <sheetId val="13"/>
      <sheetId val="16"/>
      <sheetId val="9"/>
      <sheetId val="10"/>
      <sheetId val="12"/>
      <sheetId val="11"/>
    </sheetIdMap>
  </header>
  <header guid="{C80464E0-6F97-4CBE-97C9-4F8F079670CC}" dateTime="2023-08-13T10:19:20" maxSheetId="17" userName="Dr. Issa " r:id="rId194" minRId="2520" maxRId="2521">
    <sheetIdMap count="16">
      <sheetId val="15"/>
      <sheetId val="1"/>
      <sheetId val="14"/>
      <sheetId val="2"/>
      <sheetId val="3"/>
      <sheetId val="4"/>
      <sheetId val="6"/>
      <sheetId val="7"/>
      <sheetId val="5"/>
      <sheetId val="8"/>
      <sheetId val="13"/>
      <sheetId val="16"/>
      <sheetId val="9"/>
      <sheetId val="10"/>
      <sheetId val="12"/>
      <sheetId val="11"/>
    </sheetIdMap>
  </header>
  <header guid="{B36F3B7D-190C-47EC-B6DD-8984A008499B}" dateTime="2023-08-13T10:41:22" maxSheetId="17" userName="Dr. Issa " r:id="rId195" minRId="2522" maxRId="2523">
    <sheetIdMap count="16">
      <sheetId val="15"/>
      <sheetId val="1"/>
      <sheetId val="14"/>
      <sheetId val="2"/>
      <sheetId val="3"/>
      <sheetId val="4"/>
      <sheetId val="6"/>
      <sheetId val="7"/>
      <sheetId val="5"/>
      <sheetId val="8"/>
      <sheetId val="13"/>
      <sheetId val="16"/>
      <sheetId val="9"/>
      <sheetId val="10"/>
      <sheetId val="12"/>
      <sheetId val="11"/>
    </sheetIdMap>
  </header>
  <header guid="{43250A91-6732-49FF-90CD-9F0593A2F1AF}" dateTime="2023-08-21T10:50:08" maxSheetId="17" userName="Dr. Issa " r:id="rId196" minRId="2524" maxRId="2525">
    <sheetIdMap count="16">
      <sheetId val="15"/>
      <sheetId val="1"/>
      <sheetId val="14"/>
      <sheetId val="2"/>
      <sheetId val="3"/>
      <sheetId val="4"/>
      <sheetId val="6"/>
      <sheetId val="7"/>
      <sheetId val="5"/>
      <sheetId val="8"/>
      <sheetId val="13"/>
      <sheetId val="16"/>
      <sheetId val="9"/>
      <sheetId val="10"/>
      <sheetId val="12"/>
      <sheetId val="11"/>
    </sheetIdMap>
  </header>
  <header guid="{D7AEF791-1FB9-48B9-A0AD-A9E6E86AAF63}" dateTime="2023-10-03T09:02:42" maxSheetId="17" userName="Mahamat Abakar Assouyouti" r:id="rId197">
    <sheetIdMap count="16">
      <sheetId val="15"/>
      <sheetId val="1"/>
      <sheetId val="14"/>
      <sheetId val="2"/>
      <sheetId val="3"/>
      <sheetId val="4"/>
      <sheetId val="6"/>
      <sheetId val="7"/>
      <sheetId val="5"/>
      <sheetId val="8"/>
      <sheetId val="13"/>
      <sheetId val="16"/>
      <sheetId val="9"/>
      <sheetId val="10"/>
      <sheetId val="12"/>
      <sheetId val="11"/>
    </sheetIdMap>
  </header>
  <header guid="{5C6DF801-2DA8-4C79-83FE-AB24D1AED933}" dateTime="2023-10-03T11:20:58" maxSheetId="17" userName="Mahamat Abakar Assouyouti" r:id="rId198">
    <sheetIdMap count="16">
      <sheetId val="15"/>
      <sheetId val="1"/>
      <sheetId val="14"/>
      <sheetId val="2"/>
      <sheetId val="3"/>
      <sheetId val="4"/>
      <sheetId val="6"/>
      <sheetId val="7"/>
      <sheetId val="5"/>
      <sheetId val="8"/>
      <sheetId val="13"/>
      <sheetId val="16"/>
      <sheetId val="9"/>
      <sheetId val="10"/>
      <sheetId val="12"/>
      <sheetId val="11"/>
    </sheetIdMap>
  </header>
  <header guid="{E907EA6A-804A-4C87-9EC9-4E8573507E05}" dateTime="2023-10-03T11:22:49" maxSheetId="17" userName="Mahamat Abakar Assouyouti" r:id="rId199" minRId="2536" maxRId="2737">
    <sheetIdMap count="16">
      <sheetId val="15"/>
      <sheetId val="1"/>
      <sheetId val="14"/>
      <sheetId val="2"/>
      <sheetId val="3"/>
      <sheetId val="4"/>
      <sheetId val="6"/>
      <sheetId val="7"/>
      <sheetId val="5"/>
      <sheetId val="8"/>
      <sheetId val="13"/>
      <sheetId val="16"/>
      <sheetId val="9"/>
      <sheetId val="10"/>
      <sheetId val="12"/>
      <sheetId val="1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8" sqref="E11:F11">
    <dxf>
      <fill>
        <patternFill patternType="solid">
          <bgColor rgb="FFFFFF00"/>
        </patternFill>
      </fill>
    </dxf>
  </rfmt>
  <rcc rId="2524" sId="8">
    <oc r="F11" t="inlineStr">
      <is>
        <r>
          <t xml:space="preserve">
</t>
        </r>
        <r>
          <rPr>
            <sz val="9"/>
            <rFont val="Calibri"/>
            <family val="2"/>
          </rPr>
          <t>41</t>
        </r>
      </is>
    </oc>
    <nc r="F11" t="inlineStr">
      <is>
        <r>
          <t xml:space="preserve">
</t>
        </r>
        <r>
          <rPr>
            <sz val="9"/>
            <rFont val="Calibri"/>
            <family val="2"/>
          </rPr>
          <t>32</t>
        </r>
      </is>
    </nc>
  </rcc>
  <rcc rId="2525" sId="8">
    <oc r="E11" t="inlineStr">
      <is>
        <t xml:space="preserve">45 tenders </t>
      </is>
    </oc>
    <nc r="E11" t="inlineStr">
      <is>
        <t xml:space="preserve">52 tenders </t>
      </is>
    </nc>
  </rcc>
  <rcmt sheetId="8" cell="E11" guid="{00000000-0000-0000-0000-000000000000}" action="delete" author="Dr. Issa "/>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2" cell="G40" guid="{00000000-0000-0000-0000-000000000000}" action="delete" author="Dr. Issa "/>
  <rcmt sheetId="2" cell="G41" guid="{00000000-0000-0000-0000-000000000000}" action="delete" author="Dr. Issa "/>
  <rcmt sheetId="2" cell="G43" guid="{00000000-0000-0000-0000-000000000000}" action="delete" author="Dr. Issa "/>
  <rcmt sheetId="2" cell="G44" guid="{00000000-0000-0000-0000-000000000000}" action="delete" author="Dr. Issa "/>
  <rcmt sheetId="2" cell="G45" guid="{00000000-0000-0000-0000-000000000000}" action="delete" author="Dr. Issa "/>
  <rcmt sheetId="2" cell="G46" guid="{00000000-0000-0000-0000-000000000000}" action="delete" author="Dr. Issa "/>
  <rcmt sheetId="3" cell="F25" guid="{00000000-0000-0000-0000-000000000000}" action="delete" author="Dr. Issa "/>
  <rdn rId="0" localSheetId="1" customView="1" name="Z_F62BC243_24A1_4EDA_9BE1_286A7DA7CFEC_.wvu.Rows" hidden="1" oldHidden="1">
    <formula>'Overview '!$8:$11</formula>
  </rdn>
  <rdn rId="0" localSheetId="1" customView="1" name="Z_F62BC243_24A1_4EDA_9BE1_286A7DA7CFEC_.wvu.Cols" hidden="1" oldHidden="1">
    <formula>'Overview '!$H:$P</formula>
  </rdn>
  <rdn rId="0" localSheetId="5" customView="1" name="Z_F62BC243_24A1_4EDA_9BE1_286A7DA7CFEC_.wvu.Rows" hidden="1" oldHidden="1">
    <formula>'ESP Compliance'!$7:$7</formula>
  </rdn>
  <rdn rId="0" localSheetId="8" customView="1" name="Z_F62BC243_24A1_4EDA_9BE1_286A7DA7CFEC_.wvu.Rows" hidden="1" oldHidden="1">
    <formula>'Rating '!$19:$21</formula>
  </rdn>
  <rdn rId="0" localSheetId="11" customView="1" name="Z_F62BC243_24A1_4EDA_9BE1_286A7DA7CFEC_.wvu.Rows" hidden="1" oldHidden="1">
    <formula>'Results Tracker'!$133:$321</formula>
  </rdn>
  <rcv guid="{F62BC243-24A1-4EDA-9BE1-286A7DA7CFEC}"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62BC243-24A1-4EDA-9BE1-286A7DA7CFEC}" action="delete"/>
  <rdn rId="0" localSheetId="1" customView="1" name="Z_F62BC243_24A1_4EDA_9BE1_286A7DA7CFEC_.wvu.Rows" hidden="1" oldHidden="1">
    <formula>'Overview '!$8:$11</formula>
    <oldFormula>'Overview '!$8:$11</oldFormula>
  </rdn>
  <rdn rId="0" localSheetId="1" customView="1" name="Z_F62BC243_24A1_4EDA_9BE1_286A7DA7CFEC_.wvu.Cols" hidden="1" oldHidden="1">
    <formula>'Overview '!$H:$P</formula>
    <oldFormula>'Overview '!$H:$P</oldFormula>
  </rdn>
  <rdn rId="0" localSheetId="5" customView="1" name="Z_F62BC243_24A1_4EDA_9BE1_286A7DA7CFEC_.wvu.Rows" hidden="1" oldHidden="1">
    <formula>'ESP Compliance'!$7:$7</formula>
    <oldFormula>'ESP Compliance'!$7:$7</oldFormula>
  </rdn>
  <rdn rId="0" localSheetId="8" customView="1" name="Z_F62BC243_24A1_4EDA_9BE1_286A7DA7CFEC_.wvu.Rows" hidden="1" oldHidden="1">
    <formula>'Rating '!$19:$21</formula>
    <oldFormula>'Rating '!$19:$21</oldFormula>
  </rdn>
  <rdn rId="0" localSheetId="11" customView="1" name="Z_F62BC243_24A1_4EDA_9BE1_286A7DA7CFEC_.wvu.Rows" hidden="1" oldHidden="1">
    <formula>'Results Tracker'!$133:$321</formula>
    <oldFormula>'Results Tracker'!$133:$321</oldFormula>
  </rdn>
  <rcv guid="{F62BC243-24A1-4EDA-9BE1-286A7DA7CFEC}"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6" sId="3">
    <oc r="C18" t="inlineStr">
      <is>
        <t>BIDS</t>
      </is>
    </oc>
    <nc r="C18"/>
  </rcc>
  <rcc rId="2537" sId="3">
    <oc r="C19" t="inlineStr">
      <is>
        <t>List all bids for each contact signed with date of open call and winning bid</t>
      </is>
    </oc>
    <nc r="C19"/>
  </rcc>
  <rcc rId="2538" sId="3">
    <oc r="C20" t="inlineStr">
      <is>
        <t>CONTRACT &amp; Procurement Method</t>
      </is>
    </oc>
    <nc r="C20"/>
  </rcc>
  <rcc rId="2539" sId="3">
    <oc r="D20" t="inlineStr">
      <is>
        <t>Submitted Bids</t>
      </is>
    </oc>
    <nc r="D20"/>
  </rcc>
  <rcc rId="2540" sId="3">
    <oc r="E20" t="inlineStr">
      <is>
        <t>Bid Amount (USD)</t>
      </is>
    </oc>
    <nc r="E20"/>
  </rcc>
  <rcc rId="2541" sId="3">
    <oc r="F20" t="inlineStr">
      <is>
        <t>Winning Bid Amount (USD)</t>
      </is>
    </oc>
    <nc r="F20"/>
  </rcc>
  <rcc rId="2542" sId="3">
    <oc r="G20" t="inlineStr">
      <is>
        <t>Selection Justification for the Winner</t>
      </is>
    </oc>
    <nc r="G20"/>
  </rcc>
  <rcc rId="2543" sId="3">
    <oc r="C21" t="inlineStr">
      <is>
        <t>RFQ-  establishment 2 center for Grading , Packaging, and Cooling, project (2.3)
*Re-tender processing (the tender document ready and will re-advertise during next month)
Tender No.: EPP-CCP-2/2022 &amp; Tender ( 55/2022) .Date of Call: 13/7/2022</t>
      </is>
    </oc>
    <nc r="C21"/>
  </rcc>
  <rcc rId="2544" sId="3">
    <oc r="D21" t="inlineStr">
      <is>
        <t>Mansour Issa Al-Aqayla and Partners Company / Mansour Issa Al-Aqayla and Partners</t>
      </is>
    </oc>
    <nc r="D21"/>
  </rcc>
  <rcc rId="2545" sId="3" numFmtId="4">
    <oc r="E21">
      <v>831592.11</v>
    </oc>
    <nc r="E21"/>
  </rcc>
  <rcc rId="2546" sId="3" numFmtId="4">
    <oc r="F21">
      <v>558533.14</v>
    </oc>
    <nc r="F21"/>
  </rcc>
  <rcc rId="2547" sId="3">
    <oc r="G21" t="inlineStr">
      <is>
        <t>the least price, meeting all pre-requirements and in compliance with all technical requirements</t>
      </is>
    </oc>
    <nc r="G21"/>
  </rcc>
  <rcc rId="2548" sId="3">
    <oc r="D22" t="inlineStr">
      <is>
        <t>Ohud For Contracting Company</t>
      </is>
    </oc>
    <nc r="D22"/>
  </rcc>
  <rcc rId="2549" sId="3" numFmtId="4">
    <oc r="E22">
      <v>558533.14</v>
    </oc>
    <nc r="E22"/>
  </rcc>
  <rcc rId="2550" sId="3">
    <oc r="D23" t="inlineStr">
      <is>
        <t>Mohammed Al-Eidi &amp; Sons Company</t>
      </is>
    </oc>
    <nc r="D23"/>
  </rcc>
  <rcc rId="2551" sId="3" numFmtId="4">
    <oc r="E23">
      <v>647487.05000000005</v>
    </oc>
    <nc r="E23"/>
  </rcc>
  <rcc rId="2552" sId="3">
    <oc r="C24" t="inlineStr">
      <is>
        <r>
          <t xml:space="preserve">RFQ- Implementation  for sustainable eco-friendly water efficient &amp; demonstration picnicking and strolling areas for the Jordanian citizens and supporting the development of a local nature and environmental tourism activity in al-hisha forest, project (1.1). 
Tender No.: </t>
        </r>
        <r>
          <rPr>
            <b/>
            <sz val="11"/>
            <rFont val="Times New Roman"/>
            <family val="1"/>
          </rPr>
          <t>EPP-CCP-4/2022. Date of Call: 28/2/2022</t>
        </r>
      </is>
    </oc>
    <nc r="C24"/>
  </rcc>
  <rcc rId="2553" sId="3">
    <oc r="D24" t="inlineStr">
      <is>
        <t>Nasser Issa Al-Aqayla and Partners Company</t>
      </is>
    </oc>
    <nc r="D24"/>
  </rcc>
  <rcc rId="2554" sId="3" numFmtId="4">
    <oc r="E24">
      <v>492893.25</v>
    </oc>
    <nc r="E24"/>
  </rcc>
  <rcc rId="2555" sId="3">
    <oc r="G24" t="inlineStr">
      <is>
        <t xml:space="preserve"> The least price, meeting all pre-requirements and in compliance with all technical requirements. </t>
      </is>
    </oc>
    <nc r="G24"/>
  </rcc>
  <rcc rId="2556" sId="3">
    <oc r="D25" t="inlineStr">
      <is>
        <t>Ohud For Contracting Company</t>
      </is>
    </oc>
    <nc r="D25"/>
  </rcc>
  <rcc rId="2557" sId="3" numFmtId="4">
    <oc r="E25">
      <v>481946.4</v>
    </oc>
    <nc r="E25"/>
  </rcc>
  <rcc rId="2558" sId="3" numFmtId="4">
    <oc r="F25">
      <v>480535.97</v>
    </oc>
    <nc r="F25"/>
  </rcc>
  <rcc rId="2559" sId="3">
    <oc r="C29" t="inlineStr">
      <is>
        <r>
          <t xml:space="preserve">RFQ-  Implement civil and electromechanical works, equipment installation for Tal Al Mantah WWTP, project (1.3),  
Tender No.: </t>
        </r>
        <r>
          <rPr>
            <b/>
            <sz val="11"/>
            <rFont val="Times New Roman"/>
            <family val="1"/>
          </rPr>
          <t>EPP-CCP-4/2020</t>
        </r>
        <r>
          <rPr>
            <sz val="11"/>
            <rFont val="Times New Roman"/>
            <family val="1"/>
          </rPr>
          <t xml:space="preserve">
Date of Call: 28/4/2022</t>
        </r>
      </is>
    </oc>
    <nc r="C29"/>
  </rcc>
  <rcc rId="2560" sId="3">
    <oc r="D29" t="inlineStr">
      <is>
        <t>Gama Engineering and Contracting Est</t>
      </is>
    </oc>
    <nc r="D29"/>
  </rcc>
  <rcc rId="2561" sId="3" numFmtId="4">
    <oc r="E29">
      <v>809414.8</v>
    </oc>
    <nc r="E29"/>
  </rcc>
  <rcc rId="2562" sId="3" numFmtId="4">
    <oc r="F29">
      <v>809414.8</v>
    </oc>
    <nc r="F29"/>
  </rcc>
  <rcc rId="2563" sId="3">
    <oc r="G29" t="inlineStr">
      <is>
        <t>the least price, meeting all pre-requirements and in compliance with all technical requirements</t>
      </is>
    </oc>
    <nc r="G29"/>
  </rcc>
  <rcc rId="2564" sId="3">
    <oc r="D30" t="inlineStr">
      <is>
        <t>United projects</t>
      </is>
    </oc>
    <nc r="D30"/>
  </rcc>
  <rcc rId="2565" sId="3" numFmtId="4">
    <oc r="E30">
      <v>944187.58</v>
    </oc>
    <nc r="E30"/>
  </rcc>
  <rcc rId="2566" sId="3">
    <oc r="D31" t="inlineStr">
      <is>
        <t>Nabil Ayoub, his agent and partners</t>
      </is>
    </oc>
    <nc r="D31"/>
  </rcc>
  <rcc rId="2567" sId="3" numFmtId="4">
    <oc r="E31">
      <v>964739.07</v>
    </oc>
    <nc r="E31"/>
  </rcc>
  <rcc rId="2568" sId="3">
    <oc r="D32" t="inlineStr">
      <is>
        <t>Nasr Irsheidat &amp; Sons Co</t>
      </is>
    </oc>
    <nc r="D32"/>
  </rcc>
  <rcc rId="2569" sId="3" numFmtId="4">
    <oc r="E32">
      <v>986859.6</v>
    </oc>
    <nc r="E32"/>
  </rcc>
  <rcc rId="2570" sId="3">
    <oc r="C34" t="inlineStr">
      <is>
        <t>RFQ-  Purchase  Livestock Heads  for Al-Nida' CBO,project (1.1).
Tender No.: EPP-CCP-3/2022
Date of Call: 11/8/2022</t>
      </is>
    </oc>
    <nc r="C34"/>
  </rcc>
  <rcc rId="2571" sId="3">
    <oc r="D34" t="inlineStr">
      <is>
        <t xml:space="preserve">Ahmed Majid Ananza company </t>
      </is>
    </oc>
    <nc r="D34"/>
  </rcc>
  <rcc rId="2572" sId="3" numFmtId="4">
    <oc r="E34">
      <v>61180.535966149509</v>
    </oc>
    <nc r="E34"/>
  </rcc>
  <rcc rId="2573" sId="3" numFmtId="4">
    <oc r="F34">
      <v>61180.535966149509</v>
    </oc>
    <nc r="F34"/>
  </rcc>
  <rcc rId="2574" sId="3">
    <oc r="G34" t="inlineStr">
      <is>
        <t>The least price, meeting all pre-requirements and in compliance with all technical requirements in the bide.</t>
      </is>
    </oc>
    <nc r="G34"/>
  </rcc>
  <rcc rId="2575" sId="3">
    <oc r="D35" t="inlineStr">
      <is>
        <t>Ali Muhammad Abdullah Al-Ananza</t>
      </is>
    </oc>
    <nc r="D35"/>
  </rcc>
  <rcc rId="2576" sId="3" numFmtId="4">
    <oc r="E35">
      <v>65846.262341325812</v>
    </oc>
    <nc r="E35"/>
  </rcc>
  <rcc rId="2577" sId="3">
    <oc r="D36" t="inlineStr">
      <is>
        <t>Mahmoud Mohamed Sorour</t>
      </is>
    </oc>
    <nc r="D36"/>
  </rcc>
  <rcc rId="2578" sId="3" numFmtId="4">
    <oc r="E36">
      <v>71534.132581100144</v>
    </oc>
    <nc r="E36"/>
  </rcc>
  <rcc rId="2579" sId="3">
    <oc r="D37" t="inlineStr">
      <is>
        <t>Hosni Mohamed Sorour Foundation</t>
      </is>
    </oc>
    <nc r="D37"/>
  </rcc>
  <rcc rId="2580" sId="3" numFmtId="4">
    <oc r="E37">
      <v>72291.255289139634</v>
    </oc>
    <nc r="E37"/>
  </rcc>
  <rcc rId="2581" sId="3">
    <oc r="D38" t="inlineStr">
      <is>
        <t>Muhammad Saber Al-Damour</t>
      </is>
    </oc>
    <nc r="D38"/>
  </rcc>
  <rcc rId="2582" sId="3" numFmtId="4">
    <oc r="E38">
      <v>85387.870239774333</v>
    </oc>
    <nc r="E38"/>
  </rcc>
  <rcc rId="2583" sId="3">
    <oc r="D39" t="inlineStr">
      <is>
        <t>Ali Raji Al-Zoubi</t>
      </is>
    </oc>
    <nc r="D39"/>
  </rcc>
  <rcc rId="2584" sId="3" numFmtId="4">
    <oc r="E39">
      <v>111354.01974612131</v>
    </oc>
    <nc r="E39"/>
  </rcc>
  <rcc rId="2585" sId="3">
    <oc r="D40" t="inlineStr">
      <is>
        <t>Hassan Salman Musa Alnaimat</t>
      </is>
    </oc>
    <nc r="D40"/>
  </rcc>
  <rcc rId="2586" sId="3" numFmtId="4">
    <oc r="E40">
      <v>132210.15514809592</v>
    </oc>
    <nc r="E40"/>
  </rcc>
  <rcc rId="2587" sId="3">
    <oc r="C41" t="inlineStr">
      <is>
        <r>
          <t xml:space="preserve">RFQ-  Purchase and supply of plastic houses and grinding machines .NARC 
Tender No.: </t>
        </r>
        <r>
          <rPr>
            <b/>
            <sz val="11"/>
            <rFont val="Times New Roman"/>
            <family val="1"/>
          </rPr>
          <t>EPP-CCP-5/2022</t>
        </r>
        <r>
          <rPr>
            <sz val="11"/>
            <rFont val="Times New Roman"/>
            <family val="1"/>
          </rPr>
          <t xml:space="preserve">
Date of Call: 13/10/2022</t>
        </r>
      </is>
    </oc>
    <nc r="C41"/>
  </rcc>
  <rcc rId="2588" sId="3">
    <oc r="D41" t="inlineStr">
      <is>
        <t>The Jordanian Company for the manufacture of plastic houses</t>
      </is>
    </oc>
    <nc r="D41"/>
  </rcc>
  <rcc rId="2589" sId="3" numFmtId="4">
    <oc r="E41">
      <v>17260.22</v>
    </oc>
    <nc r="E41"/>
  </rcc>
  <rcc rId="2590" sId="3" numFmtId="4">
    <oc r="F41">
      <v>73043.009999999995</v>
    </oc>
    <nc r="F41"/>
  </rcc>
  <rcc rId="2591" sId="3">
    <oc r="G41" t="inlineStr">
      <is>
        <t>The least price,.meeting all pre-requirements and in compliance with all technical requirements, The bid was assigned by splitting it as permitted by the government  procurement system .The bid was divided between the Jordanian Company for the manufacture of greenhouses and Al-Manjal Agricultural Establishment, each according to what is shown in the table.</t>
      </is>
    </oc>
    <nc r="G41"/>
  </rcc>
  <rcc rId="2592" sId="3">
    <oc r="D42" t="inlineStr">
      <is>
        <t>Al-Manjal Agricultural Corporation</t>
      </is>
    </oc>
    <nc r="D42"/>
  </rcc>
  <rcc rId="2593" sId="3" numFmtId="4">
    <oc r="E42">
      <v>55782.79</v>
    </oc>
    <nc r="E42"/>
  </rcc>
  <rcc rId="2594" sId="3">
    <oc r="D43" t="inlineStr">
      <is>
        <t>Hossam Al-Jadaa Est. for Industrial Equipment Trading</t>
      </is>
    </oc>
    <nc r="D43"/>
  </rcc>
  <rcc rId="2595" sId="3" numFmtId="4">
    <oc r="E43">
      <v>108321.57</v>
    </oc>
    <nc r="E43"/>
  </rcc>
  <rcc rId="2596" sId="3">
    <oc r="C44" t="inlineStr">
      <is>
        <r>
          <t xml:space="preserve">RFQ-  Establishment of a new nursery for native plants /Tender No.: </t>
        </r>
        <r>
          <rPr>
            <b/>
            <sz val="11"/>
            <rFont val="Times New Roman"/>
            <family val="1"/>
          </rPr>
          <t>EPP-CCP-5/2021.</t>
        </r>
        <r>
          <rPr>
            <sz val="11"/>
            <rFont val="Times New Roman"/>
            <family val="1"/>
          </rPr>
          <t xml:space="preserve">
Date of Call: 13 /2/ 2022</t>
        </r>
      </is>
    </oc>
    <nc r="C44"/>
  </rcc>
  <rcc rId="2597" sId="3">
    <oc r="D44" t="inlineStr">
      <is>
        <t>Al-Fadel Est. for Metallic industries and Electromechanics Industries</t>
      </is>
    </oc>
    <nc r="D44"/>
  </rcc>
  <rcc rId="2598" sId="3" numFmtId="4">
    <oc r="E44">
      <v>209883.66</v>
    </oc>
    <nc r="E44"/>
  </rcc>
  <rcc rId="2599" sId="3">
    <oc r="F44">
      <f>E44</f>
    </oc>
    <nc r="F44"/>
  </rcc>
  <rcc rId="2600" sId="3">
    <oc r="G44" t="inlineStr">
      <is>
        <t>the least price, meeting all pre-requirements and in compliance with all technical requirements. kindly note: the total value for the tender = 209883.66 $, the amount available in budget = 142000$, the  Petra Development &amp; Tourism Region Authority(PDTRA) will cover the difference of cost =   67833.66 $ for the tender. as  In-kind contribution According to official commitment letter signed by PDTRA .</t>
      </is>
    </oc>
    <nc r="G44"/>
  </rcc>
  <rcc rId="2601" sId="3">
    <oc r="D45" t="inlineStr">
      <is>
        <t xml:space="preserve">Jordan Greenhouses Manufacturing company limited </t>
      </is>
    </oc>
    <nc r="D45"/>
  </rcc>
  <rcc rId="2602" sId="3" numFmtId="4">
    <oc r="E45">
      <v>267813.82</v>
    </oc>
    <nc r="E45"/>
  </rcc>
  <rcc rId="2603" sId="3">
    <oc r="D46" t="inlineStr">
      <is>
        <t>Peacock Contracting Establishmen</t>
      </is>
    </oc>
    <nc r="D46"/>
  </rcc>
  <rcc rId="2604" sId="3" numFmtId="4">
    <oc r="E46">
      <v>252327.22</v>
    </oc>
    <nc r="E46"/>
  </rcc>
  <rcc rId="2605" sId="3">
    <oc r="C47" t="inlineStr">
      <is>
        <r>
          <t xml:space="preserve">RFQ-  construction  Livestock Breeding Barn  for Al-Nida' CBO
Tender No.: </t>
        </r>
        <r>
          <rPr>
            <b/>
            <sz val="11"/>
            <rFont val="Times New Roman"/>
            <family val="1"/>
          </rPr>
          <t>EPP-CCP-1/2022</t>
        </r>
        <r>
          <rPr>
            <sz val="11"/>
            <rFont val="Times New Roman"/>
            <family val="1"/>
          </rPr>
          <t xml:space="preserve">
Date of Call: 13 Feb 2022</t>
        </r>
      </is>
    </oc>
    <nc r="C47"/>
  </rcc>
  <rcc rId="2606" sId="3">
    <oc r="D47" t="inlineStr">
      <is>
        <t>Ahmed Shoman Al Habashneh Est</t>
      </is>
    </oc>
    <nc r="D47"/>
  </rcc>
  <rcc rId="2607" sId="3" numFmtId="4">
    <oc r="E47">
      <v>218108.6</v>
    </oc>
    <nc r="E47"/>
  </rcc>
  <rcc rId="2608" sId="3">
    <oc r="G47" t="inlineStr">
      <is>
        <t>the least price, meeting all pre-requirements and in compliance with all technical requirements</t>
      </is>
    </oc>
    <nc r="G47"/>
  </rcc>
  <rcc rId="2609" sId="3">
    <oc r="D48" t="inlineStr">
      <is>
        <t>Abdullah Al-Maabra and Sons Company / Al-Anwar</t>
      </is>
    </oc>
    <nc r="D48"/>
  </rcc>
  <rcc rId="2610" sId="3" numFmtId="4">
    <oc r="E48">
      <v>240468.26</v>
    </oc>
    <nc r="E48"/>
  </rcc>
  <rcc rId="2611" sId="3">
    <oc r="G48" t="inlineStr">
      <is>
        <t>NOT that : Referring to the 18 steering committee meeting of the Programm/project , which was held on 7/6/2023, and the committee’s decision No. 18/1 regarding the activity of construction  Livestock Breeding Barn  for Al-Nida' CBO at  Al-Rajef area in the Petra district, the bide will cancelled due to the   contractor’s inability to possess the site and according to the FEDIC  and the subject of the bide now infront of the judiciary</t>
      </is>
    </oc>
    <nc r="G48"/>
  </rcc>
  <rcc rId="2612" sId="3">
    <oc r="D49" t="inlineStr">
      <is>
        <t>Mahmoud Abdullah and Partners Contracting Company</t>
      </is>
    </oc>
    <nc r="D49"/>
  </rcc>
  <rcc rId="2613" sId="3" numFmtId="4">
    <oc r="E49">
      <v>213823.69</v>
    </oc>
    <nc r="E49"/>
  </rcc>
  <rcc rId="2614" sId="3">
    <oc r="D50" t="inlineStr">
      <is>
        <t>Sama Al Dunya Construction Contracting Est</t>
      </is>
    </oc>
    <nc r="D50"/>
  </rcc>
  <rcc rId="2615" sId="3" numFmtId="4">
    <oc r="E50">
      <v>208721</v>
    </oc>
    <nc r="E50"/>
  </rcc>
  <rcc rId="2616" sId="3">
    <oc r="F50">
      <f>E50</f>
    </oc>
    <nc r="F50"/>
  </rcc>
  <rcc rId="2617" sId="3">
    <oc r="D51" t="inlineStr">
      <is>
        <t>Al Jarmaq Construction Contracting Company</t>
      </is>
    </oc>
    <nc r="D51"/>
  </rcc>
  <rcc rId="2618" sId="3" numFmtId="4">
    <oc r="E51">
      <v>232155.38</v>
    </oc>
    <nc r="E51"/>
  </rcc>
  <rcmt sheetId="3" cell="F29" guid="{00000000-0000-0000-0000-000000000000}" action="delete" author="Dr. Issa "/>
  <rcmt sheetId="3" cell="E25" guid="{00000000-0000-0000-0000-000000000000}" action="delete" author="Dr. Issa "/>
  <rrc rId="2619" sId="3" ref="A1:XFD1" action="deleteRow">
    <rfmt sheetId="3" xfDxf="1" sqref="A1:XFD1" start="0" length="0"/>
    <rfmt sheetId="3" sqref="B1" start="0" length="0">
      <dxf>
        <alignment vertical="top" wrapText="1"/>
      </dxf>
    </rfmt>
    <rfmt sheetId="3" sqref="C1" start="0" length="0">
      <dxf>
        <alignment vertical="top" wrapText="1"/>
      </dxf>
    </rfmt>
    <rfmt sheetId="3" sqref="D1" start="0" length="0">
      <dxf>
        <alignment vertical="center"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20" sId="3" ref="A1:XFD1" action="deleteRow">
    <rfmt sheetId="3" xfDxf="1" sqref="A1:XFD1" start="0" length="0"/>
    <rfmt sheetId="3" sqref="A1" start="0" length="0">
      <dxf>
        <alignment vertical="top" wrapText="1"/>
      </dxf>
    </rfmt>
    <rfmt sheetId="3" sqref="B1" start="0" length="0">
      <dxf>
        <fill>
          <patternFill patternType="solid">
            <bgColor theme="6" tint="0.59999389629810485"/>
          </patternFill>
        </fill>
        <alignment vertical="top" wrapText="1"/>
        <border outline="0">
          <left style="medium">
            <color auto="1"/>
          </left>
          <top style="medium">
            <color auto="1"/>
          </top>
        </border>
      </dxf>
    </rfmt>
    <rfmt sheetId="3" sqref="C1" start="0" length="0">
      <dxf>
        <fill>
          <patternFill patternType="solid">
            <bgColor theme="6" tint="0.59999389629810485"/>
          </patternFill>
        </fill>
        <alignment vertical="top" wrapText="1"/>
        <border outline="0">
          <top style="medium">
            <color auto="1"/>
          </top>
        </border>
      </dxf>
    </rfmt>
    <rfmt sheetId="3" sqref="D1" start="0" length="0">
      <dxf>
        <fill>
          <patternFill patternType="solid">
            <bgColor theme="6" tint="0.59999389629810485"/>
          </patternFill>
        </fill>
        <alignment vertical="center" wrapText="1"/>
        <border outline="0">
          <top style="medium">
            <color auto="1"/>
          </top>
        </border>
      </dxf>
    </rfmt>
    <rfmt sheetId="3" sqref="E1" start="0" length="0">
      <dxf>
        <fill>
          <patternFill patternType="solid">
            <bgColor theme="6" tint="0.59999389629810485"/>
          </patternFill>
        </fill>
        <alignment vertical="top" wrapText="1"/>
        <border outline="0">
          <top style="medium">
            <color auto="1"/>
          </top>
        </border>
      </dxf>
    </rfmt>
    <rfmt sheetId="3" sqref="F1" start="0" length="0">
      <dxf>
        <fill>
          <patternFill patternType="solid">
            <bgColor theme="6" tint="0.59999389629810485"/>
          </patternFill>
        </fill>
        <alignment vertical="top" wrapText="1"/>
        <border outline="0">
          <top style="medium">
            <color auto="1"/>
          </top>
        </border>
      </dxf>
    </rfmt>
    <rfmt sheetId="3" sqref="G1" start="0" length="0">
      <dxf>
        <fill>
          <patternFill patternType="solid">
            <bgColor theme="6" tint="0.59999389629810485"/>
          </patternFill>
        </fill>
        <alignment vertical="top" wrapText="1"/>
        <border outline="0">
          <top style="medium">
            <color auto="1"/>
          </top>
        </border>
      </dxf>
    </rfmt>
    <rfmt sheetId="3" sqref="H1" start="0" length="0">
      <dxf>
        <fill>
          <patternFill patternType="solid">
            <bgColor theme="6" tint="0.59999389629810485"/>
          </patternFill>
        </fill>
        <alignment vertical="top" wrapText="1"/>
        <border outline="0">
          <top style="medium">
            <color auto="1"/>
          </top>
        </border>
      </dxf>
    </rfmt>
    <rfmt sheetId="3" sqref="I1" start="0" length="0">
      <dxf>
        <fill>
          <patternFill patternType="solid">
            <bgColor theme="6" tint="0.59999389629810485"/>
          </patternFill>
        </fill>
        <border outline="0">
          <right style="medium">
            <color auto="1"/>
          </right>
          <top style="medium">
            <color auto="1"/>
          </top>
        </border>
      </dxf>
    </rfmt>
  </rrc>
  <rrc rId="2621" sId="3" ref="A1:XFD1" action="deleteRow">
    <rfmt sheetId="3" xfDxf="1" sqref="A1:XFD1" start="0" length="0"/>
    <rfmt sheetId="3" sqref="A1" start="0" length="0">
      <dxf>
        <alignment vertical="top" wrapText="1"/>
      </dxf>
    </rfmt>
    <rfmt sheetId="3" sqref="B1" start="0" length="0">
      <dxf>
        <fill>
          <patternFill patternType="solid">
            <bgColor theme="6" tint="0.59999389629810485"/>
          </patternFill>
        </fill>
        <alignment vertical="top" wrapText="1"/>
        <border outline="0">
          <left style="medium">
            <color auto="1"/>
          </left>
        </border>
      </dxf>
    </rfmt>
    <rcc rId="0" sId="3" dxf="1">
      <nc r="C1" t="inlineStr">
        <is>
          <t>PROCUREMENT DATA</t>
        </is>
      </nc>
      <ndxf>
        <font>
          <b/>
          <sz val="16"/>
          <color auto="1"/>
          <name val="Times New Roman"/>
          <family val="1"/>
          <scheme val="none"/>
        </font>
        <fill>
          <patternFill patternType="solid">
            <bgColor theme="0"/>
          </patternFill>
        </fill>
        <alignment horizontal="center" vertical="top" wrapText="1"/>
        <border outline="0">
          <left style="medium">
            <color auto="1"/>
          </left>
          <top style="medium">
            <color auto="1"/>
          </top>
          <bottom style="medium">
            <color auto="1"/>
          </bottom>
        </border>
      </ndxf>
    </rcc>
    <rfmt sheetId="3" sqref="D1" start="0" length="0">
      <dxf>
        <font>
          <b/>
          <sz val="16"/>
          <color auto="1"/>
          <name val="Times New Roman"/>
          <family val="1"/>
          <scheme val="none"/>
        </font>
        <fill>
          <patternFill patternType="solid">
            <bgColor theme="0"/>
          </patternFill>
        </fill>
        <alignment horizontal="center" vertical="top" wrapText="1"/>
        <border outline="0">
          <top style="medium">
            <color auto="1"/>
          </top>
          <bottom style="medium">
            <color auto="1"/>
          </bottom>
        </border>
      </dxf>
    </rfmt>
    <rfmt sheetId="3" sqref="E1" start="0" length="0">
      <dxf>
        <font>
          <b/>
          <sz val="16"/>
          <color auto="1"/>
          <name val="Times New Roman"/>
          <family val="1"/>
          <scheme val="none"/>
        </font>
        <fill>
          <patternFill patternType="solid">
            <bgColor theme="0"/>
          </patternFill>
        </fill>
        <alignment horizontal="center" vertical="top" wrapText="1"/>
        <border outline="0">
          <top style="medium">
            <color auto="1"/>
          </top>
          <bottom style="medium">
            <color auto="1"/>
          </bottom>
        </border>
      </dxf>
    </rfmt>
    <rfmt sheetId="3" sqref="F1" start="0" length="0">
      <dxf>
        <font>
          <b/>
          <sz val="16"/>
          <color auto="1"/>
          <name val="Times New Roman"/>
          <family val="1"/>
          <scheme val="none"/>
        </font>
        <fill>
          <patternFill patternType="solid">
            <bgColor theme="0"/>
          </patternFill>
        </fill>
        <alignment horizontal="center" vertical="top" wrapText="1"/>
        <border outline="0">
          <top style="medium">
            <color auto="1"/>
          </top>
          <bottom style="medium">
            <color auto="1"/>
          </bottom>
        </border>
      </dxf>
    </rfmt>
    <rfmt sheetId="3" sqref="G1" start="0" length="0">
      <dxf>
        <font>
          <b/>
          <sz val="16"/>
          <color auto="1"/>
          <name val="Times New Roman"/>
          <family val="1"/>
          <scheme val="none"/>
        </font>
        <fill>
          <patternFill patternType="solid">
            <bgColor theme="0"/>
          </patternFill>
        </fill>
        <alignment horizontal="center" vertical="top" wrapText="1"/>
        <border outline="0">
          <top style="medium">
            <color auto="1"/>
          </top>
          <bottom style="medium">
            <color auto="1"/>
          </bottom>
        </border>
      </dxf>
    </rfmt>
    <rfmt sheetId="3" sqref="H1" start="0" length="0">
      <dxf>
        <font>
          <b/>
          <sz val="16"/>
          <color auto="1"/>
          <name val="Times New Roman"/>
          <family val="1"/>
          <scheme val="none"/>
        </font>
        <fill>
          <patternFill patternType="solid">
            <bgColor theme="0"/>
          </patternFill>
        </fill>
        <alignment horizontal="center" vertical="top" wrapText="1"/>
        <border outline="0">
          <right style="medium">
            <color auto="1"/>
          </right>
          <top style="medium">
            <color auto="1"/>
          </top>
          <bottom style="medium">
            <color auto="1"/>
          </bottom>
        </border>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22"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horizontal="center" vertical="top" wrapText="1"/>
        <border outline="0">
          <left style="medium">
            <color auto="1"/>
          </left>
        </border>
      </dxf>
    </rfmt>
    <rfmt sheetId="3" sqref="C1" start="0" length="0">
      <dxf>
        <font>
          <sz val="11"/>
          <color auto="1"/>
          <name val="Times New Roman"/>
          <family val="1"/>
          <scheme val="none"/>
        </font>
        <fill>
          <patternFill patternType="solid">
            <bgColor theme="6" tint="0.59999389629810485"/>
          </patternFill>
        </fill>
        <alignment horizontal="center" vertical="top" wrapText="1"/>
      </dxf>
    </rfmt>
    <rfmt sheetId="3" sqref="D1" start="0" length="0">
      <dxf>
        <font>
          <sz val="11"/>
          <color auto="1"/>
          <name val="Times New Roman"/>
          <family val="1"/>
          <scheme val="none"/>
        </font>
        <fill>
          <patternFill patternType="solid">
            <bgColor theme="6" tint="0.59999389629810485"/>
          </patternFill>
        </fill>
        <alignment horizontal="center" vertical="top" wrapText="1"/>
      </dxf>
    </rfmt>
    <rfmt sheetId="3" sqref="E1" start="0" length="0">
      <dxf>
        <font>
          <sz val="11"/>
          <color auto="1"/>
          <name val="Times New Roman"/>
          <family val="1"/>
          <scheme val="none"/>
        </font>
        <fill>
          <patternFill patternType="solid">
            <bgColor theme="6" tint="0.59999389629810485"/>
          </patternFill>
        </fill>
        <alignment horizontal="center" vertical="top" wrapText="1"/>
      </dxf>
    </rfmt>
    <rfmt sheetId="3" sqref="F1" start="0" length="0">
      <dxf>
        <font>
          <sz val="11"/>
          <color auto="1"/>
          <name val="Times New Roman"/>
          <family val="1"/>
          <scheme val="none"/>
        </font>
        <fill>
          <patternFill patternType="solid">
            <bgColor theme="6" tint="0.59999389629810485"/>
          </patternFill>
        </fill>
        <alignment horizontal="center" vertical="top" wrapText="1"/>
      </dxf>
    </rfmt>
    <rfmt sheetId="3" sqref="G1" start="0" length="0">
      <dxf>
        <font>
          <sz val="11"/>
          <color auto="1"/>
          <name val="Times New Roman"/>
          <family val="1"/>
          <scheme val="none"/>
        </font>
        <fill>
          <patternFill patternType="solid">
            <bgColor theme="6" tint="0.59999389629810485"/>
          </patternFill>
        </fill>
        <alignment horizontal="center" vertical="top" wrapText="1"/>
      </dxf>
    </rfmt>
    <rfmt sheetId="3" sqref="H1" start="0" length="0">
      <dxf>
        <font>
          <sz val="11"/>
          <color auto="1"/>
          <name val="Times New Roman"/>
          <family val="1"/>
          <scheme val="none"/>
        </font>
        <fill>
          <patternFill patternType="solid">
            <bgColor theme="6" tint="0.59999389629810485"/>
          </patternFill>
        </fill>
        <alignment horizontal="center" vertical="top"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23"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 xml:space="preserve">Please provide information for all contracts over $2,500 </t>
        </is>
      </nc>
      <ndxf>
        <font>
          <b/>
          <sz val="12"/>
          <color auto="1"/>
          <name val="Times New Roman"/>
          <family val="1"/>
          <scheme val="none"/>
        </font>
        <fill>
          <patternFill patternType="solid">
            <bgColor theme="6" tint="0.59999389629810485"/>
          </patternFill>
        </fill>
        <alignment horizontal="left" vertical="top" wrapText="1"/>
      </ndxf>
    </rcc>
    <rfmt sheetId="3" sqref="D1" start="0" length="0">
      <dxf>
        <font>
          <b/>
          <sz val="12"/>
          <color auto="1"/>
          <name val="Times New Roman"/>
          <family val="1"/>
          <scheme val="none"/>
        </font>
        <fill>
          <patternFill patternType="solid">
            <bgColor theme="6" tint="0.59999389629810485"/>
          </patternFill>
        </fill>
        <alignment horizontal="left" vertical="top" wrapText="1"/>
      </dxf>
    </rfmt>
    <rfmt sheetId="3" sqref="E1" start="0" length="0">
      <dxf>
        <font>
          <b/>
          <sz val="12"/>
          <color auto="1"/>
          <name val="Times New Roman"/>
          <family val="1"/>
          <scheme val="none"/>
        </font>
        <fill>
          <patternFill patternType="solid">
            <bgColor theme="6" tint="0.59999389629810485"/>
          </patternFill>
        </fill>
        <alignment horizontal="left" vertical="top" wrapText="1"/>
      </dxf>
    </rfmt>
    <rfmt sheetId="3" sqref="F1" start="0" length="0">
      <dxf>
        <font>
          <b/>
          <sz val="12"/>
          <color auto="1"/>
          <name val="Times New Roman"/>
          <family val="1"/>
          <scheme val="none"/>
        </font>
        <fill>
          <patternFill patternType="solid">
            <bgColor theme="6" tint="0.59999389629810485"/>
          </patternFill>
        </fill>
        <alignment horizontal="left" vertical="top" wrapText="1"/>
      </dxf>
    </rfmt>
    <rfmt sheetId="3" sqref="G1" start="0" length="0">
      <dxf>
        <font>
          <b/>
          <sz val="12"/>
          <color auto="1"/>
          <name val="Times New Roman"/>
          <family val="1"/>
          <scheme val="none"/>
        </font>
        <fill>
          <patternFill patternType="solid">
            <bgColor theme="6" tint="0.59999389629810485"/>
          </patternFill>
        </fill>
        <alignment horizontal="left" vertical="top" wrapText="1"/>
      </dxf>
    </rfmt>
    <rfmt sheetId="3" sqref="H1" start="0" length="0">
      <dxf>
        <font>
          <b/>
          <sz val="12"/>
          <color auto="1"/>
          <name val="Times New Roman"/>
          <family val="1"/>
          <scheme val="none"/>
        </font>
        <fill>
          <patternFill patternType="solid">
            <bgColor theme="6" tint="0.59999389629810485"/>
          </patternFill>
        </fill>
        <alignment horizontal="left" vertical="top"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24"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Please provide the number of  contracts under $2,500, signed during this reporting period:</t>
        </is>
      </nc>
      <ndxf>
        <font>
          <b/>
          <sz val="11"/>
          <color auto="1"/>
          <name val="Times New Roman"/>
          <family val="1"/>
          <scheme val="none"/>
        </font>
        <fill>
          <patternFill patternType="solid">
            <bgColor theme="6" tint="0.59999389629810485"/>
          </patternFill>
        </fill>
        <alignment horizontal="left" vertical="top" wrapText="1"/>
      </ndxf>
    </rcc>
    <rfmt sheetId="3" sqref="D1" start="0" length="0">
      <dxf>
        <font>
          <b/>
          <sz val="11"/>
          <color auto="1"/>
          <name val="Times New Roman"/>
          <family val="1"/>
          <scheme val="none"/>
        </font>
        <fill>
          <patternFill patternType="solid">
            <bgColor theme="6" tint="0.59999389629810485"/>
          </patternFill>
        </fill>
        <alignment horizontal="left" vertical="top" wrapText="1"/>
      </dxf>
    </rfmt>
    <rfmt sheetId="3" sqref="E1" start="0" length="0">
      <dxf>
        <font>
          <b/>
          <sz val="11"/>
          <color auto="1"/>
          <name val="Times New Roman"/>
          <family val="1"/>
          <scheme val="none"/>
        </font>
        <fill>
          <patternFill patternType="solid">
            <bgColor theme="6" tint="0.59999389629810485"/>
          </patternFill>
        </fill>
        <alignment horizontal="left" vertical="top" wrapText="1"/>
      </dxf>
    </rfmt>
    <rfmt sheetId="3" sqref="F1" start="0" length="0">
      <dxf>
        <font>
          <b/>
          <sz val="11"/>
          <color auto="1"/>
          <name val="Times New Roman"/>
          <family val="1"/>
          <scheme val="none"/>
        </font>
        <fill>
          <patternFill patternType="solid">
            <bgColor theme="6" tint="0.59999389629810485"/>
          </patternFill>
        </fill>
        <alignment horizontal="left" vertical="top" wrapText="1"/>
        <border outline="0">
          <right style="medium">
            <color auto="1"/>
          </right>
        </border>
      </dxf>
    </rfmt>
    <rcc rId="0" sId="3" dxf="1">
      <nc r="G1">
        <v>0</v>
      </nc>
      <ndxf>
        <font>
          <sz val="11"/>
          <color auto="1"/>
          <name val="Times New Roman"/>
          <family val="1"/>
          <scheme val="none"/>
        </font>
        <fill>
          <patternFill patternType="solid">
            <bgColor theme="0"/>
          </patternFill>
        </fill>
        <alignment horizontal="center" vertical="center" wrapText="1"/>
        <border outline="0">
          <left style="medium">
            <color auto="1"/>
          </left>
          <right style="medium">
            <color auto="1"/>
          </right>
          <top style="medium">
            <color auto="1"/>
          </top>
          <bottom style="medium">
            <color auto="1"/>
          </bottom>
        </border>
      </ndxf>
    </rcc>
    <rfmt sheetId="3" sqref="H1" start="0" length="0">
      <dxf>
        <font>
          <sz val="11"/>
          <color auto="1"/>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25"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6" tint="0.59999389629810485"/>
          </patternFill>
        </fill>
        <alignment vertical="top" wrapText="1"/>
      </dxf>
    </rfmt>
    <rfmt sheetId="3" sqref="D1" start="0" length="0">
      <dxf>
        <font>
          <sz val="11"/>
          <color auto="1"/>
          <name val="Times New Roman"/>
          <family val="1"/>
          <scheme val="none"/>
        </font>
        <fill>
          <patternFill patternType="solid">
            <bgColor theme="6" tint="0.59999389629810485"/>
          </patternFill>
        </fill>
        <alignment vertical="center" wrapText="1"/>
      </dxf>
    </rfmt>
    <rfmt sheetId="3" sqref="E1" start="0" length="0">
      <dxf>
        <font>
          <sz val="11"/>
          <color auto="1"/>
          <name val="Times New Roman"/>
          <family val="1"/>
          <scheme val="none"/>
        </font>
        <fill>
          <patternFill patternType="solid">
            <bgColor theme="6" tint="0.59999389629810485"/>
          </patternFill>
        </fill>
        <alignment vertical="top" wrapText="1"/>
      </dxf>
    </rfmt>
    <rfmt sheetId="3" sqref="F1" start="0" length="0">
      <dxf>
        <font>
          <sz val="11"/>
          <color auto="1"/>
          <name val="Times New Roman"/>
          <family val="1"/>
          <scheme val="none"/>
        </font>
        <fill>
          <patternFill patternType="solid">
            <bgColor theme="6" tint="0.59999389629810485"/>
          </patternFill>
        </fill>
        <alignment vertical="top" wrapText="1"/>
      </dxf>
    </rfmt>
    <rfmt sheetId="3" sqref="G1" start="0" length="0">
      <dxf>
        <font>
          <sz val="11"/>
          <color auto="1"/>
          <name val="Times New Roman"/>
          <family val="1"/>
          <scheme val="none"/>
        </font>
        <fill>
          <patternFill patternType="solid">
            <bgColor theme="6" tint="0.59999389629810485"/>
          </patternFill>
        </fill>
        <alignment vertical="top" wrapText="1"/>
      </dxf>
    </rfmt>
    <rfmt sheetId="3" sqref="H1" start="0" length="0">
      <dxf>
        <font>
          <sz val="11"/>
          <color auto="1"/>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26"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LIST OF CONTRACTS</t>
        </is>
      </nc>
      <ndxf>
        <font>
          <b/>
          <sz val="11"/>
          <color auto="1"/>
          <name val="Times New Roman"/>
          <family val="1"/>
          <scheme val="none"/>
        </font>
        <fill>
          <patternFill patternType="solid">
            <bgColor theme="6" tint="0.59999389629810485"/>
          </patternFill>
        </fill>
        <alignment horizontal="left" vertical="top" wrapText="1"/>
      </ndxf>
    </rcc>
    <rfmt sheetId="3" sqref="D1" start="0" length="0">
      <dxf>
        <font>
          <b/>
          <sz val="11"/>
          <color auto="1"/>
          <name val="Times New Roman"/>
          <family val="1"/>
          <scheme val="none"/>
        </font>
        <fill>
          <patternFill patternType="solid">
            <bgColor theme="6" tint="0.59999389629810485"/>
          </patternFill>
        </fill>
        <alignment horizontal="left" vertical="top" wrapText="1"/>
      </dxf>
    </rfmt>
    <rfmt sheetId="3" sqref="E1" start="0" length="0">
      <dxf>
        <font>
          <b/>
          <sz val="11"/>
          <color auto="1"/>
          <name val="Times New Roman"/>
          <family val="1"/>
          <scheme val="none"/>
        </font>
        <fill>
          <patternFill patternType="solid">
            <bgColor theme="6" tint="0.59999389629810485"/>
          </patternFill>
        </fill>
        <alignment vertical="top" wrapText="1"/>
      </dxf>
    </rfmt>
    <rfmt sheetId="3" sqref="F1" start="0" length="0">
      <dxf>
        <font>
          <b/>
          <sz val="11"/>
          <color auto="1"/>
          <name val="Times New Roman"/>
          <family val="1"/>
          <scheme val="none"/>
        </font>
        <fill>
          <patternFill patternType="solid">
            <bgColor theme="6" tint="0.59999389629810485"/>
          </patternFill>
        </fill>
        <alignment vertical="top" wrapText="1"/>
      </dxf>
    </rfmt>
    <rfmt sheetId="3" sqref="G1" start="0" length="0">
      <dxf>
        <font>
          <b/>
          <sz val="11"/>
          <color auto="1"/>
          <name val="Times New Roman"/>
          <family val="1"/>
          <scheme val="none"/>
        </font>
        <fill>
          <patternFill patternType="solid">
            <bgColor theme="6" tint="0.59999389629810485"/>
          </patternFill>
        </fill>
        <alignment vertical="top" wrapText="1"/>
      </dxf>
    </rfmt>
    <rfmt sheetId="3" sqref="H1" start="0" length="0">
      <dxf>
        <font>
          <b/>
          <sz val="11"/>
          <color auto="1"/>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27"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List all contracts related to the project/program with signature dates</t>
        </is>
      </nc>
      <ndxf>
        <font>
          <b/>
          <sz val="11"/>
          <color auto="1"/>
          <name val="Times New Roman"/>
          <family val="1"/>
          <scheme val="none"/>
        </font>
        <fill>
          <patternFill patternType="solid">
            <bgColor theme="6" tint="0.59999389629810485"/>
          </patternFill>
        </fill>
        <alignment horizontal="left" vertical="top" wrapText="1"/>
      </ndxf>
    </rcc>
    <rfmt sheetId="3" sqref="D1" start="0" length="0">
      <dxf>
        <font>
          <b/>
          <sz val="11"/>
          <color auto="1"/>
          <name val="Times New Roman"/>
          <family val="1"/>
          <scheme val="none"/>
        </font>
        <fill>
          <patternFill patternType="solid">
            <bgColor theme="6" tint="0.59999389629810485"/>
          </patternFill>
        </fill>
        <alignment horizontal="left" vertical="top" wrapText="1"/>
      </dxf>
    </rfmt>
    <rfmt sheetId="3" sqref="E1" start="0" length="0">
      <dxf>
        <font>
          <b/>
          <sz val="11"/>
          <color auto="1"/>
          <name val="Times New Roman"/>
          <family val="1"/>
          <scheme val="none"/>
        </font>
        <fill>
          <patternFill patternType="solid">
            <bgColor theme="6" tint="0.59999389629810485"/>
          </patternFill>
        </fill>
        <alignment horizontal="left" vertical="top" wrapText="1"/>
      </dxf>
    </rfmt>
    <rfmt sheetId="3" sqref="F1" start="0" length="0">
      <dxf>
        <font>
          <b/>
          <sz val="11"/>
          <color auto="1"/>
          <name val="Times New Roman"/>
          <family val="1"/>
          <scheme val="none"/>
        </font>
        <fill>
          <patternFill patternType="solid">
            <bgColor theme="6" tint="0.59999389629810485"/>
          </patternFill>
        </fill>
        <alignment horizontal="left" vertical="top" wrapText="1"/>
      </dxf>
    </rfmt>
    <rfmt sheetId="3" sqref="G1" start="0" length="0">
      <dxf>
        <font>
          <b/>
          <sz val="11"/>
          <color auto="1"/>
          <name val="Times New Roman"/>
          <family val="1"/>
          <scheme val="none"/>
        </font>
        <fill>
          <patternFill patternType="solid">
            <bgColor theme="6" tint="0.59999389629810485"/>
          </patternFill>
        </fill>
        <alignment horizontal="left" vertical="top" wrapText="1"/>
      </dxf>
    </rfmt>
    <rfmt sheetId="3" sqref="H1" start="0" length="0">
      <dxf>
        <font>
          <b/>
          <sz val="11"/>
          <color auto="1"/>
          <name val="Times New Roman"/>
          <family val="1"/>
          <scheme val="none"/>
        </font>
        <fill>
          <patternFill patternType="solid">
            <bgColor theme="6" tint="0.59999389629810485"/>
          </patternFill>
        </fill>
        <alignment horizontal="left" vertical="top"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28"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Contract Type</t>
        </is>
      </nc>
      <ndxf>
        <font>
          <b/>
          <sz val="11"/>
          <color auto="1"/>
          <name val="Times New Roman"/>
          <family val="1"/>
          <scheme val="none"/>
        </font>
        <fill>
          <patternFill patternType="solid">
            <bgColor theme="0"/>
          </patternFill>
        </fill>
        <alignment horizontal="left" vertical="center" wrapText="1"/>
        <border outline="0">
          <left style="medium">
            <color auto="1"/>
          </left>
          <right style="thin">
            <color auto="1"/>
          </right>
          <top style="medium">
            <color auto="1"/>
          </top>
          <bottom style="thin">
            <color auto="1"/>
          </bottom>
        </border>
      </ndxf>
    </rcc>
    <rcc rId="0" sId="3" dxf="1">
      <nc r="D1" t="inlineStr">
        <is>
          <t>Agency / Contracted party</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medium">
            <color auto="1"/>
          </top>
          <bottom style="thin">
            <color auto="1"/>
          </bottom>
        </border>
      </ndxf>
    </rcc>
    <rcc rId="0" sId="3" dxf="1">
      <nc r="E1" t="inlineStr">
        <is>
          <t>Contract Value/Amount (USD)</t>
        </is>
      </nc>
      <ndxf>
        <font>
          <b/>
          <sz val="11"/>
          <color auto="1"/>
          <name val="Times New Roman"/>
          <family val="1"/>
          <scheme val="none"/>
        </font>
        <fill>
          <patternFill patternType="solid">
            <bgColor theme="0"/>
          </patternFill>
        </fill>
        <alignment horizontal="left" vertical="top" wrapText="1"/>
        <border outline="0">
          <left style="thin">
            <color auto="1"/>
          </left>
          <top style="medium">
            <color auto="1"/>
          </top>
          <bottom style="thin">
            <color auto="1"/>
          </bottom>
        </border>
      </ndxf>
    </rcc>
    <rcc rId="0" sId="3" dxf="1">
      <nc r="F1" t="inlineStr">
        <is>
          <t>Signature Date</t>
        </is>
      </nc>
      <ndxf>
        <font>
          <b/>
          <sz val="11"/>
          <color auto="1"/>
          <name val="Times New Roman"/>
          <family val="1"/>
          <scheme val="none"/>
        </font>
        <fill>
          <patternFill patternType="solid">
            <bgColor theme="0"/>
          </patternFill>
        </fill>
        <alignment horizontal="left" vertical="center" wrapText="1"/>
        <border outline="0">
          <left style="thin">
            <color auto="1"/>
          </left>
          <top style="medium">
            <color auto="1"/>
          </top>
          <bottom style="thin">
            <color auto="1"/>
          </bottom>
        </border>
      </ndxf>
    </rcc>
    <rcc rId="0" sId="3" dxf="1">
      <nc r="G1" t="inlineStr">
        <is>
          <t>Payment up to Date</t>
        </is>
      </nc>
      <ndxf>
        <font>
          <b/>
          <sz val="11"/>
          <color auto="1"/>
          <name val="Times New Roman"/>
          <family val="1"/>
          <scheme val="none"/>
        </font>
        <fill>
          <patternFill patternType="solid">
            <bgColor theme="0"/>
          </patternFill>
        </fill>
        <alignment horizontal="left" vertical="center" wrapText="1"/>
        <border outline="0">
          <left style="thin">
            <color auto="1"/>
          </left>
          <top style="medium">
            <color auto="1"/>
          </top>
          <bottom style="thin">
            <color auto="1"/>
          </bottom>
        </border>
      </ndxf>
    </rcc>
    <rcc rId="0" sId="3" dxf="1">
      <nc r="H1" t="inlineStr">
        <is>
          <t>Remaining Balance</t>
        </is>
      </nc>
      <ndxf>
        <font>
          <b/>
          <sz val="11"/>
          <color auto="1"/>
          <name val="Times New Roman"/>
          <family val="1"/>
          <scheme val="none"/>
        </font>
        <fill>
          <patternFill patternType="solid">
            <bgColor theme="0"/>
          </patternFill>
        </fill>
        <alignment horizontal="left" vertical="center" wrapText="1"/>
        <border outline="0">
          <left style="thin">
            <color auto="1"/>
          </left>
          <right style="medium">
            <color auto="1"/>
          </right>
          <top style="medium">
            <color auto="1"/>
          </top>
          <bottom style="thin">
            <color auto="1"/>
          </bottom>
        </border>
      </ndxf>
    </rcc>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29"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Contract no:EPP-CCP-04/2022, Technical services-fixed price contract</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D1" t="inlineStr">
        <is>
          <t>Ohud For Contracting Company</t>
        </is>
      </nc>
      <n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umFmtId="34">
      <nc r="E1">
        <v>480535.97</v>
      </nc>
      <ndxf>
        <font>
          <b/>
          <sz val="11"/>
          <color auto="1"/>
          <name val="Times New Roman"/>
          <family val="1"/>
          <scheme val="none"/>
        </font>
        <numFmt numFmtId="35" formatCode="_(* #,##0.00_);_(* \(#,##0.00\);_(* &quot;-&quot;??_);_(@_)"/>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F1" t="inlineStr">
        <is>
          <t>22/2/2023</t>
        </is>
      </nc>
      <ndxf>
        <font>
          <b/>
          <sz val="11"/>
          <color auto="1"/>
          <name val="Times New Roman"/>
          <family val="1"/>
          <scheme val="none"/>
        </font>
        <numFmt numFmtId="19" formatCode="m/d/yyyy"/>
        <alignment horizontal="left" vertical="center" wrapText="1"/>
        <border outline="0">
          <left style="thin">
            <color auto="1"/>
          </left>
          <right style="thin">
            <color auto="1"/>
          </right>
          <top style="thin">
            <color auto="1"/>
          </top>
          <bottom style="thin">
            <color auto="1"/>
          </bottom>
        </border>
      </ndxf>
    </rcc>
    <rcc rId="0" sId="3" dxf="1" numFmtId="4">
      <nc r="G1">
        <v>473.26</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cc rId="0" sId="3" dxf="1">
      <nc r="H1">
        <f>E1-G1</f>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30"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Contract no:05/2022/  (EPP-CCP-02/2022), Technical services-fixed price contract</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D1" t="inlineStr">
        <is>
          <t>Ohud For Contracting Company</t>
        </is>
      </nc>
      <n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umFmtId="34">
      <nc r="E1">
        <v>558533.15</v>
      </nc>
      <ndxf>
        <font>
          <b/>
          <sz val="11"/>
          <color auto="1"/>
          <name val="Times New Roman"/>
          <family val="1"/>
          <scheme val="none"/>
        </font>
        <numFmt numFmtId="35" formatCode="_(* #,##0.00_);_(* \(#,##0.00\);_(* &quot;-&quot;??_);_(@_)"/>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umFmtId="19">
      <nc r="F1">
        <v>44815</v>
      </nc>
      <ndxf>
        <font>
          <b/>
          <sz val="11"/>
          <color auto="1"/>
          <name val="Times New Roman"/>
          <family val="1"/>
          <scheme val="none"/>
        </font>
        <numFmt numFmtId="19" formatCode="m/d/yyyy"/>
        <alignment horizontal="left" vertical="center" wrapText="1"/>
        <border outline="0">
          <left style="thin">
            <color auto="1"/>
          </left>
          <right style="thin">
            <color auto="1"/>
          </right>
          <top style="thin">
            <color auto="1"/>
          </top>
          <bottom style="thin">
            <color auto="1"/>
          </bottom>
        </border>
      </ndxf>
    </rcc>
    <rcc rId="0" sId="3" dxf="1" numFmtId="4">
      <nc r="G1">
        <v>488472.03</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cc rId="0" sId="3" dxf="1" numFmtId="4">
      <nc r="H1">
        <v>121298.67</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31"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Contract no:EPP-CCP-04/2020, Technical services-fixed price contract</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D1" t="inlineStr">
        <is>
          <t xml:space="preserve">Gama Engineering and Contracting Company  </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umFmtId="34">
      <nc r="E1">
        <v>809415</v>
      </nc>
      <ndxf>
        <font>
          <b/>
          <sz val="11"/>
          <color auto="1"/>
          <name val="Times New Roman"/>
          <family val="1"/>
          <scheme val="none"/>
        </font>
        <numFmt numFmtId="35" formatCode="_(* #,##0.00_);_(* \(#,##0.00\);_(* &quot;-&quot;??_);_(@_)"/>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F1" t="inlineStr">
        <is>
          <t>21/8/2022</t>
        </is>
      </nc>
      <ndxf>
        <font>
          <b/>
          <sz val="11"/>
          <color auto="1"/>
          <name val="Times New Roman"/>
          <family val="1"/>
          <scheme val="none"/>
        </font>
        <numFmt numFmtId="19" formatCode="m/d/yyyy"/>
        <alignment horizontal="left" vertical="center" wrapText="1"/>
        <border outline="0">
          <left style="thin">
            <color auto="1"/>
          </left>
          <right style="thin">
            <color auto="1"/>
          </right>
          <top style="thin">
            <color auto="1"/>
          </top>
          <bottom style="thin">
            <color auto="1"/>
          </bottom>
        </border>
      </ndxf>
    </rcc>
    <rcc rId="0" sId="3" dxf="1" numFmtId="4">
      <nc r="G1">
        <v>372932.8</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cc rId="0" sId="3" dxf="1">
      <nc r="H1">
        <f>E1-G1</f>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rc>
  <rrc rId="2632"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Contract no:EPP-CCP-03/2020, Supply services-fixed price contract</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D1" t="inlineStr">
        <is>
          <t xml:space="preserve">Ahmed Majid Al-Ananza Company </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umFmtId="34">
      <nc r="E1">
        <v>61180.54</v>
      </nc>
      <ndxf>
        <font>
          <b/>
          <sz val="11"/>
          <color auto="1"/>
          <name val="Times New Roman"/>
          <family val="1"/>
          <scheme val="none"/>
        </font>
        <numFmt numFmtId="35" formatCode="_(* #,##0.00_);_(* \(#,##0.00\);_(* &quot;-&quot;??_);_(@_)"/>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F1" t="inlineStr">
        <is>
          <t>25/8/2022</t>
        </is>
      </nc>
      <ndxf>
        <font>
          <b/>
          <sz val="11"/>
          <color auto="1"/>
          <name val="Times New Roman"/>
          <family val="1"/>
          <scheme val="none"/>
        </font>
        <numFmt numFmtId="19" formatCode="m/d/yyyy"/>
        <alignment horizontal="left" vertical="center" wrapText="1"/>
        <border outline="0">
          <left style="thin">
            <color auto="1"/>
          </left>
          <right style="thin">
            <color auto="1"/>
          </right>
          <top style="thin">
            <color auto="1"/>
          </top>
          <bottom style="thin">
            <color auto="1"/>
          </bottom>
        </border>
      </ndxf>
    </rcc>
    <rcc rId="0" sId="3" dxf="1" numFmtId="4">
      <nc r="G1">
        <v>282.10000000000002</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cc rId="0" sId="3" dxf="1" numFmtId="4">
      <nc r="H1">
        <v>60898.44</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fmt sheetId="3" sqref="M1" start="0" length="0">
      <dxf>
        <numFmt numFmtId="167" formatCode="0.0"/>
      </dxf>
    </rfmt>
  </rrc>
  <rrc rId="2633"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Contract no:EPP-CCP-01/2022, Technical services-fixed price contract</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D1" t="inlineStr">
        <is>
          <t xml:space="preserve">Sama Al Dunya Construction Contracting company </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umFmtId="34">
      <nc r="E1">
        <v>208721</v>
      </nc>
      <ndxf>
        <font>
          <b/>
          <sz val="11"/>
          <color auto="1"/>
          <name val="Times New Roman"/>
          <family val="1"/>
          <scheme val="none"/>
        </font>
        <numFmt numFmtId="35" formatCode="_(* #,##0.00_);_(* \(#,##0.00\);_(* &quot;-&quot;??_);_(@_)"/>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F1" t="inlineStr">
        <is>
          <t>24/8/2022</t>
        </is>
      </nc>
      <ndxf>
        <font>
          <b/>
          <sz val="11"/>
          <color auto="1"/>
          <name val="Times New Roman"/>
          <family val="1"/>
          <scheme val="none"/>
        </font>
        <numFmt numFmtId="19" formatCode="m/d/yyyy"/>
        <alignment horizontal="left" vertical="center" wrapText="1"/>
        <border outline="0">
          <left style="thin">
            <color auto="1"/>
          </left>
          <right style="thin">
            <color auto="1"/>
          </right>
          <top style="thin">
            <color auto="1"/>
          </top>
          <bottom style="thin">
            <color auto="1"/>
          </bottom>
        </border>
      </ndxf>
    </rcc>
    <rcc rId="0" sId="3" dxf="1" numFmtId="4">
      <nc r="G1">
        <v>377.7</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cc rId="0" sId="3" dxf="1">
      <nc r="H1">
        <f>E1-G1</f>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fmt sheetId="3" sqref="M1" start="0" length="0">
      <dxf>
        <numFmt numFmtId="167" formatCode="0.0"/>
      </dxf>
    </rfmt>
  </rrc>
  <rrc rId="2634"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cc rId="0" sId="3" dxf="1">
      <nc r="C1" t="inlineStr">
        <is>
          <t xml:space="preserve">Contract no:EPP-CCP-05/2021, Supply services-fixed price contract
</t>
        </is>
      </nc>
      <ndxf>
        <font>
          <b/>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D1" t="inlineStr">
        <is>
          <t>Al-Fadel Est. for Metallic industries and Electromechanics Industries</t>
        </is>
      </nc>
      <ndxf>
        <font>
          <b/>
          <sz val="11"/>
          <color auto="1"/>
          <name val="Times New Roman"/>
          <family val="1"/>
          <scheme val="none"/>
        </font>
        <fill>
          <patternFill patternType="solid">
            <bgColor theme="0"/>
          </patternFill>
        </fill>
        <alignment horizontal="left" vertical="center" wrapText="1"/>
      </ndxf>
    </rcc>
    <rcc rId="0" sId="3" dxf="1" numFmtId="34">
      <nc r="E1">
        <v>209883.67</v>
      </nc>
      <ndxf>
        <font>
          <b/>
          <sz val="11"/>
          <color auto="1"/>
          <name val="Times New Roman"/>
          <family val="1"/>
          <scheme val="none"/>
        </font>
        <numFmt numFmtId="35" formatCode="_(* #,##0.00_);_(* \(#,##0.00\);_(* &quot;-&quot;??_);_(@_)"/>
        <fill>
          <patternFill patternType="solid">
            <bgColor theme="0"/>
          </patternFill>
        </fill>
        <alignment horizontal="left" vertical="center" wrapText="1"/>
        <border outline="0">
          <left style="thin">
            <color auto="1"/>
          </left>
          <right style="thin">
            <color auto="1"/>
          </right>
          <top style="thin">
            <color auto="1"/>
          </top>
          <bottom style="thin">
            <color auto="1"/>
          </bottom>
        </border>
      </ndxf>
    </rcc>
    <rcc rId="0" sId="3" dxf="1">
      <nc r="F1" t="inlineStr">
        <is>
          <t>31/7/2022</t>
        </is>
      </nc>
      <ndxf>
        <font>
          <b/>
          <sz val="11"/>
          <color auto="1"/>
          <name val="Times New Roman"/>
          <family val="1"/>
          <scheme val="none"/>
        </font>
        <numFmt numFmtId="19" formatCode="m/d/yyyy"/>
        <alignment horizontal="left" vertical="center" wrapText="1"/>
        <border outline="0">
          <left style="thin">
            <color auto="1"/>
          </left>
          <right style="thin">
            <color auto="1"/>
          </right>
          <top style="thin">
            <color auto="1"/>
          </top>
          <bottom style="thin">
            <color auto="1"/>
          </bottom>
        </border>
      </ndxf>
    </rcc>
    <rcc rId="0" sId="3" dxf="1" numFmtId="4">
      <nc r="G1">
        <v>34382.839999999997</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cc rId="0" sId="3" dxf="1" numFmtId="4">
      <nc r="H1">
        <v>175500.82713681241</v>
      </nc>
      <ndxf>
        <font>
          <b/>
          <sz val="11"/>
          <color auto="1"/>
          <name val="Times New Roman"/>
          <family val="1"/>
          <scheme val="none"/>
        </font>
        <numFmt numFmtId="2" formatCode="0.00"/>
        <alignment horizontal="left" vertical="center" wrapText="1"/>
        <border outline="0">
          <left style="thin">
            <color auto="1"/>
          </left>
          <right style="thin">
            <color auto="1"/>
          </right>
          <top style="thin">
            <color auto="1"/>
          </top>
          <bottom style="thin">
            <color auto="1"/>
          </bottom>
        </border>
      </ndxf>
    </rcc>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fmt sheetId="3" sqref="K1" start="0" length="0">
      <dxf>
        <font>
          <b/>
          <sz val="12"/>
          <color rgb="FF000000"/>
          <name val="Traditional Arabic"/>
          <family val="1"/>
          <scheme val="none"/>
        </font>
      </dxf>
    </rfmt>
    <rfmt sheetId="3" sqref="L1" start="0" length="0">
      <dxf/>
    </rfmt>
    <rfmt sheetId="3" sqref="M1" start="0" length="0">
      <dxf/>
    </rfmt>
  </rrc>
  <rrc rId="2635"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6" tint="0.59999389629810485"/>
          </patternFill>
        </fill>
        <alignment horizontal="left" vertical="top" wrapText="1"/>
      </dxf>
    </rfmt>
    <rfmt sheetId="3" sqref="D1" start="0" length="0">
      <dxf>
        <font>
          <sz val="11"/>
          <color auto="1"/>
          <name val="Times New Roman"/>
          <family val="1"/>
          <scheme val="none"/>
        </font>
        <fill>
          <patternFill patternType="solid">
            <bgColor theme="6" tint="0.59999389629810485"/>
          </patternFill>
        </fill>
        <alignment horizontal="left" vertical="center" wrapText="1"/>
      </dxf>
    </rfmt>
    <rfmt sheetId="3" sqref="E1" start="0" length="0">
      <dxf>
        <font>
          <sz val="11"/>
          <color auto="1"/>
          <name val="Times New Roman"/>
          <family val="1"/>
          <scheme val="none"/>
        </font>
        <fill>
          <patternFill patternType="solid">
            <bgColor theme="6" tint="0.59999389629810485"/>
          </patternFill>
        </fill>
        <alignment horizontal="left" vertical="top" wrapText="1"/>
      </dxf>
    </rfmt>
    <rfmt sheetId="3" sqref="F1" start="0" length="0">
      <dxf>
        <font>
          <sz val="11"/>
          <color auto="1"/>
          <name val="Times New Roman"/>
          <family val="1"/>
          <scheme val="none"/>
        </font>
        <fill>
          <patternFill patternType="solid">
            <bgColor theme="6" tint="0.59999389629810485"/>
          </patternFill>
        </fill>
        <alignment horizontal="left" vertical="top" wrapText="1"/>
      </dxf>
    </rfmt>
    <rfmt sheetId="3" sqref="G1" start="0" length="0">
      <dxf>
        <font>
          <sz val="11"/>
          <color auto="1"/>
          <name val="Times New Roman"/>
          <family val="1"/>
          <scheme val="none"/>
        </font>
        <fill>
          <patternFill patternType="solid">
            <bgColor theme="6" tint="0.59999389629810485"/>
          </patternFill>
        </fill>
        <alignment horizontal="left" vertical="top" wrapText="1"/>
      </dxf>
    </rfmt>
    <rfmt sheetId="3" sqref="H1" start="0" length="0">
      <dxf>
        <font>
          <sz val="11"/>
          <color auto="1"/>
          <name val="Times New Roman"/>
          <family val="1"/>
          <scheme val="none"/>
        </font>
        <fill>
          <patternFill patternType="solid">
            <bgColor theme="6" tint="0.59999389629810485"/>
          </patternFill>
        </fill>
        <alignment horizontal="left" vertical="top"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fmt sheetId="3" sqref="K1" start="0" length="0">
      <dxf/>
    </rfmt>
    <rfmt sheetId="3" sqref="L1" start="0" length="0">
      <dxf/>
    </rfmt>
    <rfmt sheetId="3" sqref="M1" start="0" length="0">
      <dxf/>
    </rfmt>
  </rrc>
  <rrc rId="2636"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b/>
          <sz val="11"/>
          <color auto="1"/>
          <name val="Times New Roman"/>
          <family val="1"/>
          <scheme val="none"/>
        </font>
        <fill>
          <patternFill patternType="solid">
            <bgColor theme="6" tint="0.59999389629810485"/>
          </patternFill>
        </fill>
        <alignment horizontal="left" vertical="top" wrapText="1"/>
      </dxf>
    </rfmt>
    <rfmt sheetId="3" sqref="D1" start="0" length="0">
      <dxf>
        <font>
          <b/>
          <sz val="11"/>
          <color auto="1"/>
          <name val="Times New Roman"/>
          <family val="1"/>
          <scheme val="none"/>
        </font>
        <fill>
          <patternFill patternType="solid">
            <bgColor theme="6" tint="0.59999389629810485"/>
          </patternFill>
        </fill>
        <alignment horizontal="left" vertical="top" wrapText="1"/>
      </dxf>
    </rfmt>
    <rfmt sheetId="3" sqref="E1" start="0" length="0">
      <dxf>
        <font>
          <sz val="11"/>
          <color auto="1"/>
          <name val="Times New Roman"/>
          <family val="1"/>
          <scheme val="none"/>
        </font>
        <fill>
          <patternFill patternType="solid">
            <bgColor theme="6" tint="0.59999389629810485"/>
          </patternFill>
        </fill>
        <alignment vertical="top" wrapText="1"/>
      </dxf>
    </rfmt>
    <rfmt sheetId="3" sqref="F1" start="0" length="0">
      <dxf>
        <font>
          <sz val="11"/>
          <color auto="1"/>
          <name val="Times New Roman"/>
          <family val="1"/>
          <scheme val="none"/>
        </font>
        <fill>
          <patternFill patternType="solid">
            <bgColor theme="6" tint="0.59999389629810485"/>
          </patternFill>
        </fill>
        <alignment vertical="top" wrapText="1"/>
      </dxf>
    </rfmt>
    <rfmt sheetId="3" sqref="G1" start="0" length="0">
      <dxf>
        <font>
          <sz val="11"/>
          <color auto="1"/>
          <name val="Times New Roman"/>
          <family val="1"/>
          <scheme val="none"/>
        </font>
        <fill>
          <patternFill patternType="solid">
            <bgColor theme="6" tint="0.59999389629810485"/>
          </patternFill>
        </fill>
        <alignment vertical="top" wrapText="1"/>
      </dxf>
    </rfmt>
    <rfmt sheetId="3" sqref="H1" start="0" length="0">
      <dxf>
        <font>
          <sz val="11"/>
          <color auto="1"/>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fmt sheetId="3" sqref="K1" start="0" length="0">
      <dxf>
        <font>
          <b/>
          <sz val="10"/>
          <color theme="1"/>
          <name val="Times New Roman"/>
          <family val="1"/>
          <scheme val="none"/>
        </font>
        <alignment horizontal="center" vertical="center" wrapText="1" readingOrder="2"/>
      </dxf>
    </rfmt>
    <rfmt sheetId="3" sqref="L1" start="0" length="0">
      <dxf/>
    </rfmt>
    <rfmt sheetId="3" sqref="M1" start="0" length="0">
      <dxf/>
    </rfmt>
  </rrc>
  <rrc rId="2637"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i/>
          <sz val="11"/>
          <color auto="1"/>
          <name val="Times New Roman"/>
          <family val="1"/>
          <scheme val="none"/>
        </font>
        <fill>
          <patternFill patternType="solid">
            <bgColor theme="6" tint="0.59999389629810485"/>
          </patternFill>
        </fill>
        <alignment horizontal="left" vertical="center" wrapText="1"/>
      </dxf>
    </rfmt>
    <rfmt sheetId="3" sqref="D1" start="0" length="0">
      <dxf>
        <font>
          <i/>
          <sz val="11"/>
          <color auto="1"/>
          <name val="Times New Roman"/>
          <family val="1"/>
          <scheme val="none"/>
        </font>
        <fill>
          <patternFill patternType="solid">
            <bgColor theme="6" tint="0.59999389629810485"/>
          </patternFill>
        </fill>
        <alignment horizontal="left" vertical="center" wrapText="1"/>
      </dxf>
    </rfmt>
    <rfmt sheetId="3" sqref="E1" start="0" length="0">
      <dxf>
        <font>
          <i/>
          <sz val="11"/>
          <color auto="1"/>
          <name val="Times New Roman"/>
          <family val="1"/>
          <scheme val="none"/>
        </font>
        <fill>
          <patternFill patternType="solid">
            <bgColor theme="6" tint="0.59999389629810485"/>
          </patternFill>
        </fill>
        <alignment horizontal="left" vertical="center" wrapText="1"/>
      </dxf>
    </rfmt>
    <rfmt sheetId="3" sqref="F1" start="0" length="0">
      <dxf>
        <font>
          <i/>
          <sz val="11"/>
          <color auto="1"/>
          <name val="Times New Roman"/>
          <family val="1"/>
          <scheme val="none"/>
        </font>
        <fill>
          <patternFill patternType="solid">
            <bgColor theme="6" tint="0.59999389629810485"/>
          </patternFill>
        </fill>
        <alignment horizontal="left" vertical="center" wrapText="1"/>
      </dxf>
    </rfmt>
    <rfmt sheetId="3" sqref="G1" start="0" length="0">
      <dxf>
        <font>
          <i/>
          <sz val="11"/>
          <color auto="1"/>
          <name val="Times New Roman"/>
          <family val="1"/>
          <scheme val="none"/>
        </font>
        <fill>
          <patternFill patternType="solid">
            <bgColor theme="6" tint="0.59999389629810485"/>
          </patternFill>
        </fill>
        <alignment horizontal="left" vertical="center" wrapText="1"/>
      </dxf>
    </rfmt>
    <rfmt sheetId="3" sqref="H1" start="0" length="0">
      <dxf>
        <font>
          <i/>
          <sz val="11"/>
          <color auto="1"/>
          <name val="Times New Roman"/>
          <family val="1"/>
          <scheme val="none"/>
        </font>
        <fill>
          <patternFill patternType="solid">
            <bgColor theme="6" tint="0.59999389629810485"/>
          </patternFill>
        </fill>
        <alignment horizontal="left" vertical="center" wrapText="1"/>
      </dxf>
    </rfmt>
    <rfmt sheetId="3" sqref="I1" start="0" length="0">
      <dxf>
        <font>
          <sz val="11"/>
          <color auto="1"/>
          <name val="Times New Roman"/>
          <family val="1"/>
          <scheme val="none"/>
        </font>
        <fill>
          <patternFill patternType="solid">
            <bgColor theme="6" tint="0.59999389629810485"/>
          </patternFill>
        </fill>
        <alignment vertical="top" wrapText="1"/>
        <border outline="0">
          <right style="medium">
            <color auto="1"/>
          </right>
        </border>
      </dxf>
    </rfmt>
    <rfmt sheetId="3" sqref="K1" start="0" length="0">
      <dxf/>
    </rfmt>
    <rfmt sheetId="3" sqref="L1" start="0" length="0">
      <dxf/>
    </rfmt>
    <rfmt sheetId="3" sqref="M1" start="0" length="0">
      <dxf/>
    </rfmt>
  </rrc>
  <rrc rId="2638"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b/>
          <sz val="11"/>
          <color auto="1"/>
          <name val="Times New Roman"/>
          <family val="1"/>
          <scheme val="none"/>
        </font>
        <fill>
          <patternFill patternType="solid">
            <bgColor theme="0"/>
          </patternFill>
        </fill>
        <alignment vertical="top" wrapText="1"/>
        <border outline="0">
          <left style="medium">
            <color auto="1"/>
          </left>
          <top style="medium">
            <color auto="1"/>
          </top>
        </border>
      </dxf>
    </rfmt>
    <rfmt sheetId="3" sqref="D1" start="0" length="0">
      <dxf>
        <font>
          <b/>
          <sz val="11"/>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rder>
      </dxf>
    </rfmt>
    <rfmt sheetId="3" sqref="E1" start="0" length="0">
      <dxf>
        <font>
          <b/>
          <sz val="11"/>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rder>
      </dxf>
    </rfmt>
    <rfmt sheetId="3" sqref="F1" start="0" length="0">
      <dxf>
        <font>
          <b/>
          <sz val="11"/>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rder>
      </dxf>
    </rfmt>
    <rfmt sheetId="3" sqref="G1" start="0" length="0">
      <dxf>
        <font>
          <b/>
          <sz val="11"/>
          <color auto="1"/>
          <name val="Times New Roman"/>
          <family val="1"/>
          <scheme val="none"/>
        </font>
        <fill>
          <patternFill patternType="solid">
            <bgColor theme="0"/>
          </patternFill>
        </fill>
        <alignment horizontal="center" vertical="center" wrapText="1"/>
        <border outline="0">
          <left style="thin">
            <color auto="1"/>
          </left>
          <right style="thin">
            <color auto="1"/>
          </right>
          <top style="thin">
            <color auto="1"/>
          </top>
          <bottom style="thin">
            <color auto="1"/>
          </bottom>
        </border>
      </dxf>
    </rfmt>
    <rfmt sheetId="3" sqref="H1" start="0" length="0">
      <dxf>
        <font>
          <b/>
          <sz val="11"/>
          <color rgb="FFFF0000"/>
          <name val="Times New Roman"/>
          <family val="1"/>
          <scheme val="none"/>
        </font>
        <fill>
          <patternFill patternType="solid">
            <bgColor theme="6" tint="0.59999389629810485"/>
          </patternFill>
        </fill>
        <alignment horizontal="center" vertical="center" wrapText="1"/>
        <border outline="0">
          <left style="thin">
            <color auto="1"/>
          </left>
        </border>
      </dxf>
    </rfmt>
    <rfmt sheetId="3" sqref="I1" start="0" length="0">
      <dxf>
        <font>
          <b/>
          <sz val="11"/>
          <color auto="1"/>
          <name val="Times New Roman"/>
          <family val="1"/>
          <scheme val="none"/>
        </font>
        <fill>
          <patternFill patternType="solid">
            <bgColor theme="6" tint="0.59999389629810485"/>
          </patternFill>
        </fill>
        <alignment horizontal="center" vertical="top"/>
        <border outline="0">
          <right style="medium">
            <color auto="1"/>
          </right>
        </border>
      </dxf>
    </rfmt>
    <rfmt sheetId="3" sqref="K1" start="0" length="0">
      <dxf>
        <font>
          <b/>
          <sz val="10"/>
          <color theme="1"/>
          <name val="Times New Roman"/>
          <family val="1"/>
          <scheme val="none"/>
        </font>
        <numFmt numFmtId="4" formatCode="#,##0.00"/>
        <alignment horizontal="center" vertical="center" wrapText="1" readingOrder="2"/>
      </dxf>
    </rfmt>
    <rfmt sheetId="3" sqref="L1" start="0" length="0">
      <dxf/>
    </rfmt>
    <rfmt sheetId="3" sqref="M1" start="0" length="0">
      <dxf/>
    </rfmt>
  </rrc>
  <rrc rId="2639"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center" wrapText="1"/>
        <border outline="0">
          <left style="medium">
            <color auto="1"/>
          </left>
          <top style="medium">
            <color auto="1"/>
          </top>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G1" start="0" length="0">
      <dxf>
        <font>
          <sz val="11"/>
          <color auto="1"/>
          <name val="Times New Roman"/>
          <family val="1"/>
          <scheme val="none"/>
        </font>
        <fill>
          <patternFill patternType="solid">
            <bgColor theme="0"/>
          </patternFill>
        </fill>
        <alignment horizontal="left" vertical="top" wrapText="1"/>
        <border outline="0">
          <right style="thin">
            <color auto="1"/>
          </right>
          <top style="medium">
            <color auto="1"/>
          </top>
        </border>
      </dxf>
    </rfmt>
    <rfmt sheetId="3" sqref="H1" start="0" length="0">
      <dxf>
        <font>
          <b/>
          <sz val="11"/>
          <color rgb="FFFF0000"/>
          <name val="Times New Roman"/>
          <family val="1"/>
          <scheme val="none"/>
        </font>
        <fill>
          <patternFill patternType="solid">
            <bgColor theme="6" tint="0.59999389629810485"/>
          </patternFill>
        </fill>
        <alignment horizontal="center" vertical="center" wrapText="1"/>
      </dxf>
    </rfmt>
    <rfmt sheetId="3" sqref="I1" start="0" length="0">
      <dxf>
        <font>
          <b/>
          <sz val="11"/>
          <color auto="1"/>
          <name val="Times New Roman"/>
          <family val="1"/>
          <scheme val="none"/>
        </font>
        <fill>
          <patternFill patternType="solid">
            <bgColor theme="6" tint="0.59999389629810485"/>
          </patternFill>
        </fill>
        <alignment horizontal="center" vertical="top"/>
        <border outline="0">
          <right style="medium">
            <color auto="1"/>
          </right>
        </border>
      </dxf>
    </rfmt>
    <rfmt sheetId="3" sqref="K1" start="0" length="0">
      <dxf>
        <font>
          <b/>
          <sz val="10"/>
          <color theme="1"/>
          <name val="Times New Roman"/>
          <family val="1"/>
          <scheme val="none"/>
        </font>
        <numFmt numFmtId="4" formatCode="#,##0.00"/>
        <alignment horizontal="center" vertical="center" wrapText="1" readingOrder="2"/>
      </dxf>
    </rfmt>
    <rfmt sheetId="3" sqref="L1" start="0" length="0">
      <dxf/>
    </rfmt>
    <rfmt sheetId="3" sqref="M1" start="0" length="0">
      <dxf/>
    </rfmt>
  </rrc>
  <rrc rId="2640"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rgb="FFFF0000"/>
          <name val="Times New Roman"/>
          <family val="1"/>
          <scheme val="none"/>
        </font>
        <fill>
          <patternFill patternType="solid">
            <bgColor theme="0"/>
          </patternFill>
        </fill>
        <alignment horizontal="left" vertical="center" wrapText="1"/>
        <border outline="0">
          <left style="medium">
            <color auto="1"/>
          </lef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top" wrapText="1"/>
        <border outline="0">
          <left style="thin">
            <color auto="1"/>
          </left>
          <right style="medium">
            <color auto="1"/>
          </right>
          <bottom style="thin">
            <color auto="1"/>
          </bottom>
        </border>
      </dxf>
    </rfmt>
    <rfmt sheetId="3" sqref="G1" start="0" length="0">
      <dxf>
        <font>
          <sz val="11"/>
          <color auto="1"/>
          <name val="Times New Roman"/>
          <family val="1"/>
          <scheme val="none"/>
        </font>
        <fill>
          <patternFill patternType="solid">
            <bgColor theme="0"/>
          </patternFill>
        </fill>
        <alignment horizontal="left" vertical="top" wrapText="1"/>
        <border outline="0">
          <right style="thin">
            <color auto="1"/>
          </right>
        </border>
      </dxf>
    </rfmt>
    <rfmt sheetId="3" sqref="H1" start="0" length="0">
      <dxf>
        <font>
          <b/>
          <sz val="11"/>
          <color rgb="FFFF0000"/>
          <name val="Times New Roman"/>
          <family val="1"/>
          <scheme val="none"/>
        </font>
        <fill>
          <patternFill patternType="solid">
            <bgColor theme="6" tint="0.59999389629810485"/>
          </patternFill>
        </fill>
        <alignment horizontal="center" vertical="center" wrapText="1"/>
      </dxf>
    </rfmt>
    <rfmt sheetId="3" sqref="I1" start="0" length="0">
      <dxf>
        <font>
          <b/>
          <sz val="11"/>
          <color auto="1"/>
          <name val="Times New Roman"/>
          <family val="1"/>
          <scheme val="none"/>
        </font>
        <fill>
          <patternFill patternType="solid">
            <bgColor theme="6" tint="0.59999389629810485"/>
          </patternFill>
        </fill>
        <alignment horizontal="center" vertical="top"/>
        <border outline="0">
          <right style="medium">
            <color auto="1"/>
          </right>
        </border>
      </dxf>
    </rfmt>
    <rfmt sheetId="3" sqref="K1" start="0" length="0">
      <dxf>
        <font>
          <b/>
          <sz val="10"/>
          <color theme="1"/>
          <name val="Times New Roman"/>
          <family val="1"/>
          <scheme val="none"/>
        </font>
        <numFmt numFmtId="4" formatCode="#,##0.00"/>
        <alignment horizontal="center" vertical="center" wrapText="1" readingOrder="2"/>
      </dxf>
    </rfmt>
    <rfmt sheetId="3" sqref="L1" start="0" length="0">
      <dxf/>
    </rfmt>
    <rfmt sheetId="3" sqref="M1" start="0" length="0">
      <dxf/>
    </rfmt>
  </rrc>
  <rrc rId="2641"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rgb="FFFF0000"/>
          <name val="Times New Roman"/>
          <family val="1"/>
          <scheme val="none"/>
        </font>
        <fill>
          <patternFill patternType="solid">
            <bgColor theme="0"/>
          </patternFill>
        </fill>
        <alignment horizontal="left" vertical="center" wrapText="1"/>
        <border outline="0">
          <left style="medium">
            <color auto="1"/>
          </lef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top" wrapText="1"/>
        <border outline="0">
          <left style="thin">
            <color auto="1"/>
          </left>
          <right style="medium">
            <color auto="1"/>
          </right>
          <bottom style="thin">
            <color auto="1"/>
          </bottom>
        </border>
      </dxf>
    </rfmt>
    <rfmt sheetId="3" sqref="G1" start="0" length="0">
      <dxf>
        <font>
          <sz val="11"/>
          <color rgb="FFFF0000"/>
          <name val="Times New Roman"/>
          <family val="1"/>
          <scheme val="none"/>
        </font>
        <fill>
          <patternFill patternType="solid">
            <bgColor theme="0"/>
          </patternFill>
        </fill>
        <alignment horizontal="left" vertical="top" wrapText="1"/>
        <border outline="0">
          <right style="thin">
            <color auto="1"/>
          </right>
        </border>
      </dxf>
    </rfmt>
    <rfmt sheetId="3" sqref="H1" start="0" length="0">
      <dxf>
        <font>
          <b/>
          <sz val="11"/>
          <color rgb="FFFF0000"/>
          <name val="Times New Roman"/>
          <family val="1"/>
          <scheme val="none"/>
        </font>
        <fill>
          <patternFill patternType="solid">
            <bgColor theme="6" tint="0.59999389629810485"/>
          </patternFill>
        </fill>
        <alignment horizontal="center" vertical="center" wrapText="1"/>
      </dxf>
    </rfmt>
    <rfmt sheetId="3" sqref="I1" start="0" length="0">
      <dxf>
        <font>
          <b/>
          <sz val="11"/>
          <color auto="1"/>
          <name val="Times New Roman"/>
          <family val="1"/>
          <scheme val="none"/>
        </font>
        <fill>
          <patternFill patternType="solid">
            <bgColor theme="6" tint="0.59999389629810485"/>
          </patternFill>
        </fill>
        <alignment horizontal="center" vertical="top"/>
        <border outline="0">
          <right style="medium">
            <color auto="1"/>
          </right>
        </border>
      </dxf>
    </rfmt>
    <rfmt sheetId="3" sqref="K1" start="0" length="0">
      <dxf>
        <font>
          <b/>
          <sz val="10"/>
          <color theme="1"/>
          <name val="Times New Roman"/>
          <family val="1"/>
          <scheme val="none"/>
        </font>
        <numFmt numFmtId="4" formatCode="#,##0.00"/>
        <alignment horizontal="center" vertical="center" wrapText="1" readingOrder="2"/>
      </dxf>
    </rfmt>
    <rfmt sheetId="3" sqref="L1" start="0" length="0">
      <dxf/>
    </rfmt>
    <rfmt sheetId="3" sqref="M1" start="0" length="0">
      <dxf/>
    </rfmt>
  </rrc>
  <rrc rId="2642"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center" wrapText="1"/>
        <border outline="0">
          <left style="medium">
            <color auto="1"/>
          </left>
          <top style="medium">
            <color auto="1"/>
          </top>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4" formatCode="#,##0.00"/>
        <fill>
          <patternFill patternType="solid">
            <bgColor theme="0"/>
          </patternFill>
        </fill>
        <alignment horizontal="center" vertical="top" wrapText="1"/>
        <border outline="0">
          <left style="thin">
            <color auto="1"/>
          </left>
          <right style="medium">
            <color auto="1"/>
          </right>
          <top style="thin">
            <color auto="1"/>
          </top>
          <bottom style="thin">
            <color auto="1"/>
          </bottom>
        </border>
      </dxf>
    </rfmt>
    <rfmt sheetId="3" sqref="G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top style="thin">
            <color auto="1"/>
          </top>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43"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center" wrapText="1"/>
        <border outline="0">
          <left style="medium">
            <color auto="1"/>
          </lef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top" wrapText="1"/>
        <border outline="0">
          <right style="medium">
            <color auto="1"/>
          </right>
        </border>
      </dxf>
    </rfmt>
    <rfmt sheetId="3" sqref="G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K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L1" start="0" length="0">
      <dxf>
        <font>
          <b/>
          <sz val="11"/>
          <color auto="1"/>
          <name val="Times New Roman"/>
          <family val="1"/>
          <scheme val="none"/>
        </font>
        <numFmt numFmtId="4" formatCode="#,##0.00"/>
        <fill>
          <patternFill patternType="solid">
            <bgColor theme="0"/>
          </patternFill>
        </fill>
        <alignment horizontal="center" vertical="top" wrapText="1"/>
        <border outline="0">
          <right style="medium">
            <color auto="1"/>
          </right>
        </border>
      </dxf>
    </rfmt>
    <rfmt sheetId="3" sqref="M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top style="thin">
            <color auto="1"/>
          </top>
        </border>
      </dxf>
    </rfmt>
  </rrc>
  <rrc rId="2644"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center" wrapText="1"/>
        <border outline="0">
          <left style="medium">
            <color auto="1"/>
          </left>
        </border>
      </dxf>
    </rfmt>
    <rfmt sheetId="3" sqref="D1" start="0" length="0">
      <dxf>
        <font>
          <sz val="11"/>
          <color rgb="FFFF0000"/>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rgb="FFFF0000"/>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4" formatCode="#,##0.00"/>
        <fill>
          <patternFill patternType="solid">
            <bgColor theme="0"/>
          </patternFill>
        </fill>
        <alignment horizontal="center" vertical="top" wrapText="1"/>
        <border outline="0">
          <left style="thin">
            <color auto="1"/>
          </left>
          <right style="medium">
            <color auto="1"/>
          </right>
          <top style="thin">
            <color auto="1"/>
          </top>
          <bottom style="thin">
            <color auto="1"/>
          </bottom>
        </border>
      </dxf>
    </rfmt>
    <rfmt sheetId="3" sqref="G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fmt sheetId="3" sqref="M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border>
      </dxf>
    </rfmt>
  </rrc>
  <rrc rId="2645"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center" wrapText="1"/>
        <border outline="0">
          <left style="medium">
            <color auto="1"/>
          </left>
        </border>
      </dxf>
    </rfmt>
    <rfmt sheetId="3" sqref="D1" start="0" length="0">
      <dxf>
        <font>
          <sz val="11"/>
          <color rgb="FFFF0000"/>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rgb="FFFF0000"/>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4" formatCode="#,##0.00"/>
        <fill>
          <patternFill patternType="solid">
            <bgColor theme="0"/>
          </patternFill>
        </fill>
        <alignment horizontal="center" vertical="top" wrapText="1"/>
        <border outline="0">
          <right style="medium">
            <color auto="1"/>
          </right>
        </border>
      </dxf>
    </rfmt>
    <rfmt sheetId="3" sqref="G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fmt sheetId="3" sqref="M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border>
      </dxf>
    </rfmt>
  </rrc>
  <rrc rId="2646"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center" wrapText="1"/>
        <border outline="0">
          <left style="medium">
            <color auto="1"/>
          </left>
        </border>
      </dxf>
    </rfmt>
    <rfmt sheetId="3" sqref="D1" start="0" length="0">
      <dxf>
        <font>
          <sz val="11"/>
          <color rgb="FFFF0000"/>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rgb="FFFF0000"/>
          <name val="Times New Roman"/>
          <family val="1"/>
          <scheme val="none"/>
        </font>
        <numFmt numFmtId="3" formatCode="#,##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4" formatCode="#,##0.00"/>
        <fill>
          <patternFill patternType="solid">
            <bgColor theme="0"/>
          </patternFill>
        </fill>
        <alignment horizontal="center" vertical="center" wrapText="1"/>
        <border outline="0">
          <right style="medium">
            <color auto="1"/>
          </right>
        </border>
      </dxf>
    </rfmt>
    <rfmt sheetId="3" sqref="G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fmt sheetId="3" sqref="M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border>
      </dxf>
    </rfmt>
  </rrc>
  <rrc rId="2647"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top style="medium">
            <color auto="1"/>
          </top>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top" wrapText="1"/>
        <border outline="0">
          <left style="thin">
            <color auto="1"/>
          </left>
          <right style="thin">
            <color auto="1"/>
          </right>
          <top style="thin">
            <color auto="1"/>
          </top>
        </border>
      </dxf>
    </rfmt>
    <rfmt sheetId="3" sqref="G1" start="0" length="0">
      <dxf>
        <font>
          <sz val="11"/>
          <color auto="1"/>
          <name val="Times New Roman"/>
          <family val="1"/>
          <scheme val="none"/>
        </font>
        <fill>
          <patternFill patternType="solid">
            <bgColor theme="0"/>
          </patternFill>
        </fill>
        <alignment horizontal="left" vertical="top" wrapText="1"/>
        <border outline="0">
          <right style="thin">
            <color auto="1"/>
          </right>
          <top style="medium">
            <color auto="1"/>
          </top>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fmt sheetId="3" sqref="M1" start="0" length="0">
      <dxf>
        <font>
          <sz val="11"/>
          <color auto="1"/>
          <name val="Times New Roman"/>
          <family val="1"/>
          <scheme val="none"/>
        </font>
        <fill>
          <patternFill patternType="solid">
            <bgColor theme="0"/>
          </patternFill>
        </fill>
        <alignment horizontal="left" vertical="top" wrapText="1"/>
        <border outline="0">
          <left style="medium">
            <color auto="1"/>
          </left>
          <right style="thin">
            <color auto="1"/>
          </right>
        </border>
      </dxf>
    </rfmt>
  </rrc>
  <rrc rId="2648"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top style="thin">
            <color auto="1"/>
          </top>
          <bottom style="thin">
            <color auto="1"/>
          </bottom>
        </border>
      </dxf>
    </rfmt>
    <rfmt sheetId="3" sqref="F1" start="0" length="0">
      <dxf>
        <font>
          <b/>
          <sz val="11"/>
          <color rgb="FFFF0000"/>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border>
      </dxf>
    </rfmt>
    <rfmt sheetId="3" sqref="G1" start="0" length="0">
      <dxf>
        <font>
          <sz val="11"/>
          <color auto="1"/>
          <name val="Times New Roman"/>
          <family val="1"/>
          <scheme val="none"/>
        </font>
        <fill>
          <patternFill patternType="solid">
            <bgColor theme="0"/>
          </patternFill>
        </fill>
        <alignment horizontal="left" vertical="top" wrapText="1"/>
        <border outline="0">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49"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4" formatCode="#,##0.00"/>
        <fill>
          <patternFill patternType="solid">
            <bgColor theme="0"/>
          </patternFill>
        </fill>
        <alignment horizontal="center" vertical="center" wrapText="1"/>
        <border outline="0">
          <right style="medium">
            <color auto="1"/>
          </right>
        </border>
      </dxf>
    </rfmt>
    <rfmt sheetId="3" sqref="G1" start="0" length="0">
      <dxf>
        <font>
          <sz val="11"/>
          <color rgb="FFFF0000"/>
          <name val="Times New Roman"/>
          <family val="1"/>
          <scheme val="none"/>
        </font>
        <fill>
          <patternFill patternType="solid">
            <bgColor theme="0"/>
          </patternFill>
        </fill>
        <alignment horizontal="left" vertical="top" wrapText="1"/>
        <border outline="0">
          <left style="medium">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0"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4" formatCode="#,##0.00"/>
        <fill>
          <patternFill patternType="solid">
            <bgColor theme="0"/>
          </patternFill>
        </fill>
        <alignment horizontal="center" vertical="center" wrapText="1"/>
        <border outline="0">
          <right style="medium">
            <color auto="1"/>
          </right>
        </border>
      </dxf>
    </rfmt>
    <rfmt sheetId="3" sqref="G1" start="0" length="0">
      <dxf>
        <font>
          <sz val="11"/>
          <color rgb="FFFF0000"/>
          <name val="Times New Roman"/>
          <family val="1"/>
          <scheme val="none"/>
        </font>
        <fill>
          <patternFill patternType="solid">
            <bgColor theme="0"/>
          </patternFill>
        </fill>
        <alignment horizontal="left" vertical="top" wrapText="1"/>
        <border outline="0">
          <left style="medium">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1"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ttom style="medium">
            <color auto="1"/>
          </bottom>
        </border>
      </dxf>
    </rfmt>
    <rfmt sheetId="3" sqref="D1" start="0" length="0">
      <dxf>
        <font>
          <sz val="11"/>
          <color rgb="FFFF0000"/>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rgb="FFFF0000"/>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3" formatCode="#,##0"/>
        <fill>
          <patternFill patternType="solid">
            <bgColor theme="0"/>
          </patternFill>
        </fill>
        <alignment horizontal="center" vertical="center" wrapText="1"/>
        <border outline="0">
          <right style="medium">
            <color auto="1"/>
          </right>
          <bottom style="medium">
            <color auto="1"/>
          </bottom>
        </border>
      </dxf>
    </rfmt>
    <rfmt sheetId="3" sqref="G1" start="0" length="0">
      <dxf>
        <font>
          <sz val="11"/>
          <color rgb="FFFF0000"/>
          <name val="Times New Roman"/>
          <family val="1"/>
          <scheme val="none"/>
        </font>
        <fill>
          <patternFill patternType="solid">
            <bgColor theme="0"/>
          </patternFill>
        </fill>
        <alignment vertical="top" wrapText="1"/>
        <border outline="0">
          <left style="medium">
            <color auto="1"/>
          </left>
          <right style="thin">
            <color auto="1"/>
          </right>
          <bottom style="medium">
            <color auto="1"/>
          </bottom>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2"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G1" start="0" length="0">
      <dxf>
        <font>
          <sz val="11"/>
          <color auto="1"/>
          <name val="Times New Roman"/>
          <family val="1"/>
          <scheme val="none"/>
        </font>
        <fill>
          <patternFill patternType="solid">
            <bgColor theme="0"/>
          </patternFill>
        </fill>
        <alignment horizontal="left" vertical="top" wrapText="1"/>
        <border outline="0">
          <right style="thin">
            <color auto="1"/>
          </right>
          <top style="medium">
            <color auto="1"/>
          </top>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3"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G1" start="0" length="0">
      <dxf>
        <font>
          <sz val="11"/>
          <color auto="1"/>
          <name val="Times New Roman"/>
          <family val="1"/>
          <scheme val="none"/>
        </font>
        <fill>
          <patternFill patternType="solid">
            <bgColor theme="0"/>
          </patternFill>
        </fill>
        <alignment horizontal="left" vertical="top" wrapText="1"/>
        <border outline="0">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4"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G1" start="0" length="0">
      <dxf>
        <font>
          <sz val="11"/>
          <color rgb="FFFF0000"/>
          <name val="Times New Roman"/>
          <family val="1"/>
          <scheme val="none"/>
        </font>
        <fill>
          <patternFill patternType="solid">
            <bgColor theme="0"/>
          </patternFill>
        </fill>
        <alignment vertical="top" wrapText="1"/>
        <border outline="0">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5"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G1" start="0" length="0">
      <dxf>
        <font>
          <sz val="11"/>
          <color rgb="FFFF0000"/>
          <name val="Times New Roman"/>
          <family val="1"/>
          <scheme val="none"/>
        </font>
        <fill>
          <patternFill patternType="solid">
            <bgColor theme="0"/>
          </patternFill>
        </fill>
        <alignment vertical="top" wrapText="1"/>
        <border outline="0">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6"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G1" start="0" length="0">
      <dxf>
        <font>
          <sz val="11"/>
          <color rgb="FFFF0000"/>
          <name val="Times New Roman"/>
          <family val="1"/>
          <scheme val="none"/>
        </font>
        <fill>
          <patternFill patternType="solid">
            <bgColor theme="0"/>
          </patternFill>
        </fill>
        <alignment vertical="top" wrapText="1"/>
        <border outline="0">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7"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G1" start="0" length="0">
      <dxf>
        <font>
          <sz val="11"/>
          <color rgb="FFFF0000"/>
          <name val="Times New Roman"/>
          <family val="1"/>
          <scheme val="none"/>
        </font>
        <fill>
          <patternFill patternType="solid">
            <bgColor theme="0"/>
          </patternFill>
        </fill>
        <alignment vertical="top" wrapText="1"/>
        <border outline="0">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8" sId="3" ref="A1:XFD1" action="deleteRow">
    <rfmt sheetId="3" xfDxf="1" sqref="A1:XFD1" start="0" length="0">
      <dxf/>
    </rfmt>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left" vertical="top" wrapText="1"/>
        <border outline="0">
          <left style="thin">
            <color auto="1"/>
          </left>
          <right style="thin">
            <color auto="1"/>
          </right>
          <top style="thin">
            <color auto="1"/>
          </top>
          <bottom style="thin">
            <color auto="1"/>
          </bottom>
        </border>
      </dxf>
    </rfmt>
    <rfmt sheetId="3" sqref="G1" start="0" length="0">
      <dxf>
        <font>
          <sz val="11"/>
          <color rgb="FFFF0000"/>
          <name val="Times New Roman"/>
          <family val="1"/>
          <scheme val="none"/>
        </font>
        <fill>
          <patternFill patternType="solid">
            <bgColor theme="0"/>
          </patternFill>
        </fill>
        <alignment vertical="top" wrapText="1"/>
        <border outline="0">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59"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top style="medium">
            <color auto="1"/>
          </top>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center" wrapText="1"/>
        <border outline="0">
          <left style="thin">
            <color auto="1"/>
          </left>
          <right style="thin">
            <color auto="1"/>
          </right>
          <top style="thin">
            <color auto="1"/>
          </top>
        </border>
      </dxf>
    </rfmt>
    <rfmt sheetId="3" sqref="G1" start="0" length="0">
      <dxf>
        <font>
          <sz val="11"/>
          <color auto="1"/>
          <name val="Times New Roman"/>
          <family val="1"/>
          <scheme val="none"/>
        </font>
        <fill>
          <patternFill patternType="solid">
            <bgColor theme="0"/>
          </patternFill>
        </fill>
        <alignment horizontal="left" vertical="top" wrapText="1"/>
        <border outline="0">
          <right style="thin">
            <color auto="1"/>
          </right>
          <top style="medium">
            <color auto="1"/>
          </top>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60"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center" wrapText="1"/>
      </dxf>
    </rfmt>
    <rfmt sheetId="3" sqref="G1" start="0" length="0">
      <dxf>
        <font>
          <sz val="11"/>
          <color rgb="FFFF0000"/>
          <name val="Times New Roman"/>
          <family val="1"/>
          <scheme val="none"/>
        </font>
        <fill>
          <patternFill patternType="solid">
            <bgColor theme="0"/>
          </patternFill>
        </fill>
        <alignment horizontal="left" vertical="top" wrapText="1"/>
        <border outline="0">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fmt sheetId="3" sqref="J1" start="0" length="0">
      <dxf/>
    </rfmt>
  </rrc>
  <rrc rId="2661"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rgb="FFFF0000"/>
          <name val="Times New Roman"/>
          <family val="1"/>
          <scheme val="none"/>
        </font>
        <fill>
          <patternFill patternType="solid">
            <bgColor theme="0"/>
          </patternFill>
        </fill>
        <alignment horizontal="left" vertical="top" wrapText="1"/>
        <border outline="0">
          <left style="medium">
            <color auto="1"/>
          </left>
          <right style="medium">
            <color auto="1"/>
          </right>
          <bottom style="medium">
            <color auto="1"/>
          </bottom>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3" formatCode="#,##0"/>
        <fill>
          <patternFill patternType="solid">
            <bgColor theme="0"/>
          </patternFill>
        </fill>
        <alignment horizontal="center" vertical="center" wrapText="1"/>
        <border outline="0">
          <bottom style="medium">
            <color auto="1"/>
          </bottom>
        </border>
      </dxf>
    </rfmt>
    <rfmt sheetId="3" sqref="G1" start="0" length="0">
      <dxf>
        <font>
          <sz val="11"/>
          <color rgb="FFFF0000"/>
          <name val="Times New Roman"/>
          <family val="1"/>
          <scheme val="none"/>
        </font>
        <fill>
          <patternFill patternType="solid">
            <bgColor theme="0"/>
          </patternFill>
        </fill>
        <alignment vertical="top" wrapText="1"/>
        <border outline="0">
          <left style="thin">
            <color indexed="64"/>
          </left>
          <right style="thin">
            <color auto="1"/>
          </right>
          <bottom style="medium">
            <color auto="1"/>
          </bottom>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62"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top style="medium">
            <color auto="1"/>
          </top>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center" wrapText="1"/>
        <border outline="0">
          <left style="thin">
            <color auto="1"/>
          </left>
          <top style="thin">
            <color auto="1"/>
          </top>
        </border>
      </dxf>
    </rfmt>
    <rfmt sheetId="3" sqref="G1" start="0" length="0">
      <dxf>
        <font>
          <sz val="11"/>
          <color auto="1"/>
          <name val="Times New Roman"/>
          <family val="1"/>
          <scheme val="none"/>
        </font>
        <fill>
          <patternFill patternType="solid">
            <bgColor theme="0"/>
          </patternFill>
        </fill>
        <alignment horizontal="left" vertical="top" wrapText="1"/>
        <border outline="0">
          <left style="thin">
            <color indexed="64"/>
          </left>
          <right style="thin">
            <color auto="1"/>
          </right>
          <top style="medium">
            <color auto="1"/>
          </top>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63"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center" wrapText="1"/>
      </dxf>
    </rfmt>
    <rfmt sheetId="3" sqref="G1" start="0" length="0">
      <dxf>
        <font>
          <sz val="11"/>
          <color auto="1"/>
          <name val="Times New Roman"/>
          <family val="1"/>
          <scheme val="none"/>
        </font>
        <fill>
          <patternFill patternType="solid">
            <bgColor theme="0"/>
          </patternFill>
        </fill>
        <alignment horizontal="left" vertical="top" wrapText="1"/>
        <border outline="0">
          <left style="thin">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64"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rgb="FFFF0000"/>
          <name val="Times New Roman"/>
          <family val="1"/>
          <scheme val="none"/>
        </font>
        <fill>
          <patternFill patternType="solid">
            <bgColor theme="0"/>
          </patternFill>
        </fill>
        <alignment horizontal="left" vertical="top" wrapText="1"/>
        <border outline="0">
          <left style="medium">
            <color auto="1"/>
          </left>
          <right style="medium">
            <color auto="1"/>
          </right>
          <bottom style="medium">
            <color auto="1"/>
          </bottom>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rgb="FFFF0000"/>
          <name val="Times New Roman"/>
          <family val="1"/>
          <scheme val="none"/>
        </font>
        <numFmt numFmtId="3" formatCode="#,##0"/>
        <fill>
          <patternFill patternType="solid">
            <bgColor theme="0"/>
          </patternFill>
        </fill>
        <alignment horizontal="center" vertical="center" wrapText="1"/>
        <border outline="0">
          <bottom style="medium">
            <color auto="1"/>
          </bottom>
        </border>
      </dxf>
    </rfmt>
    <rfmt sheetId="3" sqref="G1" start="0" length="0">
      <dxf>
        <font>
          <sz val="11"/>
          <color rgb="FFFF0000"/>
          <name val="Times New Roman"/>
          <family val="1"/>
          <scheme val="none"/>
        </font>
        <fill>
          <patternFill patternType="solid">
            <bgColor theme="0"/>
          </patternFill>
        </fill>
        <alignment vertical="top" wrapText="1"/>
        <border outline="0">
          <left style="thin">
            <color indexed="64"/>
          </left>
          <right style="thin">
            <color auto="1"/>
          </right>
          <bottom style="medium">
            <color auto="1"/>
          </bottom>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65"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top style="medium">
            <color auto="1"/>
          </top>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center" wrapText="1"/>
        <border outline="0">
          <left style="thin">
            <color auto="1"/>
          </left>
          <top style="thin">
            <color auto="1"/>
          </top>
        </border>
      </dxf>
    </rfmt>
    <rfmt sheetId="3" sqref="G1" start="0" length="0">
      <dxf>
        <font>
          <sz val="11"/>
          <color auto="1"/>
          <name val="Times New Roman"/>
          <family val="1"/>
          <scheme val="none"/>
        </font>
        <fill>
          <patternFill patternType="solid">
            <bgColor theme="0"/>
          </patternFill>
        </fill>
        <alignment horizontal="left" vertical="top" wrapText="1"/>
        <border outline="0">
          <left style="thin">
            <color indexed="64"/>
          </left>
          <right style="thin">
            <color auto="1"/>
          </right>
          <top style="medium">
            <color auto="1"/>
          </top>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66"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center" wrapText="1"/>
      </dxf>
    </rfmt>
    <rfmt sheetId="3" sqref="G1" start="0" length="0">
      <dxf>
        <font>
          <sz val="11"/>
          <color auto="1"/>
          <name val="Times New Roman"/>
          <family val="1"/>
          <scheme val="none"/>
        </font>
        <fill>
          <patternFill patternType="solid">
            <bgColor theme="0"/>
          </patternFill>
        </fill>
        <alignment horizontal="left" vertical="top" wrapText="1"/>
        <border outline="0">
          <left style="thin">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67"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center" wrapText="1"/>
      </dxf>
    </rfmt>
    <rfmt sheetId="3" sqref="G1" start="0" length="0">
      <dxf>
        <font>
          <sz val="11"/>
          <color auto="1"/>
          <name val="Calibri"/>
          <family val="2"/>
          <scheme val="minor"/>
        </font>
        <alignment vertical="top" wrapText="1"/>
        <border outline="0">
          <left style="thin">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68"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4" formatCode="#,##0.00"/>
        <fill>
          <patternFill patternType="solid">
            <bgColor theme="0"/>
          </patternFill>
        </fill>
        <alignment horizontal="center" vertical="center" wrapText="1"/>
      </dxf>
    </rfmt>
    <rfmt sheetId="3" sqref="G1" start="0" length="0">
      <dxf>
        <font>
          <sz val="11"/>
          <color auto="1"/>
          <name val="Times New Roman"/>
          <family val="1"/>
          <scheme val="none"/>
        </font>
        <fill>
          <patternFill patternType="solid">
            <bgColor theme="0"/>
          </patternFill>
        </fill>
        <alignment horizontal="left" vertical="top" wrapText="1"/>
        <border outline="0">
          <left style="thin">
            <color auto="1"/>
          </left>
          <right style="thin">
            <color auto="1"/>
          </right>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69" sId="3" ref="A1:XFD1" action="deleteRow">
    <rfmt sheetId="3" xfDxf="1" sqref="A1:XFD1" start="0" length="0"/>
    <rfmt sheetId="3" sqref="A1" start="0" length="0">
      <dxf>
        <alignment vertical="top" wrapText="1"/>
      </dxf>
    </rfmt>
    <rfmt sheetId="3" sqref="B1" start="0" length="0">
      <dxf>
        <font>
          <sz val="11"/>
          <color auto="1"/>
          <name val="Times New Roman"/>
          <family val="1"/>
          <scheme val="none"/>
        </font>
        <fill>
          <patternFill patternType="solid">
            <bgColor theme="6" tint="0.59999389629810485"/>
          </patternFill>
        </fill>
        <alignment vertical="top" wrapText="1"/>
        <border outline="0">
          <left style="medium">
            <color auto="1"/>
          </left>
        </border>
      </dxf>
    </rfmt>
    <rfmt sheetId="3" sqref="C1" start="0" length="0">
      <dxf>
        <font>
          <sz val="11"/>
          <color auto="1"/>
          <name val="Times New Roman"/>
          <family val="1"/>
          <scheme val="none"/>
        </font>
        <fill>
          <patternFill patternType="solid">
            <bgColor theme="0"/>
          </patternFill>
        </fill>
        <alignment horizontal="left" vertical="top" wrapText="1"/>
        <border outline="0">
          <left style="medium">
            <color auto="1"/>
          </left>
          <right style="medium">
            <color auto="1"/>
          </right>
          <bottom style="medium">
            <color auto="1"/>
          </bottom>
        </border>
      </dxf>
    </rfmt>
    <rfmt sheetId="3" sqref="D1" start="0" length="0">
      <dxf>
        <font>
          <sz val="11"/>
          <color auto="1"/>
          <name val="Times New Roman"/>
          <family val="1"/>
          <scheme val="none"/>
        </font>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E1" start="0" length="0">
      <dxf>
        <font>
          <b/>
          <sz val="11"/>
          <color auto="1"/>
          <name val="Times New Roman"/>
          <family val="1"/>
          <scheme val="none"/>
        </font>
        <numFmt numFmtId="4" formatCode="#,##0.00"/>
        <fill>
          <patternFill patternType="solid">
            <bgColor theme="0"/>
          </patternFill>
        </fill>
        <alignment horizontal="left" vertical="center" wrapText="1"/>
        <border outline="0">
          <left style="thin">
            <color auto="1"/>
          </left>
          <right style="thin">
            <color auto="1"/>
          </right>
          <top style="thin">
            <color auto="1"/>
          </top>
          <bottom style="thin">
            <color auto="1"/>
          </bottom>
        </border>
      </dxf>
    </rfmt>
    <rfmt sheetId="3" sqref="F1" start="0" length="0">
      <dxf>
        <font>
          <b/>
          <sz val="11"/>
          <color auto="1"/>
          <name val="Times New Roman"/>
          <family val="1"/>
          <scheme val="none"/>
        </font>
        <numFmt numFmtId="3" formatCode="#,##0"/>
        <fill>
          <patternFill patternType="solid">
            <bgColor theme="0"/>
          </patternFill>
        </fill>
        <alignment horizontal="center" vertical="center" wrapText="1"/>
        <border outline="0">
          <bottom style="medium">
            <color auto="1"/>
          </bottom>
        </border>
      </dxf>
    </rfmt>
    <rfmt sheetId="3" sqref="G1" start="0" length="0">
      <dxf>
        <font>
          <sz val="11"/>
          <color auto="1"/>
          <name val="Times New Roman"/>
          <family val="1"/>
          <scheme val="none"/>
        </font>
        <fill>
          <patternFill patternType="solid">
            <bgColor theme="0"/>
          </patternFill>
        </fill>
        <alignment vertical="top" wrapText="1"/>
        <border outline="0">
          <left style="thin">
            <color indexed="64"/>
          </left>
          <right style="thin">
            <color auto="1"/>
          </right>
          <bottom style="medium">
            <color auto="1"/>
          </bottom>
        </border>
      </dxf>
    </rfmt>
    <rfmt sheetId="3" sqref="H1" start="0" length="0">
      <dxf>
        <font>
          <sz val="11"/>
          <color rgb="FFFF0000"/>
          <name val="Times New Roman"/>
          <family val="1"/>
          <scheme val="none"/>
        </font>
        <fill>
          <patternFill patternType="solid">
            <bgColor theme="6" tint="0.59999389629810485"/>
          </patternFill>
        </fill>
        <alignment vertical="top" wrapText="1"/>
      </dxf>
    </rfmt>
    <rfmt sheetId="3" sqref="I1" start="0" length="0">
      <dxf>
        <font>
          <sz val="11"/>
          <color auto="1"/>
          <name val="Times New Roman"/>
          <family val="1"/>
          <scheme val="none"/>
        </font>
        <numFmt numFmtId="30" formatCode="@"/>
        <fill>
          <patternFill patternType="solid">
            <bgColor theme="6" tint="0.59999389629810485"/>
          </patternFill>
        </fill>
        <alignment horizontal="left" vertical="top" wrapText="1"/>
        <border outline="0">
          <right style="medium">
            <color auto="1"/>
          </right>
        </border>
      </dxf>
    </rfmt>
  </rrc>
  <rrc rId="2670"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1"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numFmt numFmtId="2" formatCode="0.00"/>
        <alignment vertical="top" wrapText="1"/>
      </dxf>
    </rfmt>
    <rfmt sheetId="3" sqref="E1" start="0" length="0">
      <dxf>
        <numFmt numFmtId="2" formatCode="0.00"/>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2"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numFmt numFmtId="2" formatCode="0.00"/>
        <alignment vertical="top" wrapText="1"/>
      </dxf>
    </rfmt>
    <rfmt sheetId="3" sqref="E1" start="0" length="0">
      <dxf>
        <numFmt numFmtId="2" formatCode="0.00"/>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3"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numFmt numFmtId="2" formatCode="0.00"/>
        <alignment vertical="top" wrapText="1"/>
      </dxf>
    </rfmt>
    <rfmt sheetId="3" sqref="E1" start="0" length="0">
      <dxf>
        <numFmt numFmtId="2" formatCode="0.00"/>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4"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numFmt numFmtId="2" formatCode="0.00"/>
        <alignment vertical="top" wrapText="1"/>
      </dxf>
    </rfmt>
    <rfmt sheetId="3" sqref="E1" start="0" length="0">
      <dxf>
        <numFmt numFmtId="2" formatCode="0.00"/>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5"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numFmt numFmtId="2" formatCode="0.00"/>
        <alignment vertical="top" wrapText="1"/>
      </dxf>
    </rfmt>
    <rfmt sheetId="3" sqref="E1" start="0" length="0">
      <dxf>
        <numFmt numFmtId="2" formatCode="0.00"/>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6"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numFmt numFmtId="2" formatCode="0.00"/>
        <alignment vertical="top" wrapText="1"/>
      </dxf>
    </rfmt>
    <rfmt sheetId="3" sqref="E1" start="0" length="0">
      <dxf>
        <numFmt numFmtId="2" formatCode="0.00"/>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7"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numFmt numFmtId="2" formatCode="0.00"/>
        <alignment vertical="top" wrapText="1"/>
      </dxf>
    </rfmt>
    <rfmt sheetId="3" sqref="E1" start="0" length="0">
      <dxf>
        <numFmt numFmtId="2" formatCode="0.00"/>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8"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79"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0"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1"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2"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3"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4"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5"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6"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7"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8"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89"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0"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1"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2"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3"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4"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5"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6"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7"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8"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699"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0"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1"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2"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3"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4"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5"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6"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7"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8"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09"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0"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1"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2"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3"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4"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5"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6"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7"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8"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19"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0"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1"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2"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3"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4"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5"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6"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7"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8"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29"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30"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31"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32"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33"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34"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35"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rc rId="2736" sId="3" ref="A1:XFD1" action="deleteRow">
    <rfmt sheetId="3" xfDxf="1" sqref="A1:XFD1" start="0" length="0"/>
    <rfmt sheetId="3" sqref="A1" start="0" length="0">
      <dxf>
        <alignment vertical="top" wrapText="1"/>
      </dxf>
    </rfmt>
    <rfmt sheetId="3" sqref="B1" start="0" length="0">
      <dxf>
        <alignment vertical="top" wrapText="1"/>
      </dxf>
    </rfmt>
    <rfmt sheetId="3" sqref="C1" start="0" length="0">
      <dxf>
        <alignment vertical="top" wrapText="1"/>
      </dxf>
    </rfmt>
    <rfmt sheetId="3" sqref="D1" start="0" length="0">
      <dxf>
        <alignment vertical="top" wrapText="1"/>
      </dxf>
    </rfmt>
    <rfmt sheetId="3" sqref="E1" start="0" length="0">
      <dxf>
        <alignment vertical="top" wrapText="1"/>
      </dxf>
    </rfmt>
    <rfmt sheetId="3" sqref="F1" start="0" length="0">
      <dxf>
        <alignment vertical="top" wrapText="1"/>
      </dxf>
    </rfmt>
    <rfmt sheetId="3" sqref="G1" start="0" length="0">
      <dxf>
        <alignment vertical="top" wrapText="1"/>
      </dxf>
    </rfmt>
    <rfmt sheetId="3" sqref="H1" start="0" length="0">
      <dxf>
        <alignment vertical="top" wrapText="1"/>
      </dxf>
    </rfmt>
  </rrc>
  <rsnm rId="2737" sheetId="3" oldName="[7th PPR  Aug2022 - July 2023_for-web.xlsx]Procurement" newName="[7th PPR  Aug2022 - July 2023_for-web_ok.xlsx]empty"/>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34" sId="4">
    <oc r="F50" t="inlineStr">
      <is>
        <t xml:space="preserve">
The risks associated with the procurement of services and equipment were initially high and remain high due to the
The changes that occurred as a result of COVID-19 and the Ukrainian-Russian war  accompanying with rise in prices. In addition to the length of the period since the preparation of the project document before 2015 until now, during which it is normal for prices to rise.
</t>
      </is>
    </oc>
    <nc r="F50" t="inlineStr">
      <is>
        <t xml:space="preserve">
The risks associated with the procurement of services and equipment were initially high and remain high due to the changes in the price of the material that occurred as a result of COVID-19 panadonic  and the Ukrainian-Russian war were reflecting  badly in accompanying rise in prices. In addition to the length of the period since the preparation of the project document before 2014 until starting impelminting the activities recently which reflect in increase in the price of the material that used in the civil works. Also, a new regulations and laws regarding workers and employment were taken by the government regarding work permits, which led to a scarcity in the number of workers and high wages.</t>
      </is>
    </nc>
  </rcc>
  <rcc rId="2435" sId="4">
    <oc r="F49" t="inlineStr">
      <is>
        <t xml:space="preserve">*Due to COVID -19 effected on project sustainability, the concerned EEs try to replace the activities need the running cost by a new activities to keep sustainability  for propose activities.
</t>
      </is>
    </oc>
    <nc r="F49" t="inlineStr">
      <is>
        <t xml:space="preserve">Due to COVID -19 effected on project sustainability, the concerned EEs try to replace the activities need the running cost by a new activities to keep sustainability  for propose activities.
</t>
      </is>
    </nc>
  </rcc>
  <rcc rId="2436" sId="4" odxf="1" dxf="1">
    <oc r="C53" t="inlineStr">
      <is>
        <t xml:space="preserve">External challenges still facing implement program activities in Jordan which led to do may postpone for the most of activities during the previous PPR. 
In this period most of activities return back to the track because the lesson learned  and experience how to deal with current situation so new  methodology where applied and follow up. 
Now the risk outside of project design is Covid-19 pandemic, this impact in project implementation as below: 
-  Continuous changes in project implementation workplan according current situation;;
-  Changes in baseline (both ongoing and forthcoming activities);
-  Change in conditions of beneficiaries;
-  Requiring construction sites to close, or entitling contractors to suspend works and to extension of time.
Also, a new the risk outside of project design are Ukraine war (2022), the PMU coordinate with EEs re-preparing tender documents (BOQs) to fit with current price, in order to match deficits in the budget.
Therefore, a new mechanics were created to achieve the project activities by the PMU under the work influence of Covid-19 pandemic and its implications.
</t>
      </is>
    </oc>
    <nc r="C53" t="inlineStr">
      <is>
        <t>Many challenges still face the implementation of the program's activities, which led to the postponed of many activities and/or re-bidding during the reporting period of this report. For the purposes of mitigation, the risks mentioned in the “Critical Risks Affecting Progress”, the following points have been made:
- Continuous changes in the work plan for the implementation of activities according to the current situation and the PMU requested of the implementing agencies to re-prepare the bids documents (BOQs) to match the current price in the market, as the bids documents that will be offered have been reviewed and some items have been deleted and/or replaced to match the allocations bouget for them. 
- A request from the executing entities to contribute from their budgets the differences in the amounts that exceed the allocated for the activities.
- The PMU and the project’s bidding committee do not agree to the request to issue variations orders except in rare cases, and the variation orders request is often approved if the financial cost related to the variation order is paid by the executing Entities.</t>
      </is>
    </nc>
    <ndxf>
      <font>
        <color rgb="FFFF0000"/>
        <name val="Times New Roman"/>
        <scheme val="none"/>
      </font>
    </ndxf>
  </rcc>
  <rcc rId="2437" sId="8">
    <oc r="F30" t="inlineStr">
      <is>
        <t>Under implementation , more than 80% of warks were finished.</t>
      </is>
    </oc>
    <nc r="F30" t="inlineStr">
      <is>
        <t>Under implementation .Variation order was made for this activity and  the financial cost ( 21438.64 $) related to the variation order is paid by PDTRA as in kind  contribution .
more than 80% of warks were finished.</t>
      </is>
    </nc>
  </rcc>
  <rcc rId="2438" sId="8">
    <oc r="D27" t="inlineStr">
      <is>
        <t>Designs for sustainable eco-friendly water efficient &amp; demonstration picnicking and strolling areas for the Jordanian citizens and supporting the development of a local nature and environmental tourism activity in al-hisha forest</t>
      </is>
    </oc>
    <nc r="D27" t="inlineStr">
      <is>
        <t>Designs for sustainable eco-friendly water efficient &amp; demonstration picnicking and strolling areas for the Jordanian citizens and supporting the development of a local nature and environmental tourism activity in Al-Hisha forest</t>
      </is>
    </nc>
  </rcc>
  <rcc rId="2439" sId="8">
    <oc r="D28" t="inlineStr">
      <is>
        <t>Implementation  for sustainable eco-friendly water efficient &amp; demonstration picnicking and strolling areas for the Jordanian citizens and supporting the development of a local nature and environmental tourism activity in al-hisha forest</t>
      </is>
    </oc>
    <nc r="D28" t="inlineStr">
      <is>
        <t>Implementation  for sustainable eco-friendly water efficient &amp; demonstration picnicking and strolling areas for the Jordanian citizens and supporting the development of a local nature and environmental tourism activity in Al-Hisha forest.</t>
      </is>
    </nc>
  </rcc>
  <rrc rId="2440" sId="8" ref="A32:XFD32" action="insertRow">
    <undo index="0" exp="area" ref3D="1" dr="$A$127:$XFD$127" dn="Z_724EC541_FBBD_44B7_BF6E_E9353C654B89_.wvu.Rows" sId="8"/>
  </rrc>
  <rfmt sheetId="8" sqref="D32:G32">
    <dxf>
      <fill>
        <patternFill>
          <bgColor rgb="FFFFFF00"/>
        </patternFill>
      </fill>
    </dxf>
  </rfmt>
  <rcc rId="2441" sId="8">
    <oc r="G44" t="inlineStr">
      <is>
        <t>U</t>
      </is>
    </oc>
    <nc r="G44"/>
  </rcc>
  <rcc rId="2442" sId="8">
    <oc r="F44" t="inlineStr">
      <is>
        <t xml:space="preserve">cancelled </t>
      </is>
    </oc>
    <nc r="F44"/>
  </rcc>
  <rcc rId="2443" sId="8">
    <oc r="E44" t="inlineStr">
      <is>
        <t xml:space="preserve">Cancelled </t>
      </is>
    </oc>
    <nc r="E44"/>
  </rcc>
  <rcc rId="2444" sId="8">
    <oc r="D44" t="inlineStr">
      <is>
        <t>Purchase  fixed metal  water tank(12 m3)  for alnida' CBO</t>
      </is>
    </oc>
    <nc r="D44"/>
  </rcc>
  <rfmt sheetId="8" sqref="D44" start="0" length="0">
    <dxf>
      <border>
        <left style="thin">
          <color indexed="64"/>
        </left>
        <right style="thin">
          <color indexed="64"/>
        </right>
        <top style="thin">
          <color indexed="64"/>
        </top>
        <bottom style="thin">
          <color indexed="64"/>
        </bottom>
      </border>
    </dxf>
  </rfmt>
  <rfmt sheetId="8" sqref="D44">
    <dxf>
      <border>
        <left style="thin">
          <color indexed="64"/>
        </left>
        <right style="thin">
          <color indexed="64"/>
        </right>
        <top style="thin">
          <color indexed="64"/>
        </top>
        <bottom style="thin">
          <color indexed="64"/>
        </bottom>
        <vertical style="thin">
          <color indexed="64"/>
        </vertical>
        <horizontal style="thin">
          <color indexed="64"/>
        </horizontal>
      </border>
    </dxf>
  </rfmt>
  <rfmt sheetId="8" sqref="F38" start="0" length="0">
    <dxf>
      <alignment horizontal="left" relativeIndent="1" readingOrder="0"/>
    </dxf>
  </rfmt>
  <rfmt sheetId="8" sqref="F37" start="0" length="0">
    <dxf>
      <alignment horizontal="left" relativeIndent="1" readingOrder="0"/>
    </dxf>
  </rfmt>
  <rrc rId="2445" sId="8" ref="A32:XFD32" action="deleteRow">
    <undo index="0" exp="area" ref3D="1" dr="$A$128:$XFD$128" dn="Z_724EC541_FBBD_44B7_BF6E_E9353C654B89_.wvu.Rows" sId="8"/>
    <rfmt sheetId="8" xfDxf="1" sqref="A32:XFD32" start="0" length="0"/>
    <rfmt sheetId="8" sqref="A32" start="0" length="0">
      <dxf>
        <font>
          <sz val="11"/>
          <color theme="1"/>
          <name val="Times New Roman"/>
          <scheme val="none"/>
        </font>
        <alignment horizontal="left" vertical="center" readingOrder="0"/>
      </dxf>
    </rfmt>
    <rfmt sheetId="8" sqref="B32" start="0" length="0">
      <dxf>
        <font>
          <sz val="11"/>
          <color indexed="8"/>
          <name val="Times New Roman"/>
          <scheme val="none"/>
        </font>
        <fill>
          <patternFill patternType="solid">
            <bgColor theme="6" tint="0.59999389629810485"/>
          </patternFill>
        </fill>
        <alignment horizontal="left" vertical="center" readingOrder="0"/>
        <border outline="0">
          <left style="medium">
            <color auto="1"/>
          </left>
        </border>
      </dxf>
    </rfmt>
    <rfmt sheetId="8" sqref="C32" start="0" length="0">
      <dxf>
        <font>
          <b/>
          <sz val="11"/>
          <color indexed="8"/>
          <name val="Times New Roman"/>
          <scheme val="none"/>
        </font>
        <fill>
          <patternFill patternType="solid">
            <bgColor theme="6" tint="0.59999389629810485"/>
          </patternFill>
        </fill>
        <alignment horizontal="center" vertical="center" wrapText="1" readingOrder="0"/>
        <border outline="0">
          <right style="medium">
            <color auto="1"/>
          </right>
        </border>
      </dxf>
    </rfmt>
    <rfmt sheetId="8" sqref="D32" start="0" length="0">
      <dxf>
        <font>
          <sz val="9"/>
          <color auto="1"/>
          <name val="Times New Roman"/>
          <scheme val="none"/>
        </font>
        <numFmt numFmtId="22" formatCode="mmm\-yy"/>
        <fill>
          <patternFill patternType="solid">
            <bgColor rgb="FFFFFF00"/>
          </patternFill>
        </fill>
        <alignment horizontal="center" vertical="center" wrapText="1" readingOrder="0"/>
        <border outline="0">
          <left style="medium">
            <color auto="1"/>
          </left>
          <top style="medium">
            <color auto="1"/>
          </top>
        </border>
      </dxf>
    </rfmt>
    <rfmt sheetId="8" sqref="E32" start="0" length="0">
      <dxf>
        <font>
          <sz val="9"/>
          <color auto="1"/>
          <name val="Times New Roman"/>
          <scheme val="none"/>
        </font>
        <numFmt numFmtId="22" formatCode="mmm\-yy"/>
        <fill>
          <patternFill patternType="solid">
            <bgColor rgb="FFFFFF00"/>
          </patternFill>
        </fill>
        <alignment horizontal="center" vertical="center" wrapText="1" readingOrder="0"/>
        <border outline="0">
          <left style="medium">
            <color auto="1"/>
          </left>
          <top style="medium">
            <color auto="1"/>
          </top>
        </border>
      </dxf>
    </rfmt>
    <rfmt sheetId="8" sqref="F32" start="0" length="0">
      <dxf>
        <font>
          <sz val="9"/>
          <color auto="1"/>
          <name val="Calibri"/>
          <scheme val="minor"/>
        </font>
        <fill>
          <patternFill patternType="solid">
            <bgColor rgb="FFFFFF00"/>
          </patternFill>
        </fill>
        <alignment horizontal="center" vertical="center" wrapText="1" readingOrder="0"/>
        <border outline="0">
          <left style="medium">
            <color auto="1"/>
          </left>
          <right style="medium">
            <color auto="1"/>
          </right>
          <top style="medium">
            <color auto="1"/>
          </top>
        </border>
      </dxf>
    </rfmt>
    <rfmt sheetId="8" sqref="G32" start="0" length="0">
      <dxf>
        <font>
          <sz val="11"/>
          <color auto="1"/>
          <name val="Calibri"/>
          <scheme val="minor"/>
        </font>
        <fill>
          <patternFill patternType="solid">
            <bgColor rgb="FFFFFF00"/>
          </patternFill>
        </fill>
        <alignment horizontal="center" vertical="center" readingOrder="0"/>
        <border outline="0">
          <left style="medium">
            <color auto="1"/>
          </left>
          <right style="medium">
            <color auto="1"/>
          </right>
          <top style="medium">
            <color auto="1"/>
          </top>
        </border>
      </dxf>
    </rfmt>
    <rfmt sheetId="8" sqref="H32" start="0" length="0">
      <dxf>
        <font>
          <sz val="11"/>
          <color indexed="8"/>
          <name val="Times New Roman"/>
          <scheme val="none"/>
        </font>
        <fill>
          <patternFill patternType="solid">
            <bgColor theme="6" tint="0.59999389629810485"/>
          </patternFill>
        </fill>
        <alignment horizontal="left" vertical="center" readingOrder="0"/>
        <border outline="0">
          <right style="medium">
            <color auto="1"/>
          </right>
        </border>
      </dxf>
    </rfmt>
  </rrc>
  <rcc rId="2446" sId="8">
    <oc r="F28" t="inlineStr">
      <is>
        <r>
          <t>In tendering process
Note that:  before the Coivde19 Pandemic the PDTRA commitment to cover 500000 JD as in kind contribution, while as result of Coivde19 Pandemic the tourism was mainly stopped and no income for PDTRA to cover their commitment, so PDTRA submitted new proposal (Al Dara project/activity) for the PMU, the PUM submitted this proposal to AF for no objection approval  this dialogue between there party took serval month.  Based on that the PMU with PDTRA reformat the original Al-Hisha activity to match the availably budget for PDTRA.</t>
        </r>
        <r>
          <rPr>
            <sz val="9"/>
            <color rgb="FFFF0000"/>
            <rFont val="Calibri"/>
            <family val="2"/>
          </rPr>
          <t>So during this repoted period of PPR7, MOPIC select  one contractor ( Ohud For Contracting Company ) with total amount of 480,535.97  $ ,the least price, meeting all pre-requirements and in compliance with all technical requirements. PDTRA committed to contributing an amount of 79,972.0 dollars as in kind contribution. more than 80% of the works were done for this activity.</t>
        </r>
      </is>
    </oc>
    <nc r="F28" t="inlineStr">
      <is>
        <r>
          <t>In tendering process
Note that:  before the Coivde19 Pandemic the PDTRA commitment to cover 500000 JD as in kind contribution, while as result of Coivde19 Pandemic the tourism was mainly stopped and no income for PDTRA to cover their commitment, so PDTRA submitted new proposal (Al Dara project/activity) for the PMU, the PUM submitted this proposal to AF for no objection approval  this dialogue between there party took serval month.  Based on that the PMU with PDTRA reformat the original Al-Hisha activity to match the availably budget for PDTRA.</t>
        </r>
        <r>
          <rPr>
            <sz val="9"/>
            <color theme="1"/>
            <rFont val="Calibri"/>
            <family val="2"/>
          </rPr>
          <t>So during this repoted period of PPR7, MOPIC select  one contractor ( Ohud For Contracting Company ) with total amount of 480,535.97  $ ,the least price, meeting all pre-requirements and in compliance with all technical requirements. PDTRA committed to contributing an amount of 79,972.0 dollars as in kind contribution. Imlementation was started and  more than 80% of the works were done for this activity so far .</t>
        </r>
      </is>
    </nc>
  </rcc>
  <rcc rId="2447" sId="8">
    <oc r="F46" t="inlineStr">
      <is>
        <t>The eighteenth meeting of the Steering Committee made a decision to cancel the activity due to the lack of reclaimed water at the site.</t>
      </is>
    </oc>
    <nc r="F46" t="inlineStr">
      <is>
        <t>Referring to the 18 meeting of the SG for  the Climate Change Adaptation Program, which was held on 7/6/2023,  a decision to cancel the activity due to the lack of reclaimed water at the site was issued .</t>
      </is>
    </nc>
  </rcc>
  <rcc rId="2448" sId="8">
    <oc r="F47" t="inlineStr">
      <is>
        <t xml:space="preserve">Contractor supply Water Quality Monitoring devices to JVA , but training is still pending.  </t>
      </is>
    </oc>
    <nc r="F47" t="inlineStr">
      <is>
        <t xml:space="preserve">Contractor supply Water Quality Monitoring devices to JVA , but training is still pending( last Payment about 63000 $ is still not paid to the contrctor) .  </t>
      </is>
    </nc>
  </rcc>
  <rcc rId="2449" sId="8">
    <oc r="E128" t="inlineStr">
      <is>
        <t xml:space="preserve">There are a critical risks that affected the progress during implementing the project activities, the most important of which are:
1. COVID-19  pandemic
2. The Ukrainian-Russian War
3. Closing the Suez Canal
4. The multiplicity of institutions implementing the project
5. The strictness of the regulations and laws that govern the method of issuing bids, studying them and referring them to the winning contractor, and the periods that each process takes place (more than 60 days). In the case of re-offering, we need the same period, and therefore the prices change during this period for one of the reasons mentioned above, which is reflected negatively in achieving the results according to the project indicators. However, the expenditure rate has reached about 76% to date , which was subjected from the beginning to a delay in starting the implementation of the activities and the subsequent consequences represented by the Covid -19 pandemic, which lasted for a long time, which negatively affected the progress and achievement  in some activities, but it can be expressed the progress is satisfactory so far , as about 39 activities have been implemented, and  some are still under implementation, and a few have stalled. In addition, the closure of the Suez Canal for a period coincided with the process of importing goods and material from Turkey by sea, which led to a delay in the supply of materials for some projects, such as the supply of tractors and its accessories to CBO. The  Ukraine-Russia war, which reflected negatively on the prices of the materials, which led to the re-bidding of bids more than once, due to the lack of sufficient allocations money to implement the activities as planned, which led to the reduction and/or  deletion of some materials or raising of the estimated budgets allocated to the activities or increased the contribution of the implementing entities  and this took a time to re-tendering  the activities, which had a negative impact on the implementation of the activities and reflecting in the timetable and the work plans prepared for them that we cant achieve our target in time.
The project management unit developed follow-up mechanisms to complete the implementation arrangements after learning the lessons during the previous years of implementation and trying to compress work programs in order to compensate for lost time. 
</t>
      </is>
    </oc>
    <nc r="E128" t="inlineStr">
      <is>
        <t xml:space="preserve">There are a critical risks that affected the progress during implementing the project activities, the most important of which are:
1. COVID-19  pandemic
2. The Ukrainian-Russian War
3. Closing the Suez Canal
4. The multiplicity of institutions implementing the project
5. The strictness of the regulations and laws that govern the method of issuing bids, studying them and referring them to the winning contractor, and the periods that each process takes place (more than 60 days). In the case of re-offering, we need the same period, and therefore the prices change during this period for one of the reasons mentioned above( mainly the price of Energy and Iron ), which is reflected negatively in achieving the results according to the project indicators. However, the expenditure rate has reached about 76% to date , which was subjected from the beginning to a delay in starting the implementation of the activities and the subsequent consequences represented by the Covid -19 pandemic, which lasted for a long time, which negatively affected the progress and achievement  in some activities, but it can be expressed the progress is satisfactory so far , as about 39 activities have been implemented, and  some are still under implementation, and a few have stalled. In addition, the closure of the Suez Canal for a period coincided with the process of importing goods and material from Turkey by sea, which led to a delay in the supply of materials for some projects, such as the supply of tractors and its accessories to CBO. The  Ukraine-Russia war, which reflected negatively on the prices of the materials, which led to the re-bidding of bids more than once, due to the lack of sufficient allocations money to implement the activities as planned, which led to the reduction and/or  deletion of some materials or raising of the estimated budgets allocated to the activities or increased the contribution of the implementing entities  and this took a time to re-tendering  the activities, which had a negative impact on the implementation of the activities and reflecting in the timetable and the work plans prepared for them that we cant achieve our target in time.
The project management unit developed follow-up mechanisms to complete the implementation arrangements after learning the lessons during the previous years of implementation and trying to compress work programs in order to compensate for lost time. 
</t>
      </is>
    </nc>
  </rcc>
  <rcc rId="2450" sId="2">
    <oc r="E10" t="inlineStr">
      <is>
        <t xml:space="preserve">As can be seen from the figure above, which reflects an increase in expenses during the current reporting period by (1,417,946.67) US dollars compared to the previous figure mentioned in PPR6 (5,613,807.43) US dollars. This represents an overall spend ratio of 76%, which reflects an increase in the expenses of 15% during this year from the total of spending for the previous period. This figure also shows that most of the activities are being implemented on track, time and in accordance with the approved schedule and expenditure plan. Taking into account the delay in some payments due to the Covid-19 pandemic, which still has a clear impact on the implementation of activities in general. The closure of the Suez Canal for the year (2021) also affected the implementation of activities and led to a delay in the arrival of goods to the port of Aqaba, such as the EPP-CCP-1/2021 project for the purchase and supply of agricultural tractor and accessories for Medelja Association ( Implemented by the Hashemite Fund), which were imported by the sea. In addition, the Ukraine-Russian war (2022) affected the workflow of the project, as this led to an increase in iron prices and some inputs in the implementation of activities.  
</t>
      </is>
    </oc>
    <nc r="E10" t="inlineStr">
      <is>
        <t xml:space="preserve">As can be seen from the figure above, which reflects an increase in expenses during the current reporting period by (1,417,946.67) US dollars compared to the previous figure mentioned in PPR6 (5,613,807.43) US dollars. This represents an overall spend ratio of 76%, which reflects an increase in the expenses of 15% during this year from the total of spending for the previous period. This figure also shows that most of the activities are being implemented on track, time and in accordance with the approved schedule and expenditure plan. Taking into account the delay in some payments due to the Covid-19 pandemic, which still has a clear impact on the implementation of activities in general. The closure of the Suez Canal for the year (2021) also affected the implementation of activities and led to a delay in the arrival of goods to the port of Aqaba, such as the EPP-CCP-1/2021 project for the purchase and supply of agricultural tractor and accessories for Medelja Association ( Implemented by the Hashemite Fund), which were imported by the sea. In addition, the Ukraine-Russian war (2022) affected the workflow of the project, as this led to an increase in energy and iron prices and some inputs in the implementation of activities.  
</t>
      </is>
    </nc>
  </rcc>
  <rcc rId="2451" sId="2" numFmtId="22">
    <nc r="G39">
      <v>45200</v>
    </nc>
  </rcc>
  <rcc rId="2452" sId="2" numFmtId="22">
    <oc r="G40">
      <v>44927</v>
    </oc>
    <nc r="G40">
      <v>45261</v>
    </nc>
  </rcc>
  <rcc rId="2453" sId="2" numFmtId="22">
    <oc r="G41">
      <v>44805</v>
    </oc>
    <nc r="G41">
      <v>45261</v>
    </nc>
  </rcc>
  <rfmt sheetId="2" sqref="E41">
    <dxf>
      <fill>
        <patternFill patternType="solid">
          <bgColor rgb="FFFFFF00"/>
        </patternFill>
      </fill>
    </dxf>
  </rfmt>
  <rcc rId="2454" sId="2" numFmtId="22">
    <oc r="G42">
      <v>45078</v>
    </oc>
    <nc r="G42">
      <v>45200</v>
    </nc>
  </rcc>
  <rcc rId="2455" sId="2" numFmtId="22">
    <nc r="G43">
      <v>45231</v>
    </nc>
  </rcc>
  <rfmt sheetId="2" sqref="E44">
    <dxf>
      <fill>
        <patternFill patternType="solid">
          <bgColor rgb="FFFFFF00"/>
        </patternFill>
      </fill>
    </dxf>
  </rfmt>
  <rcc rId="2456" sId="2" numFmtId="22">
    <oc r="G45">
      <v>44896</v>
    </oc>
    <nc r="G45">
      <v>45231</v>
    </nc>
  </rcc>
  <rfmt sheetId="2" sqref="E46">
    <dxf>
      <fill>
        <patternFill patternType="solid">
          <bgColor rgb="FFFFFF00"/>
        </patternFill>
      </fill>
    </dxf>
  </rfmt>
  <rfmt sheetId="2" sqref="E43">
    <dxf>
      <fill>
        <patternFill patternType="solid">
          <bgColor rgb="FFFFFF00"/>
        </patternFill>
      </fill>
    </dxf>
  </rfmt>
  <rcc rId="2457" sId="2" numFmtId="22">
    <oc r="G47">
      <v>44986</v>
    </oc>
    <nc r="G47">
      <v>45200</v>
    </nc>
  </rcc>
  <rcc rId="2458" sId="2" numFmtId="22">
    <oc r="G48">
      <v>44927</v>
    </oc>
    <nc r="G48">
      <v>45231</v>
    </nc>
  </rcc>
  <rcc rId="2459" sId="2" numFmtId="22">
    <nc r="G49">
      <v>45261</v>
    </nc>
  </rcc>
  <rcc rId="2460" sId="2" numFmtId="22">
    <oc r="G50">
      <v>45017</v>
    </oc>
    <nc r="G50">
      <v>45292</v>
    </nc>
  </rcc>
  <rfmt sheetId="2" sqref="E38">
    <dxf>
      <fill>
        <patternFill>
          <bgColor rgb="FFFFFF00"/>
        </patternFill>
      </fill>
    </dxf>
  </rfmt>
  <rcc rId="2461" sId="2">
    <oc r="E57" t="inlineStr">
      <is>
        <r>
          <t>The Co-financing pledged by MoPIC is In-kind contribution, such as:  In-kind contribution to cover the PMU office running costs (electricity, water and heating) which is hard to estimate as cost is imbedded in the total corporate's overall bills, As well as fuel and vehicle costs. The Water Authority of Jordan(WAJ), the Hashemite Fund Development of Badia (HFDOB) and the National Center for Agricultural Research (NARC) contributed to the actual co-financing, especially the co-financing of some projects and activities implemented by those entities, due to insufficient allocations for the activities offered due to the high prices as a result of the prevailing conditions in the region, which was reflected in the prices of commodities and derivatives. Oil and even on service prices. For example,WAJ has made a financial commitment of approximately $141,044, which will be paid at the end of the rehabilitation and maintenance of Tal el mantah wwt plant project (i.e. when the current allocations from the program run out). Also ,The  National Center for Agricultural Research  appointed a consulting company (Ali Abu Anza Consulting Office) to supervise  the progress of work on the staging project, with an amount of about $13,500. So far the addtional co-financing from the excuting entities is areound  234556 $, which was not commetment before. Also the project of "  Establishment of a new nursery for native plants" /Tender No.: EPP-CCP-5/2021 / the total value for the tender = 209883.66 $, the amount available in budget = 142000$, PDTRA will cover the difference of cost =   67833.66 $ for the tender. as  In-kind contribution According to official commitment letter signed by PDTRA .
MOPIC cover the cost of  ESMP expert, as a In-kind contribution.
ۮ4_x0000__x0000__x0000__x0000_8_x0000_</t>
        </r>
        <r>
          <rPr>
            <sz val="11"/>
            <color rgb="FFFF0000"/>
            <rFont val="Times New Roman"/>
            <family val="1"/>
          </rPr>
          <t/>
        </r>
      </is>
    </oc>
    <nc r="E57" t="inlineStr">
      <is>
        <r>
          <t xml:space="preserve">The Co-financing pledged by MoPIC is In-kind contribution, such as:  In-kind contribution to cover the PMU office running costs (Ofices ,electricity, water and heating) which is hard to estimate as cost is imbedded in the total corporate's overall bills, As well as fuel and vehicle costs to visit the sites . The Water Authority of Jordan(WAJ), the Hashemite Fund Development of Badia (HFDJB), Petra Development tourest Region Authority(PDTRA)  and the National Center for Agricultural Research (NARC) contributed to the actual co-financing, especially the co-financing of some  activities implemented by those entities, due to insufficient allocations for the activities offered due to the high prices as a result of the prevailing conditions in the region, which was reflected in the prices of commodities and derivatives. Oil and even on service prices. For example,WAJ has made a financial committment of approximately $141,044, which will be paid at the end of the rehabilitation and maintenance of Tal el mantah WWT plant project (i.e. when the current allocations from the program run out). Also ,The  National Center for Agricultural Research  appointed a consulting company (Ali Abu Anza Consulting Office) to supervise  the progress of work establishment 2 center for Grading,Packaging and Cooling project (Project 2.3), with an amount of about $13,500. So far the addtional co-financing from the excuting entities is areound465837.72 $, which was not commettment before. Also the project of "  Establishment of a new nursery for native plants" /Tender No.: EPP-CCP-5/2021, which is under implementing  by  PDTRA. The total value for the tender = 209883.66 $, the amount available in budget = 142000$, PDTRA will cover the difference of cost =   67833.66 $ for the tender as  In-kind contribution according to the official committment letter signed by PDTRA . In addition to the amount of 21438.65 $  from the authority’s budget, for the variation  order, which was introduced to improve the site. Another project which is implementing by PDTRA Is  "Implementation for sustainable eco-friendly water efficient &amp; demonstration picnicking, strolling areas for the Jordanian citizens, and supporting the development of a local nature and environmental tourism activity in Al-Hisha forest", project (1.1). the total value of the project is 480535.96 $ and PDTRA has commettied to pay 79972 $ as in-kind contribution from authority’s budge, So PDTRA will pay around 311294 $ as in kind contribution. 
MOPIC cover the cost of  ESMP expert, as a In-kind contribution.
</t>
        </r>
        <r>
          <rPr>
            <sz val="11"/>
            <color rgb="FFFF0000"/>
            <rFont val="Times New Roman"/>
            <family val="1"/>
          </rPr>
          <t/>
        </r>
      </is>
    </nc>
  </rcc>
  <rcc rId="2462" sId="6">
    <oc r="E29" t="inlineStr">
      <is>
        <t>focusing and insuring the involvement of female stakeholders fully and equally, receiving equal social and economic benefits and not suffering from adverse effects after the completion of each activity, by  establishing mechanisms for women's equal participation and equitable representation at all levels like:
* female employees direct participation and consultation are always insured within the process of identifying needs and opportunities 
* in the implementation of programmes activities female presence especially training seminars and workshops  was of a great importance</t>
      </is>
    </oc>
    <nc r="E29" t="inlineStr">
      <is>
        <t>In fact, there were no arrangements during the period covered by the eighth report to comply with the GP, but the arrangements for previous reports were taken because they were valid during the period of implementation of this report.</t>
      </is>
    </nc>
  </rcc>
  <rcc rId="2463" sId="6">
    <oc r="E31" t="inlineStr">
      <is>
        <t>All EEs had the same values and arrangements with regard to this issue for all to ensure that :
(1)all female beneficiaries had access to resources
(2) Eliminating all practices that discriminate against women; assisting women participation in the planned activities
(3) they all supported female workers in decision makings and ability to take a stand</t>
      </is>
    </oc>
    <nc r="E31" t="inlineStr">
      <is>
        <t xml:space="preserve">All EEs had the same values and arrangements with regard to this issue for all to ensure that :
All female beneficiaries had access to resources
</t>
      </is>
    </nc>
  </rcc>
  <rcc rId="2464" sId="6">
    <oc r="E30" t="inlineStr">
      <is>
        <t>yes,  performance reviews and activity reports using gender-disaggregated data where all showing appropriate effectiveness level of these implementation arrangements</t>
      </is>
    </oc>
    <nc r="E30" t="inlineStr">
      <is>
        <t xml:space="preserve">For this PPR(PPR7)  no implementation arrangment at the EEs have been effective was change from the last PPR </t>
      </is>
    </nc>
  </rcc>
  <rcc rId="2465" sId="6">
    <oc r="E33" t="inlineStr">
      <is>
        <t>No.</t>
      </is>
    </oc>
    <nc r="E33" t="inlineStr">
      <is>
        <t>Sofar, No.</t>
      </is>
    </nc>
  </rcc>
  <rcc rId="2466" sId="6">
    <oc r="E32" t="inlineStr">
      <is>
        <t>Yes, due to COVID 19 pandemic most of activities were  suspended  which affected  implementation arrangements</t>
      </is>
    </oc>
    <nc r="E32" t="inlineStr">
      <is>
        <t xml:space="preserve">Yes, COVID 19 pandemic is still reflect in the implementation arrangements of the activities . Also  a new factor, the Ukrainian-Russian war, which started in February 2022 is affected the implementation of the activities and negatively reflected in the implementation arrangment. </t>
      </is>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7" sId="6">
    <oc r="E33" t="inlineStr">
      <is>
        <t>Sofar, No.</t>
      </is>
    </oc>
    <nc r="E33" t="inlineStr">
      <is>
        <t>So far, No. any capacity gap sffecting the GP compliance been identified during the reporting of this PPR .</t>
      </is>
    </nc>
  </rcc>
  <rcc rId="2468" sId="5">
    <oc r="F9" t="inlineStr">
      <is>
        <t xml:space="preserve">Full or Preliminary EIAs will be conducted accordingly on the due date of execution of design activities for relevant tasks elaborated in each sub-project’s action plan.
</t>
      </is>
    </oc>
    <nc r="F9" t="inlineStr">
      <is>
        <t xml:space="preserve">The programme / project is now in the process of implementation, as there are no longer studies or designs in order to conduct the EIAs matter . 
</t>
      </is>
    </nc>
  </rcc>
  <rcc rId="2469" sId="5">
    <oc r="F15" t="inlineStr">
      <is>
        <t>Sub-project 1.1 implemented in Wadi Musa will be continuously monitored with regards of this issue because the lands are considered as environmental  reserves and some of the activities will be transferred to another areas</t>
      </is>
    </oc>
    <nc r="F15" t="inlineStr">
      <is>
        <t>The protection of natural habitats for the activities that were implemented during this period is related to the project site (Sub-project 1.1 implemented in Wadi Musa) for theconstruction of a park in the Al-Hishah forest area in Wadi Musa, due to the presence of perennial trees, where an environmental impact assessment study was carried out for the activity and there are measures that were taken into account to avoid cutting trees during implementation of the activity  . However, the Forestry Directorate of the Ministry of Agriculture is periodically present in the project area to follow up on the activities implemented for the purposes of ensuring the protection of natural habitats in the area with regard to trees and not to carry out bulldozing of the area, which has negative repercussions on it. So far, despite the implementation of about 80% of the bid value, no violation or observation has been recorded that has a negative impact on the habitats in the project area.</t>
      </is>
    </nc>
  </rcc>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5" sqref="D16:D20">
    <dxf>
      <fill>
        <patternFill patternType="solid">
          <bgColor rgb="FFFFFF00"/>
        </patternFill>
      </fill>
    </dxf>
  </rfmt>
  <rfmt sheetId="5" sqref="D13:D15">
    <dxf>
      <fill>
        <patternFill patternType="solid">
          <bgColor rgb="FFFFFF00"/>
        </patternFill>
      </fill>
    </dxf>
  </rfmt>
  <rcc rId="2470" sId="5">
    <oc r="F9" t="inlineStr">
      <is>
        <t xml:space="preserve">The programme / project is now in the process of implementation, as there are no longer studies or designs in order to conduct the EIAs matter . 
</t>
      </is>
    </oc>
    <nc r="F9" t="inlineStr">
      <is>
        <t xml:space="preserve">The programme / project is now in the process of implementation.So, no more studies or designs for a new activities in order to conduct the EIAs matter . 
</t>
      </is>
    </nc>
  </rcc>
  <rcc rId="2471" sId="5">
    <oc r="E13" t="inlineStr">
      <is>
        <t>This risk was eliminated, being implemented by governmental organizations and all activities are implemented in compliance with the pertinent Jordanian labor law and Social Security .</t>
      </is>
    </oc>
    <nc r="E13" t="inlineStr">
      <is>
        <t>This risk was eliminated, the activities being implemented by governmental organizations and all activities are implemented in compliance with the pertinent Jordanian labor law and Social Security .</t>
      </is>
    </nc>
  </rcc>
  <rcc rId="2472" sId="5">
    <oc r="E16" t="inlineStr">
      <is>
        <t>The programme activities are focusing on Ecosystems Rejuvenation based Adaptation, including recovery of biodiversity and agroecological practices at the farm level</t>
      </is>
    </oc>
    <nc r="E16" t="inlineStr">
      <is>
        <t>The programme/Project activities are focusing on Ecosystems Rejuvenation based Adaptation, including recovery of biodiversity and agroecological practices at the farm level</t>
      </is>
    </nc>
  </rcc>
  <rcc rId="2473" sId="5">
    <oc r="F15" t="inlineStr">
      <is>
        <t>The protection of natural habitats for the activities that were implemented during this period is related to the project site (Sub-project 1.1 implemented in Wadi Musa) for theconstruction of a park in the Al-Hishah forest area in Wadi Musa, due to the presence of perennial trees, where an environmental impact assessment study was carried out for the activity and there are measures that were taken into account to avoid cutting trees during implementation of the activity  . However, the Forestry Directorate of the Ministry of Agriculture is periodically present in the project area to follow up on the activities implemented for the purposes of ensuring the protection of natural habitats in the area with regard to trees and not to carry out bulldozing of the area, which has negative repercussions on it. So far, despite the implementation of about 80% of the bid value, no violation or observation has been recorded that has a negative impact on the habitats in the project area.</t>
      </is>
    </oc>
    <nc r="F15" t="inlineStr">
      <is>
        <t>The protection of natural habitats for the activities that were implemented during this period is related to the project site (Sub-project 1.1 implemented in Wadi Musa) for the construction of a national park in the Al-Hishah forest area in Wadi Musa, due to the presence of perennial trees, where an environmental impact assessment study was carried out for the activity and there are measures that were taken into account to avoid cutting trees during implementation of the activity. Noting that, a representative from the Forestry Directorate of the Ministry of Agriculture is periodically present in the project area to follow up the activities carried on for the purposes of ensuring the protection of natural habitats in the area with regard to trees found in the area. So far, despite the implementation of about 80% of the bid value, no violation or observation has been recorded during the implementing period that has a negative impact effect on the habitats in the project area.</t>
      </is>
    </nc>
  </rcc>
  <rcc rId="2474" sId="5">
    <oc r="F16" t="inlineStr">
      <is>
        <t>we are ensuring that implementation avoids any significant or unjustified reduction or loss of biological diversity or the introduction of known invasive species</t>
      </is>
    </oc>
    <nc r="F16" t="inlineStr">
      <is>
        <t>Many activities have been implemented mainly at Wadi Mousa such as expansion of 350 dunums , new nursery activites, cultivate a new land and maintenance of 50 dunums of Barseem  for Green Petera CBO taking in account that on Ecosystems Rejuvenation based Adaptation, including recovery of biodiversity and agro -ecological practices in all of these activities.</t>
      </is>
    </nc>
  </rcc>
  <rfmt sheetId="5" sqref="D13:D14">
    <dxf>
      <fill>
        <patternFill patternType="none">
          <bgColor auto="1"/>
        </patternFill>
      </fill>
    </dxf>
  </rfmt>
  <rfmt sheetId="5" sqref="D15:D16">
    <dxf>
      <fill>
        <patternFill patternType="none">
          <bgColor auto="1"/>
        </patternFill>
      </fill>
    </dxf>
  </rfmt>
  <rcc rId="2475" sId="5">
    <oc r="F14" t="inlineStr">
      <is>
        <t>The fact that project beneficiaries are either farmer owners in JV or members of the WUA Sad Al Ahmar in Wadi Mousa will ensure governance, stakeholder participation and that nobody is disrespected and that fair and equitable treatment when it comes to profits is allocated this will be ensured through the supervision of MOPIC/PU, JVA and PTDRA..</t>
      </is>
    </oc>
    <nc r="F14" t="inlineStr">
      <is>
        <t>The fact that project beneficiaries are either farmer owners in Jordan valley or members of the WUA. Sad Al Ahmar one of the CBO in Wadi Mousa will ensure governance, stakeholder participation  and that fair and equitable treatment when it comes to profits is allocated this will be ensured through the supervision of MOPIC/PMU, JVA and PTDRA..</t>
      </is>
    </nc>
  </rcc>
  <rcc rId="2476" sId="5">
    <oc r="F13" t="inlineStr">
      <is>
        <t>we are continuously ensuring that all activities' implementation is in  compliance with Labor law compliance for worker safety, health and rights supervised by
the national , international human rights organization</t>
      </is>
    </oc>
    <nc r="F13" t="inlineStr">
      <is>
        <t>we are continuously ensuring that all activities' implementation are in  compliance with Labor law compliance for worker safety, health and rights supervised by
the national , international human rights organization</t>
      </is>
    </nc>
  </rcc>
  <rcc rId="2477" sId="5">
    <oc r="E17" t="inlineStr">
      <is>
        <t>there are no activities that have been identified as big consumers of natural resources and therefore would require measures for their efficient use. On the contrary, most of the programme's activity are oriented towards the better use of available resources, especially fresh water</t>
      </is>
    </oc>
    <nc r="E17" t="inlineStr">
      <is>
        <t>there are no activities that have been identified as big consumers of natural resources and therefore would require measures for their efficient use. On the contrary, most of the programme's activities are oriented towards the better use of available  resources, especially reclaimed waste  water.</t>
      </is>
    </nc>
  </rcc>
  <rcc rId="2478" sId="5">
    <oc r="F17" t="inlineStr">
      <is>
        <t>The implementation of the small dairy plant might be of a concern because there will be some waste streams discharged, this issue will be tackled in the design phase of the plant as the PMU  and the executing entity have prepared the TOR for a consultant to design the dairy plant</t>
      </is>
    </oc>
    <nc r="F17" t="inlineStr">
      <is>
        <t>It was possible to implement the small dairy factory, but this activity has been canceled, and therefore, there are no activities under implementing or planned to implement , so, the pollution is not caused a big problem.</t>
      </is>
    </nc>
  </rcc>
  <rfmt sheetId="5" sqref="D17">
    <dxf>
      <fill>
        <patternFill patternType="none">
          <bgColor auto="1"/>
        </patternFill>
      </fill>
    </dxf>
  </rfmt>
  <rfmt sheetId="5" sqref="D18">
    <dxf>
      <fill>
        <patternFill patternType="none">
          <bgColor auto="1"/>
        </patternFill>
      </fill>
    </dxf>
  </rfmt>
  <rcc rId="2479" sId="5">
    <oc r="F18" t="inlineStr">
      <is>
        <t>Both IE and EE are following safe practices and standard operating procedures, and ensuring that all workers have  basic safety training and  implementing the water reuse activity according to  Jordanian  regulations  on  safe  reuse  and  in  accordance  with JS893/2006</t>
      </is>
    </oc>
    <nc r="F18" t="inlineStr">
      <is>
        <t xml:space="preserve">The current and future activites still the same as the previous PPR. Both IE and EE are following safe practices and standard operating procedures, and ensuring that all workers have  basic safety training and  implementing the water reuse activity according to  Jordanian  regulations  on  safe  reuse  and  in  accordance  with JS893/2006. </t>
      </is>
    </nc>
  </rcc>
  <rcc rId="2480" sId="5">
    <oc r="F19" t="inlineStr">
      <is>
        <t xml:space="preserve">implementation process of programme activities avoids the alteration, damage, or removal of any physical cultural resources, cultural sites, and sites with unique natural values recognized as such at the community, national or international level 
</t>
      </is>
    </oc>
    <nc r="F19" t="inlineStr">
      <is>
        <t xml:space="preserve">Sub-project 1.1, which is being implemented by PDTRA. The activity includes maintenance work for a water mill site that is considered a cultural heritage and is currently being rehabilitated and maintained by specialized technicians who have been employed by PDTRA to carry out these works, under the strict direct supervision of PDTRA.
</t>
      </is>
    </nc>
  </rcc>
  <rfmt sheetId="5" sqref="D19">
    <dxf>
      <fill>
        <patternFill patternType="none">
          <bgColor auto="1"/>
        </patternFill>
      </fill>
    </dxf>
  </rfmt>
  <rcc rId="2481" sId="5">
    <oc r="E19" t="inlineStr">
      <is>
        <t>sub-project 1.1 PDTRA acquired a watermill that is a cultural heritage and will be rehabilitated and maintained while implementing the activity
sub-project 1.5 JVA had to change the water dam location due to the presence of an archaeological site</t>
      </is>
    </oc>
    <nc r="E19" t="inlineStr">
      <is>
        <t>sub-project 1.1 PDTRA acquired a water mill that is a cultural heritage and will be rehabilitated and maintained .</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G41" start="0" length="0">
    <dxf>
      <font>
        <sz val="11"/>
        <color theme="1"/>
        <name val="Calibri"/>
        <scheme val="minor"/>
      </font>
      <numFmt numFmtId="0" formatCode="General"/>
      <fill>
        <patternFill patternType="none">
          <bgColor indexed="65"/>
        </patternFill>
      </fill>
      <alignment horizontal="general" vertical="bottom" wrapText="0" readingOrder="0"/>
      <border outline="0">
        <left/>
        <right/>
        <top/>
        <bottom/>
      </border>
    </dxf>
  </rfmt>
  <rcc rId="2482" sId="2" xfDxf="1" dxf="1">
    <oc r="G41">
      <v>45261</v>
    </oc>
    <nc r="G41" t="inlineStr">
      <is>
        <t>postponed</t>
      </is>
    </nc>
    <ndxf>
      <font>
        <sz val="14"/>
        <name val="Garamond"/>
        <scheme val="none"/>
      </font>
      <alignment horizontal="justify" vertical="center" readingOrder="0"/>
    </ndxf>
  </rcc>
  <rfmt sheetId="2" sqref="G46" start="0" length="0">
    <dxf>
      <alignment vertical="center" readingOrder="0"/>
      <border outline="0">
        <top style="medium">
          <color auto="1"/>
        </top>
      </border>
    </dxf>
  </rfmt>
  <rcc rId="2483" sId="2" odxf="1" dxf="1">
    <oc r="G43">
      <v>45231</v>
    </oc>
    <nc r="G43" t="inlineStr">
      <is>
        <t>postponed</t>
      </is>
    </nc>
    <ndxf>
      <font>
        <sz val="14"/>
        <color rgb="FFFF0000"/>
        <name val="Garamond"/>
        <scheme val="none"/>
      </font>
      <numFmt numFmtId="0" formatCode="General"/>
      <fill>
        <patternFill patternType="none">
          <bgColor indexed="65"/>
        </patternFill>
      </fill>
      <alignment horizontal="justify" wrapText="0" readingOrder="0"/>
      <border outline="0">
        <left/>
        <right/>
        <top/>
        <bottom/>
      </border>
    </ndxf>
  </rcc>
  <rcc rId="2484" sId="2" odxf="1" dxf="1">
    <oc r="G44">
      <v>45304</v>
    </oc>
    <nc r="G44" t="inlineStr">
      <is>
        <t>postponed</t>
      </is>
    </nc>
    <ndxf>
      <font>
        <sz val="14"/>
        <color rgb="FFFF0000"/>
        <name val="Garamond"/>
        <scheme val="none"/>
      </font>
      <numFmt numFmtId="0" formatCode="General"/>
      <fill>
        <patternFill patternType="none">
          <bgColor indexed="65"/>
        </patternFill>
      </fill>
      <alignment horizontal="justify" wrapText="0" readingOrder="0"/>
      <border outline="0">
        <left/>
        <right/>
        <top/>
        <bottom/>
      </border>
    </ndxf>
  </rcc>
  <rfmt sheetId="2" sqref="G46" start="0" length="0">
    <dxf>
      <font>
        <sz val="14"/>
        <color rgb="FFFF0000"/>
        <name val="Garamond"/>
        <scheme val="none"/>
      </font>
      <numFmt numFmtId="0" formatCode="General"/>
      <fill>
        <patternFill patternType="none">
          <bgColor indexed="65"/>
        </patternFill>
      </fill>
      <alignment horizontal="justify" wrapText="0" readingOrder="0"/>
      <border outline="0">
        <left/>
        <right/>
        <top/>
        <bottom/>
      </border>
    </dxf>
  </rfmt>
  <rcc rId="2485" sId="2">
    <oc r="G46" t="inlineStr">
      <is>
        <t xml:space="preserve">Unnown </t>
      </is>
    </oc>
    <nc r="G46" t="inlineStr">
      <is>
        <t>postponed</t>
      </is>
    </nc>
  </rcc>
  <rcc rId="2486" sId="2" numFmtId="4">
    <oc r="F47">
      <v>436482.00000000006</v>
    </oc>
    <nc r="F47">
      <v>293029</v>
    </nc>
  </rcc>
  <rcc rId="2487" sId="2" numFmtId="4">
    <oc r="F45">
      <v>121298.67</v>
    </oc>
    <nc r="F45">
      <v>68329</v>
    </nc>
  </rcc>
  <rcv guid="{5CCA6F1E-0E44-4462-ABFF-0C49BE96E0EB}" action="delete"/>
  <rdn rId="0" localSheetId="1" customView="1" name="Z_5CCA6F1E_0E44_4462_ABFF_0C49BE96E0EB_.wvu.Rows" hidden="1" oldHidden="1">
    <formula>'Overview '!$8:$11</formula>
    <oldFormula>'Overview '!$8:$11</oldFormula>
  </rdn>
  <rdn rId="0" localSheetId="1" customView="1" name="Z_5CCA6F1E_0E44_4462_ABFF_0C49BE96E0EB_.wvu.Cols" hidden="1" oldHidden="1">
    <formula>'Overview '!$H:$P</formula>
    <oldFormula>'Overview '!$H:$P</oldFormula>
  </rdn>
  <rdn rId="0" localSheetId="5" customView="1" name="Z_5CCA6F1E_0E44_4462_ABFF_0C49BE96E0EB_.wvu.Rows" hidden="1" oldHidden="1">
    <formula>'ESP Compliance'!$7:$7</formula>
    <oldFormula>'ESP Compliance'!$7:$7</oldFormula>
  </rdn>
  <rdn rId="0" localSheetId="8" customView="1" name="Z_5CCA6F1E_0E44_4462_ABFF_0C49BE96E0EB_.wvu.Rows" hidden="1" oldHidden="1">
    <formula>'Rating '!$19:$21</formula>
    <oldFormula>'Rating '!$19:$21</oldFormula>
  </rdn>
  <rdn rId="0" localSheetId="11" customView="1" name="Z_5CCA6F1E_0E44_4462_ABFF_0C49BE96E0EB_.wvu.Rows" hidden="1" oldHidden="1">
    <formula>'Results Tracker'!$133:$321</formula>
    <oldFormula>'Results Tracker'!$133:$321</oldFormula>
  </rdn>
  <rcv guid="{5CCA6F1E-0E44-4462-ABFF-0C49BE96E0EB}" action="add"/>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93" sId="3">
    <oc r="E52">
      <v>0.70899999999999996</v>
    </oc>
    <nc r="E52"/>
  </rcc>
  <rcc rId="2494" sId="2">
    <oc r="E43" t="inlineStr">
      <is>
        <t>The last payment for Design civil and electromechanical works for Tal Al Mantah WWTP -Al Mostaqbal Engineering and Environmental consultation, project (1.3)/WAJ. The contractor submitted an invoice for the remaining amount of money , but the bill  was not disbursed, as MOPIC requested reinforcements for the purposes of disbursement, and the company or WAJ did not respond to the request.</t>
      </is>
    </oc>
    <nc r="E43" t="inlineStr">
      <is>
        <t>The last payment for Design civil and electromechanical works for Tal Al Mantah WWTP -Al Mostaqbal Engineering and Environmental consultation, project (1.3)/WAJ. The contractor submitted an invoice for the remaining amount of money , but the bill  was not disbursed, as MOPIC requested reinforcements for the purposes of disbursement, and the company or WAJ did not respond to the request up to write of this report.</t>
      </is>
    </nc>
  </rcc>
  <rfmt sheetId="2" sqref="E43">
    <dxf>
      <fill>
        <patternFill patternType="none">
          <bgColor auto="1"/>
        </patternFill>
      </fill>
    </dxf>
  </rfmt>
  <rcc rId="2495" sId="2">
    <oc r="E41" t="inlineStr">
      <is>
        <t xml:space="preserve">establishment of two pilot site for Permaculture / (sub-project 1.6)/ (NARC). The contractor is Shayyar for Construction &amp; Contracting Company . Whereas, the contractor apologized for supplying one of the items related to the supply of wood chippers, which are in conformity with the required technical specifications. Accordingly,the contractor  apologized for the supply. This request was approved from NARIC, and the item was canceled from the tender. So ,It will be  purchased seperetly later  .  </t>
      </is>
    </oc>
    <nc r="E41" t="inlineStr">
      <is>
        <t>Establishment of two pilot site for Permaculture / (sub-project 1.6)/ (NARC). The contractor is Shayyar for Construction &amp; Contracting Company . Whereas, the contractor apologized for supplying one of the items related to the supply of wood chippers, which are in conformity with the required technical specifications. Accordingly,the contractor  apologized for the supply. This request was approved from NARIC, and the item was canceled from the tender. So ,the allocated money for this items is still valid and the items  will be  purchased seperetly later .</t>
      </is>
    </nc>
  </rcc>
  <rfmt sheetId="2" sqref="E41">
    <dxf>
      <fill>
        <patternFill patternType="none">
          <bgColor auto="1"/>
        </patternFill>
      </fill>
    </dxf>
  </rfmt>
  <rcc rId="2496" sId="2">
    <oc r="E44" t="inlineStr">
      <is>
        <t>Supply and Installation of Real time monitoring system before and after mixing with fresh water at Wadi Arab- North JV,  project (1.2)/ JVA.</t>
      </is>
    </oc>
    <nc r="E44" t="inlineStr">
      <is>
        <t>Supply and Installation of Real time monitoring system before and after mixing with fresh water at Wadi Arab- North JV,  project (1.2)/ JVA.  Since, to date, no reclaimed water has been available  for the purposes of installing monitoring devices on the selected site as planned,( i.e. before and after mixing the reclaimed  and fresh water), in which technicians from JVA will be trained to operate these devices. The payment of the last claim has been postponed and not paid yet.</t>
      </is>
    </nc>
  </rcc>
  <rfmt sheetId="2" sqref="E44">
    <dxf>
      <fill>
        <patternFill patternType="none">
          <bgColor auto="1"/>
        </patternFill>
      </fill>
    </dxf>
  </rfmt>
  <rcmt sheetId="2" cell="G44" guid="{00000000-0000-0000-0000-000000000000}" action="delete" author="Dr. Issa "/>
  <rcc rId="2497" sId="2">
    <oc r="E46" t="inlineStr">
      <is>
        <t>Livestock Breeding Barn Implementation, project (1.1)* Mopic  was informed by the HFDJB  about the failure to implement the decision to assign the activity by the contractor due to his inability to inter the site, and according to Part 12/2 of the terms of the contracting signed between the two parties( Contractctor and HF) , the contractor reserves his legal right. Accordingly, the contractor requested arbitration and resorted to the judiciary, and the matter is now being considered in the court to adjudicate the matter. Accordingly, this activity is considered suspended and cannot proceed with its implementation unless a court order is issued.</t>
      </is>
    </oc>
    <nc r="E46" t="inlineStr">
      <is>
        <t>Livestock Breeding Barn Implementation, project (1.1)* Mopic  was informed by the HFDJB  about the failure to implement the decision to assign the activity by the contractor due to his inability to inter the site, and according to Items No: 12/2 of the terms of the contracting signed between the two parties( Contractctor and HF) , the contractor reserves his legal right. Accordingly, the contractor requested arbitration and resorted to the judiciary, and the matter is now being considered in the court to adjudicate the matter. Accordingly, this activity is considered suspended and cannot proceed with its implementation unless a court order is issued.</t>
      </is>
    </nc>
  </rcc>
  <rfmt sheetId="2" sqref="E46">
    <dxf>
      <fill>
        <patternFill patternType="none">
          <bgColor auto="1"/>
        </patternFill>
      </fill>
    </dxf>
  </rfmt>
  <rcc rId="2498" sId="2">
    <oc r="J47">
      <v>436482</v>
    </oc>
    <nc r="J47"/>
  </rcc>
  <rcc rId="2499" sId="2">
    <oc r="E57" t="inlineStr">
      <is>
        <r>
          <t xml:space="preserve">The Co-financing pledged by MoPIC is In-kind contribution, such as:  In-kind contribution to cover the PMU office running costs (Ofices ,electricity, water and heating) which is hard to estimate as cost is imbedded in the total corporate's overall bills, As well as fuel and vehicle costs to visit the sites . The Water Authority of Jordan(WAJ), the Hashemite Fund Development of Badia (HFDJB), Petra Development tourest Region Authority(PDTRA)  and the National Center for Agricultural Research (NARC) contributed to the actual co-financing, especially the co-financing of some  activities implemented by those entities, due to insufficient allocations for the activities offered due to the high prices as a result of the prevailing conditions in the region, which was reflected in the prices of commodities and derivatives. Oil and even on service prices. For example,WAJ has made a financial committment of approximately $141,044, which will be paid at the end of the rehabilitation and maintenance of Tal el mantah WWT plant project (i.e. when the current allocations from the program run out). Also ,The  National Center for Agricultural Research  appointed a consulting company (Ali Abu Anza Consulting Office) to supervise  the progress of work establishment 2 center for Grading,Packaging and Cooling project (Project 2.3), with an amount of about $13,500. So far the addtional co-financing from the excuting entities is areound465837.72 $, which was not commettment before. Also the project of "  Establishment of a new nursery for native plants" /Tender No.: EPP-CCP-5/2021, which is under implementing  by  PDTRA. The total value for the tender = 209883.66 $, the amount available in budget = 142000$, PDTRA will cover the difference of cost =   67833.66 $ for the tender as  In-kind contribution according to the official committment letter signed by PDTRA . In addition to the amount of 21438.65 $  from the authority’s budget, for the variation  order, which was introduced to improve the site. Another project which is implementing by PDTRA Is  "Implementation for sustainable eco-friendly water efficient &amp; demonstration picnicking, strolling areas for the Jordanian citizens, and supporting the development of a local nature and environmental tourism activity in Al-Hisha forest", project (1.1). the total value of the project is 480535.96 $ and PDTRA has commettied to pay 79972 $ as in-kind contribution from authority’s budge, So PDTRA will pay around 311294 $ as in kind contribution. 
MOPIC cover the cost of  ESMP expert, as a In-kind contribution.
</t>
        </r>
        <r>
          <rPr>
            <sz val="11"/>
            <color rgb="FFFF0000"/>
            <rFont val="Times New Roman"/>
            <family val="1"/>
          </rPr>
          <t/>
        </r>
      </is>
    </oc>
    <nc r="E57" t="inlineStr">
      <is>
        <r>
          <t xml:space="preserve">The Co-financing pledged by MoPIC is In-kind contribution, such as:  In-kind contribution to cover the PMU office running costs (Ofices ,electricity, water and heating) which is hard to estimate as cost is imbedded in the total corporate's overall bills, As well as fuel and vehicle costs to visit the sites . The Water Authority of Jordan(WAJ), the Hashemite Fund Development of Badia (HFDJB), Petra Development tourest Region Authority(PDTRA)  and the National Center for Agricultural Research (NARC) contributed to the actual co-financing, especially the co-financing of some  activities implemented by those entities, due to insufficient allocations for the activities offered due to the high prices as a result of the prevailing conditions in the region, which was reflected in the prices of commodities and derivatives. Oil and even on service prices. For example,WAJ has made a financial committment of approximately $141,044, which will be paid at the end of the rehabilitation and maintenance of Tal el mantah WWT plant project (i.e. when the current allocations from the program run out). Also ,The  National Center for Agricultural Research  appointed a consulting company (Ali Abu Anza Consulting Office) to supervise  the progress of work establishment 2 center for Grading,Packaging and Cooling project (Project 2.3), with an amount of about $13,500. So far the addtional co-financing from the excuting entities is areound465837.72 $, which was not commettment before. Also the project of "  Establishment of a new nursery for native plants" /Tender No.: EPP-CCP-5/2021, which is under implementing  by  PDTRA. The total value for the tender = 209883.66 $, the amount available in budget = 142000$, PDTRA will cover the difference of cost =   67833.66 $ for the tender as  In-kind contribution according to the official committment letter signed by PDTRA . In addition to the amount of 21438.65 $  from the authority’s budget, for the variation  order, which was introduced to improve the site. Another project which is implementing by PDTRA Is  "Implementation for sustainable eco-friendly water efficient &amp; demonstration picnicking, strolling areas for the Jordanian citizens, and supporting the development of a local nature and environmental tourism activity in Al-Hisha forest", project (1.1). 
MOPIC cover the cost of  ESMP expert, as a In-kind contribution.
</t>
        </r>
        <r>
          <rPr>
            <sz val="11"/>
            <color rgb="FFFF0000"/>
            <rFont val="Times New Roman"/>
            <family val="1"/>
          </rPr>
          <t/>
        </r>
      </is>
    </nc>
  </rcc>
  <rcc rId="2500" sId="2">
    <oc r="E54">
      <v>0</v>
    </oc>
    <nc r="E54" t="inlineStr">
      <is>
        <t xml:space="preserve">the total value of the project is 480535.96 $ and PDTRA has commettied to pay 79972 $ as in-kind contribution from authority’s budge, So PDTRA will pay around 311294 $ as in kind contribution. </t>
      </is>
    </nc>
  </rcc>
  <rcc rId="2501" sId="2" odxf="1" dxf="1">
    <oc r="G40">
      <v>45261</v>
    </oc>
    <nc r="G40" t="inlineStr">
      <is>
        <t>postponed</t>
      </is>
    </nc>
    <ndxf>
      <font>
        <sz val="14"/>
        <color rgb="FFFF0000"/>
        <name val="Garamond"/>
        <scheme val="none"/>
      </font>
      <numFmt numFmtId="0" formatCode="General"/>
      <fill>
        <patternFill patternType="none">
          <bgColor indexed="65"/>
        </patternFill>
      </fill>
      <alignment horizontal="justify" wrapText="0" readingOrder="0"/>
      <border outline="0">
        <left/>
        <right/>
        <top/>
        <bottom/>
      </border>
    </ndxf>
  </rcc>
  <rcmt sheetId="2" cell="G40" guid="{00000000-0000-0000-0000-000000000000}" action="delete" author="Dr. Issa "/>
  <rcc rId="2502" sId="2">
    <oc r="E40" t="inlineStr">
      <is>
        <t xml:space="preserve">Constraction of the earthern  Hafiera/ Musa Al Quoz &amp; Sons  company. (sub-project 1.5)/JVA.The delay in disbursing this remaining amount to the contractor due to variation order in the activity mainly for the intake of the water , and JVA will pay the money due to the lack of remaining allocations in the project. There are disagreement  between the contractor and JVA about the delay period, which have not been resolved to date. </t>
      </is>
    </oc>
    <nc r="E40" t="inlineStr">
      <is>
        <t>Constraction of the earthern  Hafiera/ Musa Al Quoz &amp; Sons  company. (sub-project 1.5)/JVA.The delay in disbursing this remaining amount to the contractor due to variation order in the activity mainly for the intake of the water , and JVA will pay the money due to the lack of remaining allocations in the project.  A dispute between the contractor and the executing agency JVA about the duration of the bid implementation due to the variation order and the time it took to obtain the official approvals for that variation .</t>
      </is>
    </nc>
  </rcc>
  <rfmt sheetId="2" sqref="F46">
    <dxf>
      <fill>
        <patternFill patternType="none">
          <bgColor auto="1"/>
        </patternFill>
      </fill>
    </dxf>
  </rfmt>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is rId="2503" sheetId="15" name="[The  7th PPR  Aug2022 - July 2023.xlsx]Sheet3" sheetPosition="0"/>
  <ris rId="2504" sheetId="16" name="[The  7th PPR  Aug2022 - July 2023.xlsx]Sheet4" sheetPosition="9"/>
  <rcc rId="2505" sId="5">
    <oc r="E63" t="inlineStr">
      <is>
        <t>General delays were caused  COVID 19 pandemic</t>
      </is>
    </oc>
    <nc r="E63" t="inlineStr">
      <is>
        <t>General delays were caused  by COVID 19 pandemic</t>
      </is>
    </nc>
  </rcc>
  <rcv guid="{5CCA6F1E-0E44-4462-ABFF-0C49BE96E0EB}" action="delete"/>
  <rdn rId="0" localSheetId="1" customView="1" name="Z_5CCA6F1E_0E44_4462_ABFF_0C49BE96E0EB_.wvu.Rows" hidden="1" oldHidden="1">
    <formula>'Overview '!$8:$11</formula>
    <oldFormula>'Overview '!$8:$11</oldFormula>
  </rdn>
  <rdn rId="0" localSheetId="1" customView="1" name="Z_5CCA6F1E_0E44_4462_ABFF_0C49BE96E0EB_.wvu.Cols" hidden="1" oldHidden="1">
    <formula>'Overview '!$H:$P</formula>
    <oldFormula>'Overview '!$H:$P</oldFormula>
  </rdn>
  <rdn rId="0" localSheetId="5" customView="1" name="Z_5CCA6F1E_0E44_4462_ABFF_0C49BE96E0EB_.wvu.Rows" hidden="1" oldHidden="1">
    <formula>'ESP Compliance'!$7:$7</formula>
    <oldFormula>'ESP Compliance'!$7:$7</oldFormula>
  </rdn>
  <rdn rId="0" localSheetId="8" customView="1" name="Z_5CCA6F1E_0E44_4462_ABFF_0C49BE96E0EB_.wvu.Rows" hidden="1" oldHidden="1">
    <formula>'Rating '!$19:$21</formula>
    <oldFormula>'Rating '!$19:$21</oldFormula>
  </rdn>
  <rdn rId="0" localSheetId="11" customView="1" name="Z_5CCA6F1E_0E44_4462_ABFF_0C49BE96E0EB_.wvu.Rows" hidden="1" oldHidden="1">
    <formula>'Results Tracker'!$133:$321</formula>
    <oldFormula>'Results Tracker'!$133:$321</oldFormula>
  </rdn>
  <rcv guid="{5CCA6F1E-0E44-4462-ABFF-0C49BE96E0EB}"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1" sId="5">
    <oc r="E62" t="inlineStr">
      <is>
        <t xml:space="preserve">The project number 1.4 implemented by JVA and supervise By NARC planned to collect and analysis (for water ((fresh and reclaimed water) and soil) sample from different site to regular monitoring and evaluation. </t>
      </is>
    </oc>
    <nc r="E62" t="inlineStr">
      <is>
        <t xml:space="preserve">The project number 1.4 implemented by JVA and supervise By NARC planned to collect and analysis of water ( fresh and reclaimed water )and soil sample from different site for  regular monitoring and evaluation. </t>
      </is>
    </nc>
  </rcc>
  <rfmt sheetId="5" sqref="D20">
    <dxf>
      <fill>
        <patternFill patternType="none">
          <bgColor auto="1"/>
        </patternFill>
      </fill>
    </dxf>
  </rfmt>
  <rcc rId="2512" sId="5">
    <oc r="E20" t="inlineStr">
      <is>
        <t>all activities  in the programme are oriented towards the conservation and use of soil however there exists a risk that during the application of good practices technical errors might occur that generate degradation of land and soil.</t>
      </is>
    </oc>
    <nc r="E20" t="inlineStr">
      <is>
        <t>all activities  in the programme are oriented towards the conservation of Lands and  soil , however there exists a risk that during the Implementation for sustainable eco-friendly water efficient &amp; demonstration picnicking, strolling areas for the Jordanian citizens, and supporting the development of a local nature and environmental tourism activity in Al-Hisha forest, project (1.1).</t>
      </is>
    </nc>
  </rcc>
  <rcc rId="2513" sId="5">
    <oc r="F20" t="inlineStr">
      <is>
        <t>although this risk has a low potential of occurrence  all activities are monitored for technical errors that might occur that generates degradation of land and soil</t>
      </is>
    </oc>
    <nc r="F20" t="inlineStr">
      <is>
        <t>although this risk has a low potential of occurrence  all activities are monitored by PTDRA staff during the implementation process carried out in the site.</t>
      </is>
    </nc>
  </rcc>
  <rcc rId="2514" sId="5">
    <oc r="E60" t="inlineStr">
      <is>
        <t xml:space="preserve">
During this period the MPOIC contact with MoE to appoint specialist in ESPM for the activities of program. The appointed specialist in ESPM start his work with PMU since 30/9/2021 (by official letter from MoE). Accordingly, regular monitoring and evaluation of implementation of activities were carried out during this period. With negative impact on monitoring and evaluation plan due to COVID 19 Pandemic</t>
      </is>
    </oc>
    <nc r="E60" t="inlineStr">
      <is>
        <t xml:space="preserve">
During this period the MPOIC contact with MoE to appoint specialist in ESPM for the activities of program. The appointed specialist in ESPM start his work with PMU since 30/9/2021 (by official letter from MoE). Accordingly, regular monitoring and evaluation of implementation of activities were carried out during this period. With negative impact on monitoring and evaluation plan due to COVID 19 Pandemic. </t>
      </is>
    </nc>
  </rcc>
  <rcc rId="2515" sId="2" numFmtId="22">
    <oc r="G48">
      <v>45231</v>
    </oc>
    <nc r="G48">
      <v>45261</v>
    </nc>
  </rcc>
  <rfmt sheetId="2" sqref="G47:G50">
    <dxf>
      <fill>
        <patternFill patternType="none">
          <bgColor auto="1"/>
        </patternFill>
      </fill>
    </dxf>
  </rfmt>
  <rfmt sheetId="2" sqref="G45">
    <dxf>
      <fill>
        <patternFill patternType="none">
          <bgColor auto="1"/>
        </patternFill>
      </fill>
    </dxf>
  </rfmt>
  <rfmt sheetId="2" sqref="G39">
    <dxf>
      <fill>
        <patternFill patternType="none">
          <bgColor auto="1"/>
        </patternFill>
      </fill>
    </dxf>
  </rfmt>
  <rfmt sheetId="2" sqref="G42">
    <dxf>
      <fill>
        <patternFill patternType="none">
          <bgColor auto="1"/>
        </patternFill>
      </fill>
    </dxf>
  </rfmt>
  <rfmt sheetId="2" sqref="E38:G38">
    <dxf>
      <fill>
        <patternFill patternType="none">
          <bgColor auto="1"/>
        </patternFill>
      </fill>
    </dxf>
  </rfmt>
  <rcc rId="2516" sId="2">
    <oc r="E57" t="inlineStr">
      <is>
        <r>
          <t xml:space="preserve">The Co-financing pledged by MoPIC is In-kind contribution, such as:  In-kind contribution to cover the PMU office running costs (Ofices ,electricity, water and heating) which is hard to estimate as cost is imbedded in the total corporate's overall bills, As well as fuel and vehicle costs to visit the sites . The Water Authority of Jordan(WAJ), the Hashemite Fund Development of Badia (HFDJB), Petra Development tourest Region Authority(PDTRA)  and the National Center for Agricultural Research (NARC) contributed to the actual co-financing, especially the co-financing of some  activities implemented by those entities, due to insufficient allocations for the activities offered due to the high prices as a result of the prevailing conditions in the region, which was reflected in the prices of commodities and derivatives. Oil and even on service prices. For example,WAJ has made a financial committment of approximately $141,044, which will be paid at the end of the rehabilitation and maintenance of Tal el mantah WWT plant project (i.e. when the current allocations from the program run out). Also ,The  National Center for Agricultural Research  appointed a consulting company (Ali Abu Anza Consulting Office) to supervise  the progress of work establishment 2 center for Grading,Packaging and Cooling project (Project 2.3), with an amount of about $13,500. So far the addtional co-financing from the excuting entities is areound465837.72 $, which was not commettment before. Also the project of "  Establishment of a new nursery for native plants" /Tender No.: EPP-CCP-5/2021, which is under implementing  by  PDTRA. The total value for the tender = 209883.66 $, the amount available in budget = 142000$, PDTRA will cover the difference of cost =   67833.66 $ for the tender as  In-kind contribution according to the official committment letter signed by PDTRA . In addition to the amount of 21438.65 $  from the authority’s budget, for the variation  order, which was introduced to improve the site. Another project which is implementing by PDTRA Is  "Implementation for sustainable eco-friendly water efficient &amp; demonstration picnicking, strolling areas for the Jordanian citizens, and supporting the development of a local nature and environmental tourism activity in Al-Hisha forest", project (1.1). 
MOPIC cover the cost of  ESMP expert, as a In-kind contribution.
</t>
        </r>
        <r>
          <rPr>
            <sz val="11"/>
            <color rgb="FFFF0000"/>
            <rFont val="Times New Roman"/>
            <family val="1"/>
          </rPr>
          <t/>
        </r>
      </is>
    </oc>
    <nc r="E57" t="inlineStr">
      <is>
        <r>
          <t xml:space="preserve">The Co-financing pledged by MoPIC is In-kind contribution, such as:  In-kind contribution to cover the PMU office running costs (Ofices ,electricity, water and heating) which is hard to estimate as cost is imbedded in the total corporate's overall bills, As well as fuel and vehicle costs to visit the sites . The Water Authority of Jordan(WAJ), the Hashemite Fund Development of Badia (HFDJB), Petra Development tourest Region Authority(PDTRA)  and the National Center for Agricultural Research (NARC) contributed to the actual co-financing, especially the co-financing of some  activities implemented by those entities, due to insufficient allocations for the activities offered due to the high prices as a result of the prevailing conditions in the region, which was reflected in the prices of commodities and derivatives. Oil and even on service prices. For example,WAJ has made a financial committment of approximately $141,044, which will be paid at the end of the rehabilitation and maintenance of Tal el mantah WWT plant project (i.e. when the current allocations from the program run out). Also ,The  National Center for Agricultural Research  appointed a consulting company (Ali Abu Anza Consulting Office) to supervise  the progress of work establishment 2 center for Grading,Packaging and Cooling project (Project 2.3), with an amount of about 13,500 $. So far the addtional co-financing from the excuting entities is areound 465837.72 $, which was not commettment before. Also the project of "  Establishment of a new nursery for native plants" /Tender No.: EPP-CCP-5/2021, which is under implementing  by  PDTRA. The total value for the tender = 209883.66 $, the amount available in budget = 142000$, PDTRA will cover the difference of cost =   67833.66 $ for the tender as  In-kind contribution according to the official committment letter signed by PDTRA . In addition to the amount of 21438.65 $  from the authority’s budget, for the variation  order, which was introduced to improve the site. Another project which is implementing by PDTRA Is  "Implementation for sustainable eco-friendly water efficient &amp; demonstration picnicking, strolling areas for the Jordanian citizens, and supporting the development of a local nature and environmental tourism activity in Al-Hisha forest", project (1.1). The total value of the project is 480535.96 $ and PDTRA has commettied to pay 79972 $ as in-kind contribution from authority’s budge, So PDTRA will pay around 311294 $ as in kind contribution from PDTRA balancing allocation. 
MOPIC cover the cost of  ESMP expert, as a In-kind contribution.
</t>
        </r>
        <r>
          <rPr>
            <sz val="11"/>
            <color rgb="FFFF0000"/>
            <rFont val="Times New Roman"/>
            <family val="1"/>
          </rPr>
          <t/>
        </r>
      </is>
    </nc>
  </rcc>
  <rcmt sheetId="2" cell="G46" guid="{A943D0B8-1171-4C98-A010-C696198F0860}" author="Dr. Issa " oldLength="38" newLength="156"/>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G39:G50">
    <dxf>
      <fill>
        <patternFill>
          <bgColor auto="1"/>
        </patternFill>
      </fill>
    </dxf>
  </rfmt>
  <rfmt sheetId="2" sqref="G39:G50" start="0" length="2147483647">
    <dxf>
      <font>
        <color auto="1"/>
      </font>
    </dxf>
  </rfmt>
  <rfmt sheetId="2" sqref="G39:G50" start="0" length="0">
    <dxf>
      <border>
        <left style="thin">
          <color indexed="64"/>
        </left>
      </border>
    </dxf>
  </rfmt>
  <rfmt sheetId="2" sqref="G39" start="0" length="0">
    <dxf>
      <border>
        <top style="thin">
          <color indexed="64"/>
        </top>
      </border>
    </dxf>
  </rfmt>
  <rfmt sheetId="2" sqref="G39:G50" start="0" length="0">
    <dxf>
      <border>
        <right style="thin">
          <color indexed="64"/>
        </right>
      </border>
    </dxf>
  </rfmt>
  <rfmt sheetId="2" sqref="G39:G50">
    <dxf>
      <border>
        <left style="thin">
          <color indexed="64"/>
        </left>
        <right style="thin">
          <color indexed="64"/>
        </right>
        <vertical style="thin">
          <color indexed="64"/>
        </vertical>
      </border>
    </dxf>
  </rfmt>
  <rcc rId="2517" sId="2">
    <oc r="E54" t="inlineStr">
      <is>
        <t xml:space="preserve">the total value of the project is 480535.96 $ and PDTRA has commettied to pay 79972 $ as in-kind contribution from authority’s budge, So PDTRA will pay around 311294 $ as in kind contribution. </t>
      </is>
    </oc>
    <nc r="E54">
      <v>0</v>
    </nc>
  </rcc>
  <rcc rId="2518" sId="2">
    <oc r="C3" t="inlineStr">
      <is>
        <t>Financial information:  Cumulative from project start up to the 13/7/ 2023</t>
      </is>
    </oc>
    <nc r="C3" t="inlineStr">
      <is>
        <t>Financial information:  Cumulative from project start up to the 31/7/ 2023</t>
      </is>
    </nc>
  </rcc>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9" sId="1">
    <oc r="D32" t="inlineStr">
      <is>
        <r>
          <rPr>
            <b/>
            <sz val="14"/>
            <rFont val="Times New Roman"/>
            <family val="1"/>
          </rPr>
          <t>Reports:</t>
        </r>
        <r>
          <rPr>
            <sz val="11"/>
            <rFont val="Times New Roman"/>
            <family val="1"/>
          </rPr>
          <t xml:space="preserve">
* 2 Drafts ESMP reports in Arabic and English for project (1.1)
* 2 Drafts ESMP reports in Arabic and English for project (1.4)
* 2 Drafts ESMP reports in Arabic and English for project (1.6)
</t>
        </r>
        <r>
          <rPr>
            <b/>
            <sz val="11"/>
            <rFont val="Times New Roman"/>
            <family val="1"/>
          </rPr>
          <t>* Financial and management reports for the physical year of 2021 the external auditing
* 5th PPR submitted to AF on (14/9/2021) and approval by AF on (122022/1/)</t>
        </r>
        <r>
          <rPr>
            <sz val="11"/>
            <rFont val="Times New Roman"/>
            <family val="1"/>
          </rPr>
          <t xml:space="preserve">
</t>
        </r>
        <r>
          <rPr>
            <b/>
            <sz val="11"/>
            <rFont val="Times New Roman"/>
            <family val="1"/>
          </rPr>
          <t xml:space="preserve">
</t>
        </r>
      </is>
    </oc>
    <nc r="D32" t="inlineStr">
      <is>
        <r>
          <rPr>
            <b/>
            <sz val="14"/>
            <rFont val="Times New Roman"/>
            <family val="1"/>
          </rPr>
          <t>Reports:</t>
        </r>
        <r>
          <rPr>
            <sz val="11"/>
            <rFont val="Times New Roman"/>
            <family val="1"/>
          </rPr>
          <t xml:space="preserve">
* 2 Drafts ESMP reports in Arabic and English for project (1.1)
* 2 Drafts ESMP reports in Arabic and English for project (1.4)
* 2 Drafts ESMP reports in Arabic and English for project (1.6)
</t>
        </r>
        <r>
          <rPr>
            <b/>
            <sz val="11"/>
            <rFont val="Times New Roman"/>
            <family val="1"/>
          </rPr>
          <t>* Financial and management reports for the physical year of 2021 the external auditing
* 5th PPR submitted to AF on (14/9/2021) and approval by AF on (1/12/2022)</t>
        </r>
        <r>
          <rPr>
            <sz val="11"/>
            <rFont val="Times New Roman"/>
            <family val="1"/>
          </rPr>
          <t xml:space="preserve">
* 6th PPR submitted to AF on (14/9/2022) and approval by AF on (14/5/2023)</t>
        </r>
        <r>
          <rPr>
            <b/>
            <sz val="11"/>
            <rFont val="Times New Roman"/>
            <family val="1"/>
          </rPr>
          <t xml:space="preserve">
</t>
        </r>
      </is>
    </nc>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0" sId="8">
    <oc r="E11" t="inlineStr">
      <is>
        <t xml:space="preserve">46 tenders </t>
      </is>
    </oc>
    <nc r="E11" t="inlineStr">
      <is>
        <t xml:space="preserve">39 tenders </t>
      </is>
    </nc>
  </rcc>
  <rcc rId="2521" sId="8">
    <oc r="F11" t="inlineStr">
      <is>
        <r>
          <t xml:space="preserve">
</t>
        </r>
        <r>
          <rPr>
            <sz val="9"/>
            <rFont val="Calibri"/>
            <family val="2"/>
          </rPr>
          <t>39</t>
        </r>
      </is>
    </oc>
    <nc r="F11" t="inlineStr">
      <is>
        <r>
          <t xml:space="preserve">
</t>
        </r>
        <r>
          <rPr>
            <sz val="9"/>
            <rFont val="Calibri"/>
            <family val="2"/>
          </rPr>
          <t>36</t>
        </r>
      </is>
    </nc>
  </rcc>
  <rcmt sheetId="8" cell="E11" guid="{A64D3301-9B36-494E-BAAC-5F7052F605AB}" author="Dr. Issa " newLength="251"/>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2" sId="8">
    <oc r="E11" t="inlineStr">
      <is>
        <t xml:space="preserve">39 tenders </t>
      </is>
    </oc>
    <nc r="E11" t="inlineStr">
      <is>
        <t xml:space="preserve">45 tenders </t>
      </is>
    </nc>
  </rcc>
  <rcc rId="2523" sId="8">
    <oc r="F11" t="inlineStr">
      <is>
        <r>
          <t xml:space="preserve">
</t>
        </r>
        <r>
          <rPr>
            <sz val="9"/>
            <rFont val="Calibri"/>
            <family val="2"/>
          </rPr>
          <t>36</t>
        </r>
      </is>
    </oc>
    <nc r="F11" t="inlineStr">
      <is>
        <r>
          <t xml:space="preserve">
</t>
        </r>
        <r>
          <rPr>
            <sz val="9"/>
            <rFont val="Calibri"/>
            <family val="2"/>
          </rPr>
          <t>41</t>
        </r>
      </is>
    </nc>
  </rcc>
  <rcmt sheetId="8" cell="E11" guid="{5EEEC27F-B610-475A-9B6B-48E28B31CACB}" author="Dr. Issa " oldLength="251" newLength="1"/>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E907EA6A-804A-4C87-9EC9-4E8573507E05}" name="Mahamat Abakar Assouyouti" id="-844052632" dateTime="2023-10-03T11:21:52"/>
</us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chief@pra.gov.jo" TargetMode="External"/><Relationship Id="rId13" Type="http://schemas.openxmlformats.org/officeDocument/2006/relationships/hyperlink" Target="mailto:ali_alkouz@mwi.gov.jo" TargetMode="External"/><Relationship Id="rId3" Type="http://schemas.openxmlformats.org/officeDocument/2006/relationships/printerSettings" Target="../printerSettings/printerSettings5.bin"/><Relationship Id="rId7" Type="http://schemas.openxmlformats.org/officeDocument/2006/relationships/hyperlink" Target="mailto:Ahmad.Abdelfattah@MOP.GOV.JO" TargetMode="External"/><Relationship Id="rId12" Type="http://schemas.openxmlformats.org/officeDocument/2006/relationships/hyperlink" Target="mailto:rafat.assi@rss.jo" TargetMode="Externa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printerSettings" Target="../printerSettings/printerSettings8.bin"/><Relationship Id="rId11" Type="http://schemas.openxmlformats.org/officeDocument/2006/relationships/hyperlink" Target="mailto:Mahmod.Al-Jamaani@MOA.GOV.JO" TargetMode="External"/><Relationship Id="rId5" Type="http://schemas.openxmlformats.org/officeDocument/2006/relationships/printerSettings" Target="../printerSettings/printerSettings7.bin"/><Relationship Id="rId15" Type="http://schemas.openxmlformats.org/officeDocument/2006/relationships/drawing" Target="../drawings/drawing1.xml"/><Relationship Id="rId10" Type="http://schemas.openxmlformats.org/officeDocument/2006/relationships/hyperlink" Target="mailto:Ahmad.Abdelfattah@MOP.GOV.JO" TargetMode="External"/><Relationship Id="rId4" Type="http://schemas.openxmlformats.org/officeDocument/2006/relationships/printerSettings" Target="../printerSettings/printerSettings6.bin"/><Relationship Id="rId9" Type="http://schemas.openxmlformats.org/officeDocument/2006/relationships/hyperlink" Target="mailto:aqatarneh@yahoo.com" TargetMode="External"/><Relationship Id="rId14"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5" Type="http://schemas.openxmlformats.org/officeDocument/2006/relationships/printerSettings" Target="../printerSettings/printerSettings16.bin"/><Relationship Id="rId4" Type="http://schemas.openxmlformats.org/officeDocument/2006/relationships/printerSettings" Target="../printerSettings/printerSettings15.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28.bin"/><Relationship Id="rId7" Type="http://schemas.openxmlformats.org/officeDocument/2006/relationships/printerSettings" Target="../printerSettings/printerSettings32.bin"/><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 Id="rId6" Type="http://schemas.openxmlformats.org/officeDocument/2006/relationships/printerSettings" Target="../printerSettings/printerSettings31.bin"/><Relationship Id="rId5" Type="http://schemas.openxmlformats.org/officeDocument/2006/relationships/printerSettings" Target="../printerSettings/printerSettings30.bin"/><Relationship Id="rId4" Type="http://schemas.openxmlformats.org/officeDocument/2006/relationships/printerSettings" Target="../printerSettings/printerSettings29.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40.bin"/><Relationship Id="rId13" Type="http://schemas.openxmlformats.org/officeDocument/2006/relationships/ctrlProp" Target="../ctrlProps/ctrlProp3.xml"/><Relationship Id="rId3" Type="http://schemas.openxmlformats.org/officeDocument/2006/relationships/printerSettings" Target="../printerSettings/printerSettings35.bin"/><Relationship Id="rId7" Type="http://schemas.openxmlformats.org/officeDocument/2006/relationships/printerSettings" Target="../printerSettings/printerSettings39.bin"/><Relationship Id="rId12" Type="http://schemas.openxmlformats.org/officeDocument/2006/relationships/ctrlProp" Target="../ctrlProps/ctrlProp2.x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 Id="rId6" Type="http://schemas.openxmlformats.org/officeDocument/2006/relationships/printerSettings" Target="../printerSettings/printerSettings38.bin"/><Relationship Id="rId11" Type="http://schemas.openxmlformats.org/officeDocument/2006/relationships/ctrlProp" Target="../ctrlProps/ctrlProp1.xml"/><Relationship Id="rId5" Type="http://schemas.openxmlformats.org/officeDocument/2006/relationships/printerSettings" Target="../printerSettings/printerSettings37.bin"/><Relationship Id="rId10" Type="http://schemas.openxmlformats.org/officeDocument/2006/relationships/vmlDrawing" Target="../drawings/vmlDrawing1.vml"/><Relationship Id="rId4" Type="http://schemas.openxmlformats.org/officeDocument/2006/relationships/printerSettings" Target="../printerSettings/printerSettings36.bin"/><Relationship Id="rId9" Type="http://schemas.openxmlformats.org/officeDocument/2006/relationships/drawing" Target="../drawings/drawing2.xml"/><Relationship Id="rId1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43.bin"/><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9.xml.rels><?xml version="1.0" encoding="UTF-8" standalone="yes"?>
<Relationships xmlns="http://schemas.openxmlformats.org/package/2006/relationships"><Relationship Id="rId26" Type="http://schemas.openxmlformats.org/officeDocument/2006/relationships/ctrlProp" Target="../ctrlProps/ctrlProp20.xml"/><Relationship Id="rId21" Type="http://schemas.openxmlformats.org/officeDocument/2006/relationships/ctrlProp" Target="../ctrlProps/ctrlProp15.xml"/><Relationship Id="rId42" Type="http://schemas.openxmlformats.org/officeDocument/2006/relationships/ctrlProp" Target="../ctrlProps/ctrlProp36.xml"/><Relationship Id="rId47" Type="http://schemas.openxmlformats.org/officeDocument/2006/relationships/ctrlProp" Target="../ctrlProps/ctrlProp41.xml"/><Relationship Id="rId63" Type="http://schemas.openxmlformats.org/officeDocument/2006/relationships/ctrlProp" Target="../ctrlProps/ctrlProp57.xml"/><Relationship Id="rId68" Type="http://schemas.openxmlformats.org/officeDocument/2006/relationships/ctrlProp" Target="../ctrlProps/ctrlProp62.xml"/><Relationship Id="rId16" Type="http://schemas.openxmlformats.org/officeDocument/2006/relationships/ctrlProp" Target="../ctrlProps/ctrlProp10.xml"/><Relationship Id="rId11" Type="http://schemas.openxmlformats.org/officeDocument/2006/relationships/ctrlProp" Target="../ctrlProps/ctrlProp5.xml"/><Relationship Id="rId24" Type="http://schemas.openxmlformats.org/officeDocument/2006/relationships/ctrlProp" Target="../ctrlProps/ctrlProp18.xml"/><Relationship Id="rId32" Type="http://schemas.openxmlformats.org/officeDocument/2006/relationships/ctrlProp" Target="../ctrlProps/ctrlProp26.xml"/><Relationship Id="rId37" Type="http://schemas.openxmlformats.org/officeDocument/2006/relationships/ctrlProp" Target="../ctrlProps/ctrlProp31.xml"/><Relationship Id="rId40" Type="http://schemas.openxmlformats.org/officeDocument/2006/relationships/ctrlProp" Target="../ctrlProps/ctrlProp34.xml"/><Relationship Id="rId45" Type="http://schemas.openxmlformats.org/officeDocument/2006/relationships/ctrlProp" Target="../ctrlProps/ctrlProp39.xml"/><Relationship Id="rId53" Type="http://schemas.openxmlformats.org/officeDocument/2006/relationships/ctrlProp" Target="../ctrlProps/ctrlProp47.xml"/><Relationship Id="rId58" Type="http://schemas.openxmlformats.org/officeDocument/2006/relationships/ctrlProp" Target="../ctrlProps/ctrlProp52.xml"/><Relationship Id="rId66" Type="http://schemas.openxmlformats.org/officeDocument/2006/relationships/ctrlProp" Target="../ctrlProps/ctrlProp60.xml"/><Relationship Id="rId74" Type="http://schemas.openxmlformats.org/officeDocument/2006/relationships/ctrlProp" Target="../ctrlProps/ctrlProp68.xml"/><Relationship Id="rId79" Type="http://schemas.openxmlformats.org/officeDocument/2006/relationships/ctrlProp" Target="../ctrlProps/ctrlProp73.xml"/><Relationship Id="rId5" Type="http://schemas.openxmlformats.org/officeDocument/2006/relationships/printerSettings" Target="../printerSettings/printerSettings48.bin"/><Relationship Id="rId61" Type="http://schemas.openxmlformats.org/officeDocument/2006/relationships/ctrlProp" Target="../ctrlProps/ctrlProp55.xml"/><Relationship Id="rId19" Type="http://schemas.openxmlformats.org/officeDocument/2006/relationships/ctrlProp" Target="../ctrlProps/ctrlProp13.xml"/><Relationship Id="rId14" Type="http://schemas.openxmlformats.org/officeDocument/2006/relationships/ctrlProp" Target="../ctrlProps/ctrlProp8.xml"/><Relationship Id="rId22" Type="http://schemas.openxmlformats.org/officeDocument/2006/relationships/ctrlProp" Target="../ctrlProps/ctrlProp16.xml"/><Relationship Id="rId27" Type="http://schemas.openxmlformats.org/officeDocument/2006/relationships/ctrlProp" Target="../ctrlProps/ctrlProp21.xml"/><Relationship Id="rId30" Type="http://schemas.openxmlformats.org/officeDocument/2006/relationships/ctrlProp" Target="../ctrlProps/ctrlProp24.xml"/><Relationship Id="rId35" Type="http://schemas.openxmlformats.org/officeDocument/2006/relationships/ctrlProp" Target="../ctrlProps/ctrlProp29.xml"/><Relationship Id="rId43" Type="http://schemas.openxmlformats.org/officeDocument/2006/relationships/ctrlProp" Target="../ctrlProps/ctrlProp37.xml"/><Relationship Id="rId48" Type="http://schemas.openxmlformats.org/officeDocument/2006/relationships/ctrlProp" Target="../ctrlProps/ctrlProp42.xml"/><Relationship Id="rId56" Type="http://schemas.openxmlformats.org/officeDocument/2006/relationships/ctrlProp" Target="../ctrlProps/ctrlProp50.xml"/><Relationship Id="rId64" Type="http://schemas.openxmlformats.org/officeDocument/2006/relationships/ctrlProp" Target="../ctrlProps/ctrlProp58.xml"/><Relationship Id="rId69" Type="http://schemas.openxmlformats.org/officeDocument/2006/relationships/ctrlProp" Target="../ctrlProps/ctrlProp63.xml"/><Relationship Id="rId77" Type="http://schemas.openxmlformats.org/officeDocument/2006/relationships/ctrlProp" Target="../ctrlProps/ctrlProp71.xml"/><Relationship Id="rId8" Type="http://schemas.openxmlformats.org/officeDocument/2006/relationships/drawing" Target="../drawings/drawing3.xml"/><Relationship Id="rId51" Type="http://schemas.openxmlformats.org/officeDocument/2006/relationships/ctrlProp" Target="../ctrlProps/ctrlProp45.xml"/><Relationship Id="rId72" Type="http://schemas.openxmlformats.org/officeDocument/2006/relationships/ctrlProp" Target="../ctrlProps/ctrlProp66.xml"/><Relationship Id="rId3" Type="http://schemas.openxmlformats.org/officeDocument/2006/relationships/printerSettings" Target="../printerSettings/printerSettings46.bin"/><Relationship Id="rId12" Type="http://schemas.openxmlformats.org/officeDocument/2006/relationships/ctrlProp" Target="../ctrlProps/ctrlProp6.xml"/><Relationship Id="rId17" Type="http://schemas.openxmlformats.org/officeDocument/2006/relationships/ctrlProp" Target="../ctrlProps/ctrlProp11.xml"/><Relationship Id="rId25" Type="http://schemas.openxmlformats.org/officeDocument/2006/relationships/ctrlProp" Target="../ctrlProps/ctrlProp19.xml"/><Relationship Id="rId33" Type="http://schemas.openxmlformats.org/officeDocument/2006/relationships/ctrlProp" Target="../ctrlProps/ctrlProp27.xml"/><Relationship Id="rId38" Type="http://schemas.openxmlformats.org/officeDocument/2006/relationships/ctrlProp" Target="../ctrlProps/ctrlProp32.xml"/><Relationship Id="rId46" Type="http://schemas.openxmlformats.org/officeDocument/2006/relationships/ctrlProp" Target="../ctrlProps/ctrlProp40.xml"/><Relationship Id="rId59" Type="http://schemas.openxmlformats.org/officeDocument/2006/relationships/ctrlProp" Target="../ctrlProps/ctrlProp53.xml"/><Relationship Id="rId67" Type="http://schemas.openxmlformats.org/officeDocument/2006/relationships/ctrlProp" Target="../ctrlProps/ctrlProp61.xml"/><Relationship Id="rId20" Type="http://schemas.openxmlformats.org/officeDocument/2006/relationships/ctrlProp" Target="../ctrlProps/ctrlProp14.xml"/><Relationship Id="rId41" Type="http://schemas.openxmlformats.org/officeDocument/2006/relationships/ctrlProp" Target="../ctrlProps/ctrlProp35.xml"/><Relationship Id="rId54" Type="http://schemas.openxmlformats.org/officeDocument/2006/relationships/ctrlProp" Target="../ctrlProps/ctrlProp48.xml"/><Relationship Id="rId62" Type="http://schemas.openxmlformats.org/officeDocument/2006/relationships/ctrlProp" Target="../ctrlProps/ctrlProp56.xml"/><Relationship Id="rId70" Type="http://schemas.openxmlformats.org/officeDocument/2006/relationships/ctrlProp" Target="../ctrlProps/ctrlProp64.xml"/><Relationship Id="rId75" Type="http://schemas.openxmlformats.org/officeDocument/2006/relationships/ctrlProp" Target="../ctrlProps/ctrlProp69.xml"/><Relationship Id="rId1" Type="http://schemas.openxmlformats.org/officeDocument/2006/relationships/printerSettings" Target="../printerSettings/printerSettings44.bin"/><Relationship Id="rId6" Type="http://schemas.openxmlformats.org/officeDocument/2006/relationships/printerSettings" Target="../printerSettings/printerSettings49.bin"/><Relationship Id="rId15" Type="http://schemas.openxmlformats.org/officeDocument/2006/relationships/ctrlProp" Target="../ctrlProps/ctrlProp9.xml"/><Relationship Id="rId23" Type="http://schemas.openxmlformats.org/officeDocument/2006/relationships/ctrlProp" Target="../ctrlProps/ctrlProp17.xml"/><Relationship Id="rId28" Type="http://schemas.openxmlformats.org/officeDocument/2006/relationships/ctrlProp" Target="../ctrlProps/ctrlProp22.xml"/><Relationship Id="rId36" Type="http://schemas.openxmlformats.org/officeDocument/2006/relationships/ctrlProp" Target="../ctrlProps/ctrlProp30.xml"/><Relationship Id="rId49" Type="http://schemas.openxmlformats.org/officeDocument/2006/relationships/ctrlProp" Target="../ctrlProps/ctrlProp43.xml"/><Relationship Id="rId57" Type="http://schemas.openxmlformats.org/officeDocument/2006/relationships/ctrlProp" Target="../ctrlProps/ctrlProp51.xml"/><Relationship Id="rId10" Type="http://schemas.openxmlformats.org/officeDocument/2006/relationships/ctrlProp" Target="../ctrlProps/ctrlProp4.xml"/><Relationship Id="rId31" Type="http://schemas.openxmlformats.org/officeDocument/2006/relationships/ctrlProp" Target="../ctrlProps/ctrlProp25.xml"/><Relationship Id="rId44" Type="http://schemas.openxmlformats.org/officeDocument/2006/relationships/ctrlProp" Target="../ctrlProps/ctrlProp38.xml"/><Relationship Id="rId52" Type="http://schemas.openxmlformats.org/officeDocument/2006/relationships/ctrlProp" Target="../ctrlProps/ctrlProp46.xml"/><Relationship Id="rId60" Type="http://schemas.openxmlformats.org/officeDocument/2006/relationships/ctrlProp" Target="../ctrlProps/ctrlProp54.xml"/><Relationship Id="rId65" Type="http://schemas.openxmlformats.org/officeDocument/2006/relationships/ctrlProp" Target="../ctrlProps/ctrlProp59.xml"/><Relationship Id="rId73" Type="http://schemas.openxmlformats.org/officeDocument/2006/relationships/ctrlProp" Target="../ctrlProps/ctrlProp67.xml"/><Relationship Id="rId78" Type="http://schemas.openxmlformats.org/officeDocument/2006/relationships/ctrlProp" Target="../ctrlProps/ctrlProp72.xml"/><Relationship Id="rId4" Type="http://schemas.openxmlformats.org/officeDocument/2006/relationships/printerSettings" Target="../printerSettings/printerSettings47.bin"/><Relationship Id="rId9" Type="http://schemas.openxmlformats.org/officeDocument/2006/relationships/vmlDrawing" Target="../drawings/vmlDrawing2.vml"/><Relationship Id="rId13" Type="http://schemas.openxmlformats.org/officeDocument/2006/relationships/ctrlProp" Target="../ctrlProps/ctrlProp7.xml"/><Relationship Id="rId18" Type="http://schemas.openxmlformats.org/officeDocument/2006/relationships/ctrlProp" Target="../ctrlProps/ctrlProp12.xml"/><Relationship Id="rId39" Type="http://schemas.openxmlformats.org/officeDocument/2006/relationships/ctrlProp" Target="../ctrlProps/ctrlProp33.xml"/><Relationship Id="rId34" Type="http://schemas.openxmlformats.org/officeDocument/2006/relationships/ctrlProp" Target="../ctrlProps/ctrlProp28.xml"/><Relationship Id="rId50" Type="http://schemas.openxmlformats.org/officeDocument/2006/relationships/ctrlProp" Target="../ctrlProps/ctrlProp44.xml"/><Relationship Id="rId55" Type="http://schemas.openxmlformats.org/officeDocument/2006/relationships/ctrlProp" Target="../ctrlProps/ctrlProp49.xml"/><Relationship Id="rId76" Type="http://schemas.openxmlformats.org/officeDocument/2006/relationships/ctrlProp" Target="../ctrlProps/ctrlProp70.xml"/><Relationship Id="rId7" Type="http://schemas.openxmlformats.org/officeDocument/2006/relationships/printerSettings" Target="../printerSettings/printerSettings50.bin"/><Relationship Id="rId71" Type="http://schemas.openxmlformats.org/officeDocument/2006/relationships/ctrlProp" Target="../ctrlProps/ctrlProp65.xml"/><Relationship Id="rId2" Type="http://schemas.openxmlformats.org/officeDocument/2006/relationships/printerSettings" Target="../printerSettings/printerSettings45.bin"/><Relationship Id="rId29" Type="http://schemas.openxmlformats.org/officeDocument/2006/relationships/ctrlProp" Target="../ctrlProps/ctrlProp23.x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 Id="rId6" Type="http://schemas.openxmlformats.org/officeDocument/2006/relationships/comments" Target="../comments2.xml"/><Relationship Id="rId5" Type="http://schemas.openxmlformats.org/officeDocument/2006/relationships/vmlDrawing" Target="../drawings/vmlDrawing3.vml"/><Relationship Id="rId4" Type="http://schemas.openxmlformats.org/officeDocument/2006/relationships/printerSettings" Target="../printerSettings/printerSettings54.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57.bin"/><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59.bin"/><Relationship Id="rId1" Type="http://schemas.openxmlformats.org/officeDocument/2006/relationships/printerSettings" Target="../printerSettings/printerSettings58.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62.bin"/><Relationship Id="rId7" Type="http://schemas.openxmlformats.org/officeDocument/2006/relationships/printerSettings" Target="../printerSettings/printerSettings66.bin"/><Relationship Id="rId2" Type="http://schemas.openxmlformats.org/officeDocument/2006/relationships/printerSettings" Target="../printerSettings/printerSettings61.bin"/><Relationship Id="rId1" Type="http://schemas.openxmlformats.org/officeDocument/2006/relationships/printerSettings" Target="../printerSettings/printerSettings60.bin"/><Relationship Id="rId6" Type="http://schemas.openxmlformats.org/officeDocument/2006/relationships/printerSettings" Target="../printerSettings/printerSettings65.bin"/><Relationship Id="rId5" Type="http://schemas.openxmlformats.org/officeDocument/2006/relationships/printerSettings" Target="../printerSettings/printerSettings64.bin"/><Relationship Id="rId4" Type="http://schemas.openxmlformats.org/officeDocument/2006/relationships/printerSettings" Target="../printerSettings/printerSettings63.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election activeCell="E8" sqref="E8"/>
    </sheetView>
  </sheetViews>
  <sheetFormatPr defaultRowHeight="14.5" x14ac:dyDescent="0.35"/>
  <sheetData/>
  <customSheetViews>
    <customSheetView guid="{F62BC243-24A1-4EDA-9BE1-286A7DA7CFEC}">
      <selection activeCell="E8" sqref="E8"/>
      <pageMargins left="0.7" right="0.7" top="0.75" bottom="0.75" header="0.3" footer="0.3"/>
      <pageSetup orientation="portrait" r:id="rId1"/>
    </customSheetView>
    <customSheetView guid="{5CCA6F1E-0E44-4462-ABFF-0C49BE96E0EB}">
      <pageMargins left="0.7" right="0.7" top="0.75" bottom="0.75" header="0.3" footer="0.3"/>
    </customSheetView>
  </customSheetView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C00000"/>
    <pageSetUpPr fitToPage="1"/>
  </sheetPr>
  <dimension ref="A1:S173"/>
  <sheetViews>
    <sheetView topLeftCell="A72" zoomScale="55" zoomScaleNormal="55" workbookViewId="0">
      <selection activeCell="D13" sqref="D13"/>
    </sheetView>
  </sheetViews>
  <sheetFormatPr defaultColWidth="102.453125" defaultRowHeight="14" x14ac:dyDescent="0.3"/>
  <cols>
    <col min="1" max="1" width="2.453125" style="1" customWidth="1"/>
    <col min="2" max="2" width="10.81640625" style="105" customWidth="1"/>
    <col min="3" max="3" width="23" style="105" customWidth="1"/>
    <col min="4" max="4" width="192.26953125" style="1" customWidth="1"/>
    <col min="5" max="5" width="3.453125" style="1" customWidth="1"/>
    <col min="6" max="6" width="9.1796875" style="1" customWidth="1"/>
    <col min="7" max="7" width="12.453125" style="2" customWidth="1"/>
    <col min="8" max="8" width="15.453125" style="2" hidden="1" customWidth="1"/>
    <col min="9" max="13" width="102.453125" style="2" hidden="1" customWidth="1"/>
    <col min="14" max="15" width="9.1796875" style="2" hidden="1" customWidth="1"/>
    <col min="16" max="16" width="102.453125" style="2" hidden="1" customWidth="1"/>
    <col min="17" max="251" width="9.1796875" style="1" customWidth="1"/>
    <col min="252" max="252" width="2.453125" style="1" customWidth="1"/>
    <col min="253" max="254" width="9.1796875" style="1" customWidth="1"/>
    <col min="255" max="255" width="17.453125" style="1" customWidth="1"/>
    <col min="256" max="16384" width="102.453125" style="1"/>
  </cols>
  <sheetData>
    <row r="1" spans="2:16" ht="14.5" thickBot="1" x14ac:dyDescent="0.35"/>
    <row r="2" spans="2:16" ht="14.5" thickBot="1" x14ac:dyDescent="0.35">
      <c r="B2" s="106"/>
      <c r="C2" s="107"/>
      <c r="D2" s="54"/>
      <c r="E2" s="55"/>
    </row>
    <row r="3" spans="2:16" ht="18" thickBot="1" x14ac:dyDescent="0.4">
      <c r="B3" s="108"/>
      <c r="C3" s="109"/>
      <c r="D3" s="64" t="s">
        <v>241</v>
      </c>
      <c r="E3" s="57"/>
    </row>
    <row r="4" spans="2:16" ht="14.5" thickBot="1" x14ac:dyDescent="0.35">
      <c r="B4" s="108"/>
      <c r="C4" s="109"/>
      <c r="D4" s="56"/>
      <c r="E4" s="57"/>
    </row>
    <row r="5" spans="2:16" ht="14.5" thickBot="1" x14ac:dyDescent="0.35">
      <c r="B5" s="108"/>
      <c r="C5" s="112" t="s">
        <v>279</v>
      </c>
      <c r="D5" s="548" t="s">
        <v>1206</v>
      </c>
      <c r="E5" s="57"/>
    </row>
    <row r="6" spans="2:16" s="3" customFormat="1" ht="14.5" thickBot="1" x14ac:dyDescent="0.35">
      <c r="B6" s="110"/>
      <c r="C6" s="63"/>
      <c r="D6" s="35"/>
      <c r="E6" s="33"/>
      <c r="G6" s="2"/>
      <c r="H6" s="2"/>
      <c r="I6" s="2"/>
      <c r="J6" s="2"/>
      <c r="K6" s="2"/>
      <c r="L6" s="2"/>
      <c r="M6" s="2"/>
      <c r="N6" s="2"/>
      <c r="O6" s="2"/>
      <c r="P6" s="2"/>
    </row>
    <row r="7" spans="2:16" s="3" customFormat="1" ht="30.75" customHeight="1" thickBot="1" x14ac:dyDescent="0.35">
      <c r="B7" s="110"/>
      <c r="C7" s="58" t="s">
        <v>213</v>
      </c>
      <c r="D7" s="322" t="s">
        <v>778</v>
      </c>
      <c r="E7" s="33"/>
      <c r="G7" s="2"/>
      <c r="H7" s="2"/>
      <c r="I7" s="2"/>
      <c r="J7" s="2"/>
      <c r="K7" s="2"/>
      <c r="L7" s="2"/>
      <c r="M7" s="2"/>
      <c r="N7" s="2"/>
      <c r="O7" s="2"/>
      <c r="P7" s="2"/>
    </row>
    <row r="8" spans="2:16" s="3" customFormat="1" hidden="1" x14ac:dyDescent="0.3">
      <c r="B8" s="108"/>
      <c r="C8" s="109"/>
      <c r="D8" s="56"/>
      <c r="E8" s="33"/>
      <c r="G8" s="2"/>
      <c r="H8" s="2"/>
      <c r="I8" s="2"/>
      <c r="J8" s="2"/>
      <c r="K8" s="2"/>
      <c r="L8" s="2"/>
      <c r="M8" s="2"/>
      <c r="N8" s="2"/>
      <c r="O8" s="2"/>
      <c r="P8" s="2"/>
    </row>
    <row r="9" spans="2:16" s="3" customFormat="1" hidden="1" x14ac:dyDescent="0.3">
      <c r="B9" s="108"/>
      <c r="C9" s="109"/>
      <c r="D9" s="56"/>
      <c r="E9" s="33"/>
      <c r="G9" s="2"/>
      <c r="H9" s="2"/>
      <c r="I9" s="2"/>
      <c r="J9" s="2"/>
      <c r="K9" s="2"/>
      <c r="L9" s="2"/>
      <c r="M9" s="2"/>
      <c r="N9" s="2"/>
      <c r="O9" s="2"/>
      <c r="P9" s="2"/>
    </row>
    <row r="10" spans="2:16" s="3" customFormat="1" hidden="1" x14ac:dyDescent="0.3">
      <c r="B10" s="108"/>
      <c r="C10" s="109"/>
      <c r="D10" s="56"/>
      <c r="E10" s="33"/>
      <c r="G10" s="2"/>
      <c r="H10" s="2"/>
      <c r="I10" s="2"/>
      <c r="J10" s="2"/>
      <c r="K10" s="2"/>
      <c r="L10" s="2"/>
      <c r="M10" s="2"/>
      <c r="N10" s="2"/>
      <c r="O10" s="2"/>
      <c r="P10" s="2"/>
    </row>
    <row r="11" spans="2:16" s="3" customFormat="1" hidden="1" x14ac:dyDescent="0.3">
      <c r="B11" s="108"/>
      <c r="C11" s="109"/>
      <c r="D11" s="56"/>
      <c r="E11" s="33"/>
      <c r="G11" s="2"/>
      <c r="H11" s="2"/>
      <c r="I11" s="2"/>
      <c r="J11" s="2"/>
      <c r="K11" s="2"/>
      <c r="L11" s="2"/>
      <c r="M11" s="2"/>
      <c r="N11" s="2"/>
      <c r="O11" s="2"/>
      <c r="P11" s="2"/>
    </row>
    <row r="12" spans="2:16" s="3" customFormat="1" x14ac:dyDescent="0.3">
      <c r="B12" s="110"/>
      <c r="C12" s="63"/>
      <c r="D12" s="35"/>
      <c r="E12" s="33"/>
      <c r="G12" s="2"/>
      <c r="H12" s="2"/>
      <c r="I12" s="2"/>
      <c r="J12" s="2"/>
      <c r="K12" s="2"/>
      <c r="L12" s="2"/>
      <c r="M12" s="2"/>
      <c r="N12" s="2"/>
      <c r="O12" s="2"/>
      <c r="P12" s="2"/>
    </row>
    <row r="13" spans="2:16" s="3" customFormat="1" ht="273" customHeight="1" x14ac:dyDescent="0.3">
      <c r="B13" s="110"/>
      <c r="C13" s="59" t="s">
        <v>0</v>
      </c>
      <c r="D13" s="451" t="s">
        <v>1207</v>
      </c>
      <c r="E13" s="33"/>
      <c r="G13" s="2"/>
      <c r="H13" s="2"/>
      <c r="I13" s="2"/>
      <c r="J13" s="2"/>
      <c r="K13" s="2"/>
      <c r="L13" s="2"/>
      <c r="M13" s="2"/>
      <c r="N13" s="2"/>
      <c r="O13" s="2"/>
      <c r="P13" s="2"/>
    </row>
    <row r="14" spans="2:16" s="3" customFormat="1" ht="14.5" thickBot="1" x14ac:dyDescent="0.35">
      <c r="B14" s="110"/>
      <c r="C14" s="63"/>
      <c r="D14" s="35"/>
      <c r="E14" s="33"/>
      <c r="G14" s="2"/>
      <c r="H14" s="2" t="s">
        <v>1</v>
      </c>
      <c r="I14" s="2" t="s">
        <v>2</v>
      </c>
      <c r="J14" s="2"/>
      <c r="K14" s="2" t="s">
        <v>3</v>
      </c>
      <c r="L14" s="2" t="s">
        <v>4</v>
      </c>
      <c r="M14" s="2" t="s">
        <v>5</v>
      </c>
      <c r="N14" s="2" t="s">
        <v>6</v>
      </c>
      <c r="O14" s="2" t="s">
        <v>7</v>
      </c>
      <c r="P14" s="2" t="s">
        <v>8</v>
      </c>
    </row>
    <row r="15" spans="2:16" s="3" customFormat="1" x14ac:dyDescent="0.3">
      <c r="B15" s="110"/>
      <c r="C15" s="60" t="s">
        <v>944</v>
      </c>
      <c r="D15" s="11"/>
      <c r="E15" s="33"/>
      <c r="G15" s="2"/>
      <c r="H15" s="4" t="s">
        <v>9</v>
      </c>
      <c r="I15" s="2" t="s">
        <v>10</v>
      </c>
      <c r="J15" s="2" t="s">
        <v>11</v>
      </c>
      <c r="K15" s="2" t="s">
        <v>12</v>
      </c>
      <c r="L15" s="2">
        <v>1</v>
      </c>
      <c r="M15" s="2">
        <v>1</v>
      </c>
      <c r="N15" s="2" t="s">
        <v>13</v>
      </c>
      <c r="O15" s="2" t="s">
        <v>14</v>
      </c>
      <c r="P15" s="2" t="s">
        <v>15</v>
      </c>
    </row>
    <row r="16" spans="2:16" s="3" customFormat="1" ht="29.25" customHeight="1" x14ac:dyDescent="0.3">
      <c r="B16" s="617" t="s">
        <v>268</v>
      </c>
      <c r="C16" s="618"/>
      <c r="D16" s="323" t="s">
        <v>782</v>
      </c>
      <c r="E16" s="33"/>
      <c r="G16" s="2"/>
      <c r="H16" s="4" t="s">
        <v>16</v>
      </c>
      <c r="I16" s="2" t="s">
        <v>17</v>
      </c>
      <c r="J16" s="2" t="s">
        <v>18</v>
      </c>
      <c r="K16" s="2" t="s">
        <v>19</v>
      </c>
      <c r="L16" s="2">
        <v>2</v>
      </c>
      <c r="M16" s="2">
        <v>2</v>
      </c>
      <c r="N16" s="2" t="s">
        <v>20</v>
      </c>
      <c r="O16" s="2" t="s">
        <v>21</v>
      </c>
      <c r="P16" s="2" t="s">
        <v>22</v>
      </c>
    </row>
    <row r="17" spans="2:19" s="3" customFormat="1" x14ac:dyDescent="0.3">
      <c r="B17" s="110"/>
      <c r="C17" s="60" t="s">
        <v>209</v>
      </c>
      <c r="D17" s="324" t="s">
        <v>779</v>
      </c>
      <c r="E17" s="33"/>
      <c r="G17" s="2"/>
      <c r="H17" s="4" t="s">
        <v>23</v>
      </c>
      <c r="I17" s="2" t="s">
        <v>24</v>
      </c>
      <c r="J17" s="2"/>
      <c r="K17" s="2" t="s">
        <v>25</v>
      </c>
      <c r="L17" s="2">
        <v>3</v>
      </c>
      <c r="M17" s="2">
        <v>3</v>
      </c>
      <c r="N17" s="2" t="s">
        <v>26</v>
      </c>
      <c r="O17" s="2" t="s">
        <v>27</v>
      </c>
      <c r="P17" s="2" t="s">
        <v>28</v>
      </c>
    </row>
    <row r="18" spans="2:19" s="3" customFormat="1" ht="14.5" thickBot="1" x14ac:dyDescent="0.35">
      <c r="B18" s="111"/>
      <c r="C18" s="59" t="s">
        <v>204</v>
      </c>
      <c r="D18" s="104" t="s">
        <v>97</v>
      </c>
      <c r="E18" s="33"/>
      <c r="G18" s="2"/>
      <c r="H18" s="4" t="s">
        <v>29</v>
      </c>
      <c r="I18" s="2"/>
      <c r="J18" s="2"/>
      <c r="K18" s="2" t="s">
        <v>30</v>
      </c>
      <c r="L18" s="2">
        <v>5</v>
      </c>
      <c r="M18" s="2">
        <v>5</v>
      </c>
      <c r="N18" s="2" t="s">
        <v>31</v>
      </c>
      <c r="O18" s="2" t="s">
        <v>32</v>
      </c>
      <c r="P18" s="2" t="s">
        <v>33</v>
      </c>
    </row>
    <row r="19" spans="2:19" s="3" customFormat="1" ht="44.5" customHeight="1" thickBot="1" x14ac:dyDescent="0.35">
      <c r="B19" s="620" t="s">
        <v>205</v>
      </c>
      <c r="C19" s="621"/>
      <c r="D19" s="539" t="s">
        <v>1146</v>
      </c>
      <c r="E19" s="33"/>
      <c r="G19" s="2"/>
      <c r="H19" s="4" t="s">
        <v>34</v>
      </c>
      <c r="I19" s="2"/>
      <c r="J19" s="2"/>
      <c r="K19" s="2" t="s">
        <v>35</v>
      </c>
      <c r="L19" s="2"/>
      <c r="M19" s="2"/>
      <c r="N19" s="2"/>
      <c r="O19" s="2" t="s">
        <v>36</v>
      </c>
      <c r="P19" s="2" t="s">
        <v>37</v>
      </c>
    </row>
    <row r="20" spans="2:19" s="3" customFormat="1" x14ac:dyDescent="0.3">
      <c r="B20" s="110"/>
      <c r="C20" s="59"/>
      <c r="D20" s="35"/>
      <c r="E20" s="57"/>
      <c r="F20" s="4"/>
      <c r="G20" s="2"/>
      <c r="H20" s="2"/>
      <c r="J20" s="2"/>
      <c r="K20" s="2"/>
      <c r="L20" s="2"/>
      <c r="M20" s="2" t="s">
        <v>38</v>
      </c>
      <c r="N20" s="2" t="s">
        <v>39</v>
      </c>
    </row>
    <row r="21" spans="2:19" s="3" customFormat="1" x14ac:dyDescent="0.3">
      <c r="B21" s="110"/>
      <c r="C21" s="112" t="s">
        <v>208</v>
      </c>
      <c r="D21" s="35"/>
      <c r="E21" s="57"/>
      <c r="F21" s="4"/>
      <c r="G21" s="2"/>
      <c r="H21" s="2"/>
      <c r="J21" s="2"/>
      <c r="K21" s="2"/>
      <c r="L21" s="2"/>
      <c r="M21" s="2" t="s">
        <v>40</v>
      </c>
      <c r="N21" s="2" t="s">
        <v>41</v>
      </c>
    </row>
    <row r="22" spans="2:19" s="3" customFormat="1" ht="14.5" thickBot="1" x14ac:dyDescent="0.35">
      <c r="B22" s="110"/>
      <c r="C22" s="113" t="s">
        <v>211</v>
      </c>
      <c r="D22" s="35"/>
      <c r="E22" s="33"/>
      <c r="G22" s="2"/>
      <c r="H22" s="4" t="s">
        <v>42</v>
      </c>
      <c r="I22" s="2"/>
      <c r="J22" s="2"/>
      <c r="L22" s="2"/>
      <c r="M22" s="2"/>
      <c r="N22" s="2"/>
      <c r="O22" s="2" t="s">
        <v>43</v>
      </c>
      <c r="P22" s="2" t="s">
        <v>44</v>
      </c>
    </row>
    <row r="23" spans="2:19" s="3" customFormat="1" x14ac:dyDescent="0.3">
      <c r="B23" s="617" t="s">
        <v>210</v>
      </c>
      <c r="C23" s="618"/>
      <c r="D23" s="615">
        <v>42103</v>
      </c>
      <c r="E23" s="33"/>
      <c r="G23" s="2"/>
      <c r="H23" s="4"/>
      <c r="I23" s="2"/>
      <c r="J23" s="2"/>
      <c r="L23" s="2"/>
      <c r="M23" s="2"/>
      <c r="N23" s="2"/>
      <c r="O23" s="2"/>
      <c r="P23" s="2"/>
    </row>
    <row r="24" spans="2:19" s="3" customFormat="1" ht="4.75" customHeight="1" x14ac:dyDescent="0.3">
      <c r="B24" s="617"/>
      <c r="C24" s="618"/>
      <c r="D24" s="616"/>
      <c r="E24" s="33"/>
      <c r="G24" s="2"/>
      <c r="H24" s="4"/>
      <c r="I24" s="2"/>
      <c r="J24" s="2"/>
      <c r="L24" s="2"/>
      <c r="M24" s="2"/>
      <c r="N24" s="2"/>
      <c r="O24" s="2"/>
      <c r="P24" s="2"/>
    </row>
    <row r="25" spans="2:19" s="3" customFormat="1" ht="27.75" customHeight="1" x14ac:dyDescent="0.3">
      <c r="B25" s="617" t="s">
        <v>273</v>
      </c>
      <c r="C25" s="618"/>
      <c r="D25" s="325">
        <v>42138</v>
      </c>
      <c r="E25" s="33"/>
      <c r="F25" s="2"/>
      <c r="G25" s="4"/>
      <c r="H25" s="2"/>
      <c r="I25" s="2"/>
      <c r="K25" s="2"/>
      <c r="L25" s="2"/>
      <c r="M25" s="2"/>
      <c r="N25" s="2" t="s">
        <v>45</v>
      </c>
      <c r="O25" s="2" t="s">
        <v>46</v>
      </c>
    </row>
    <row r="26" spans="2:19" s="3" customFormat="1" ht="32.25" customHeight="1" x14ac:dyDescent="0.3">
      <c r="B26" s="617" t="s">
        <v>212</v>
      </c>
      <c r="C26" s="618"/>
      <c r="D26" s="326">
        <v>42564</v>
      </c>
      <c r="E26" s="33"/>
      <c r="F26" s="2"/>
      <c r="G26" s="4"/>
      <c r="H26" s="2"/>
      <c r="I26" s="2"/>
      <c r="K26" s="2"/>
      <c r="L26" s="2"/>
      <c r="M26" s="2"/>
      <c r="N26" s="2" t="s">
        <v>47</v>
      </c>
      <c r="O26" s="2" t="s">
        <v>48</v>
      </c>
    </row>
    <row r="27" spans="2:19" s="3" customFormat="1" ht="28.5" customHeight="1" x14ac:dyDescent="0.3">
      <c r="B27" s="617" t="s">
        <v>272</v>
      </c>
      <c r="C27" s="618"/>
      <c r="D27" s="321" t="s">
        <v>780</v>
      </c>
      <c r="E27" s="61"/>
      <c r="F27" s="2"/>
      <c r="G27" s="4"/>
      <c r="H27" s="2"/>
      <c r="I27" s="2"/>
      <c r="J27" s="2"/>
      <c r="K27" s="2"/>
      <c r="L27" s="2"/>
      <c r="M27" s="2"/>
      <c r="N27" s="2"/>
      <c r="O27" s="2"/>
    </row>
    <row r="28" spans="2:19" s="3" customFormat="1" ht="27.75" customHeight="1" thickBot="1" x14ac:dyDescent="0.35">
      <c r="B28" s="110"/>
      <c r="C28" s="60" t="s">
        <v>275</v>
      </c>
      <c r="D28" s="505">
        <v>45304</v>
      </c>
      <c r="E28" s="33"/>
      <c r="F28" s="2"/>
      <c r="G28" s="4"/>
      <c r="H28" s="2"/>
      <c r="I28" s="2"/>
      <c r="J28" s="2"/>
      <c r="K28" s="2"/>
      <c r="L28" s="2"/>
      <c r="M28" s="2"/>
      <c r="N28" s="2"/>
      <c r="O28" s="2"/>
    </row>
    <row r="29" spans="2:19" s="3" customFormat="1" x14ac:dyDescent="0.3">
      <c r="B29" s="110"/>
      <c r="C29" s="63"/>
      <c r="D29" s="62"/>
      <c r="E29" s="33"/>
      <c r="F29" s="2"/>
      <c r="G29" s="4"/>
      <c r="H29" s="2"/>
      <c r="I29" s="2"/>
      <c r="J29" s="2"/>
      <c r="K29" s="2"/>
      <c r="L29" s="2"/>
      <c r="M29" s="2"/>
      <c r="N29" s="2"/>
      <c r="O29" s="2"/>
    </row>
    <row r="30" spans="2:19" s="3" customFormat="1" x14ac:dyDescent="0.3">
      <c r="B30" s="549"/>
      <c r="C30" s="550"/>
      <c r="D30" s="551" t="s">
        <v>49</v>
      </c>
      <c r="E30" s="33"/>
      <c r="G30" s="2"/>
      <c r="H30" s="4" t="s">
        <v>50</v>
      </c>
      <c r="I30" s="2"/>
      <c r="J30" s="2"/>
      <c r="K30" s="2"/>
      <c r="L30" s="2"/>
      <c r="M30" s="2"/>
      <c r="N30" s="2"/>
      <c r="O30" s="2"/>
      <c r="P30" s="2"/>
    </row>
    <row r="31" spans="2:19" s="329" customFormat="1" ht="304.5" customHeight="1" x14ac:dyDescent="0.3">
      <c r="B31" s="549"/>
      <c r="C31" s="550"/>
      <c r="D31" s="452" t="s">
        <v>1208</v>
      </c>
      <c r="E31" s="331"/>
      <c r="F31" s="328"/>
      <c r="H31" s="35"/>
      <c r="I31" s="330"/>
      <c r="J31" s="328"/>
      <c r="K31" s="327"/>
      <c r="L31" s="328"/>
      <c r="M31" s="328"/>
      <c r="N31" s="328"/>
      <c r="O31" s="328"/>
      <c r="P31" s="328"/>
      <c r="Q31" s="328"/>
      <c r="R31" s="328"/>
      <c r="S31" s="328"/>
    </row>
    <row r="32" spans="2:19" s="329" customFormat="1" ht="96" customHeight="1" x14ac:dyDescent="0.3">
      <c r="B32" s="549"/>
      <c r="C32" s="550"/>
      <c r="D32" s="452" t="s">
        <v>1297</v>
      </c>
      <c r="E32" s="331"/>
      <c r="F32" s="328"/>
      <c r="H32" s="35"/>
      <c r="I32" s="330"/>
      <c r="J32" s="328"/>
      <c r="K32" s="327"/>
      <c r="L32" s="328"/>
      <c r="M32" s="328"/>
      <c r="N32" s="328"/>
      <c r="O32" s="328"/>
      <c r="P32" s="328"/>
      <c r="Q32" s="328"/>
      <c r="R32" s="328"/>
      <c r="S32" s="328"/>
    </row>
    <row r="33" spans="1:16" s="3" customFormat="1" ht="32.25" customHeight="1" thickBot="1" x14ac:dyDescent="0.35">
      <c r="B33" s="622" t="s">
        <v>52</v>
      </c>
      <c r="C33" s="623"/>
      <c r="D33" s="552"/>
      <c r="E33" s="33"/>
      <c r="G33" s="2"/>
      <c r="H33" s="4" t="s">
        <v>53</v>
      </c>
      <c r="I33" s="2"/>
      <c r="J33" s="2"/>
      <c r="K33" s="2"/>
      <c r="L33" s="2"/>
      <c r="M33" s="2"/>
      <c r="N33" s="2"/>
      <c r="O33" s="2"/>
      <c r="P33" s="2"/>
    </row>
    <row r="34" spans="1:16" s="3" customFormat="1" ht="17.5" customHeight="1" thickBot="1" x14ac:dyDescent="0.35">
      <c r="B34" s="549"/>
      <c r="C34" s="550"/>
      <c r="D34" s="553" t="s">
        <v>1141</v>
      </c>
      <c r="E34" s="33"/>
      <c r="G34" s="2"/>
      <c r="H34" s="4" t="s">
        <v>54</v>
      </c>
      <c r="I34" s="2"/>
      <c r="J34" s="2"/>
      <c r="K34" s="2"/>
      <c r="L34" s="2"/>
      <c r="M34" s="2"/>
      <c r="N34" s="2"/>
      <c r="O34" s="2"/>
      <c r="P34" s="2"/>
    </row>
    <row r="35" spans="1:16" s="3" customFormat="1" x14ac:dyDescent="0.3">
      <c r="B35" s="110"/>
      <c r="C35" s="63"/>
      <c r="D35" s="35"/>
      <c r="E35" s="33"/>
      <c r="F35" s="5"/>
      <c r="G35" s="2"/>
      <c r="H35" s="4" t="s">
        <v>55</v>
      </c>
      <c r="I35" s="2"/>
      <c r="J35" s="2"/>
      <c r="K35" s="2"/>
      <c r="L35" s="2"/>
      <c r="M35" s="2"/>
      <c r="N35" s="2"/>
      <c r="O35" s="2"/>
      <c r="P35" s="2"/>
    </row>
    <row r="36" spans="1:16" s="3" customFormat="1" x14ac:dyDescent="0.3">
      <c r="B36" s="110"/>
      <c r="C36" s="114" t="s">
        <v>56</v>
      </c>
      <c r="D36" s="35"/>
      <c r="E36" s="33"/>
      <c r="G36" s="2"/>
      <c r="H36" s="4" t="s">
        <v>57</v>
      </c>
      <c r="I36" s="2"/>
      <c r="J36" s="2"/>
      <c r="K36" s="2"/>
      <c r="L36" s="2"/>
      <c r="M36" s="2"/>
      <c r="N36" s="2"/>
      <c r="O36" s="2"/>
      <c r="P36" s="2"/>
    </row>
    <row r="37" spans="1:16" s="3" customFormat="1" ht="31.75" customHeight="1" thickBot="1" x14ac:dyDescent="0.35">
      <c r="B37" s="617" t="s">
        <v>58</v>
      </c>
      <c r="C37" s="619"/>
      <c r="D37" s="35"/>
      <c r="E37" s="33"/>
      <c r="G37" s="2"/>
      <c r="H37" s="4" t="s">
        <v>59</v>
      </c>
      <c r="I37" s="2"/>
      <c r="J37" s="2"/>
      <c r="K37" s="2"/>
      <c r="L37" s="2"/>
      <c r="M37" s="2"/>
      <c r="N37" s="2"/>
      <c r="O37" s="2"/>
      <c r="P37" s="2"/>
    </row>
    <row r="38" spans="1:16" s="3" customFormat="1" x14ac:dyDescent="0.3">
      <c r="B38" s="110"/>
      <c r="C38" s="63" t="s">
        <v>60</v>
      </c>
      <c r="D38" s="504" t="s">
        <v>1088</v>
      </c>
      <c r="E38" s="33"/>
      <c r="G38" s="2"/>
      <c r="H38" s="4" t="s">
        <v>61</v>
      </c>
      <c r="I38" s="2"/>
      <c r="J38" s="2"/>
      <c r="K38" s="2"/>
      <c r="L38" s="2"/>
      <c r="M38" s="2"/>
      <c r="N38" s="2"/>
      <c r="O38" s="2"/>
      <c r="P38" s="2"/>
    </row>
    <row r="39" spans="1:16" s="3" customFormat="1" ht="14.5" x14ac:dyDescent="0.35">
      <c r="B39" s="110"/>
      <c r="C39" s="63" t="s">
        <v>62</v>
      </c>
      <c r="D39" s="336" t="s">
        <v>1089</v>
      </c>
      <c r="E39" s="33"/>
      <c r="G39" s="2"/>
      <c r="H39" s="4" t="s">
        <v>63</v>
      </c>
      <c r="I39" s="2"/>
      <c r="J39" s="2"/>
      <c r="K39" s="2"/>
      <c r="L39" s="2"/>
      <c r="M39" s="2"/>
      <c r="N39" s="2"/>
      <c r="O39" s="2"/>
      <c r="P39" s="2"/>
    </row>
    <row r="40" spans="1:16" s="3" customFormat="1" ht="14.5" thickBot="1" x14ac:dyDescent="0.35">
      <c r="B40" s="110"/>
      <c r="C40" s="63" t="s">
        <v>64</v>
      </c>
      <c r="D40" s="13"/>
      <c r="E40" s="33"/>
      <c r="G40" s="2"/>
      <c r="H40" s="4" t="s">
        <v>65</v>
      </c>
      <c r="I40" s="2"/>
      <c r="J40" s="2"/>
      <c r="K40" s="2"/>
      <c r="L40" s="2"/>
      <c r="M40" s="2"/>
      <c r="N40" s="2"/>
      <c r="O40" s="2"/>
      <c r="P40" s="2"/>
    </row>
    <row r="41" spans="1:16" s="3" customFormat="1" ht="15" customHeight="1" thickBot="1" x14ac:dyDescent="0.35">
      <c r="B41" s="110"/>
      <c r="C41" s="60" t="s">
        <v>207</v>
      </c>
      <c r="D41" s="35"/>
      <c r="E41" s="33"/>
      <c r="G41" s="2"/>
      <c r="H41" s="4" t="s">
        <v>66</v>
      </c>
      <c r="I41" s="2"/>
      <c r="J41" s="2"/>
      <c r="K41" s="2"/>
      <c r="L41" s="2"/>
      <c r="M41" s="2"/>
      <c r="N41" s="2"/>
      <c r="O41" s="2"/>
      <c r="P41" s="2"/>
    </row>
    <row r="42" spans="1:16" s="3" customFormat="1" x14ac:dyDescent="0.3">
      <c r="B42" s="110"/>
      <c r="C42" s="63" t="s">
        <v>60</v>
      </c>
      <c r="D42" s="12" t="s">
        <v>781</v>
      </c>
      <c r="E42" s="33"/>
      <c r="G42" s="2"/>
      <c r="H42" s="4" t="s">
        <v>67</v>
      </c>
      <c r="I42" s="2"/>
      <c r="J42" s="2"/>
      <c r="K42" s="2"/>
      <c r="L42" s="2"/>
      <c r="M42" s="2"/>
      <c r="N42" s="2"/>
      <c r="O42" s="2"/>
      <c r="P42" s="2"/>
    </row>
    <row r="43" spans="1:16" s="3" customFormat="1" ht="14.5" x14ac:dyDescent="0.35">
      <c r="B43" s="110"/>
      <c r="C43" s="63" t="s">
        <v>62</v>
      </c>
      <c r="D43" s="554" t="s">
        <v>1142</v>
      </c>
      <c r="E43" s="33"/>
      <c r="G43" s="2"/>
      <c r="H43" s="4" t="s">
        <v>68</v>
      </c>
      <c r="I43" s="2"/>
      <c r="J43" s="2"/>
      <c r="K43" s="2"/>
      <c r="L43" s="2"/>
      <c r="M43" s="2"/>
      <c r="N43" s="2"/>
      <c r="O43" s="2"/>
      <c r="P43" s="2"/>
    </row>
    <row r="44" spans="1:16" s="3" customFormat="1" ht="14.5" thickBot="1" x14ac:dyDescent="0.35">
      <c r="B44" s="110"/>
      <c r="C44" s="63" t="s">
        <v>64</v>
      </c>
      <c r="D44" s="13"/>
      <c r="E44" s="33"/>
      <c r="G44" s="2"/>
      <c r="H44" s="4" t="s">
        <v>69</v>
      </c>
      <c r="I44" s="2"/>
      <c r="J44" s="2"/>
      <c r="K44" s="2"/>
      <c r="L44" s="2"/>
      <c r="M44" s="2"/>
      <c r="N44" s="2"/>
      <c r="O44" s="2"/>
      <c r="P44" s="2"/>
    </row>
    <row r="45" spans="1:16" s="3" customFormat="1" ht="14.5" thickBot="1" x14ac:dyDescent="0.35">
      <c r="B45" s="110"/>
      <c r="C45" s="60" t="s">
        <v>274</v>
      </c>
      <c r="D45" s="35"/>
      <c r="E45" s="33"/>
      <c r="G45" s="2"/>
      <c r="H45" s="4" t="s">
        <v>70</v>
      </c>
      <c r="I45" s="2"/>
      <c r="J45" s="2"/>
      <c r="K45" s="2"/>
      <c r="L45" s="2"/>
      <c r="M45" s="2"/>
      <c r="N45" s="2"/>
      <c r="O45" s="2"/>
      <c r="P45" s="2"/>
    </row>
    <row r="46" spans="1:16" s="3" customFormat="1" x14ac:dyDescent="0.3">
      <c r="B46" s="110"/>
      <c r="C46" s="63" t="s">
        <v>60</v>
      </c>
      <c r="D46" s="12" t="s">
        <v>782</v>
      </c>
      <c r="E46" s="33"/>
      <c r="G46" s="2"/>
      <c r="H46" s="4" t="s">
        <v>71</v>
      </c>
      <c r="I46" s="2"/>
      <c r="J46" s="2"/>
      <c r="K46" s="2"/>
      <c r="L46" s="2"/>
      <c r="M46" s="2"/>
      <c r="N46" s="2"/>
      <c r="O46" s="2"/>
      <c r="P46" s="2"/>
    </row>
    <row r="47" spans="1:16" s="3" customFormat="1" ht="14.5" x14ac:dyDescent="0.35">
      <c r="B47" s="110"/>
      <c r="C47" s="63" t="s">
        <v>62</v>
      </c>
      <c r="D47" s="336" t="s">
        <v>1143</v>
      </c>
      <c r="E47" s="33"/>
      <c r="G47" s="2"/>
      <c r="H47" s="4" t="s">
        <v>72</v>
      </c>
      <c r="I47" s="2"/>
      <c r="J47" s="2"/>
      <c r="K47" s="2"/>
      <c r="L47" s="2"/>
      <c r="M47" s="2"/>
      <c r="N47" s="2"/>
      <c r="O47" s="2"/>
      <c r="P47" s="2"/>
    </row>
    <row r="48" spans="1:16" ht="14.5" thickBot="1" x14ac:dyDescent="0.35">
      <c r="A48" s="3"/>
      <c r="B48" s="110"/>
      <c r="C48" s="63" t="s">
        <v>64</v>
      </c>
      <c r="D48" s="13"/>
      <c r="E48" s="33"/>
      <c r="H48" s="4" t="s">
        <v>73</v>
      </c>
    </row>
    <row r="49" spans="2:8" ht="14.5" thickBot="1" x14ac:dyDescent="0.35">
      <c r="B49" s="110"/>
      <c r="C49" s="60" t="s">
        <v>206</v>
      </c>
      <c r="D49" s="35"/>
      <c r="E49" s="33"/>
      <c r="H49" s="4" t="s">
        <v>74</v>
      </c>
    </row>
    <row r="50" spans="2:8" x14ac:dyDescent="0.3">
      <c r="B50" s="110"/>
      <c r="C50" s="63" t="s">
        <v>60</v>
      </c>
      <c r="D50" s="12" t="s">
        <v>1091</v>
      </c>
      <c r="E50" s="33"/>
      <c r="H50" s="4" t="s">
        <v>75</v>
      </c>
    </row>
    <row r="51" spans="2:8" ht="14.5" x14ac:dyDescent="0.35">
      <c r="B51" s="110"/>
      <c r="C51" s="63" t="s">
        <v>62</v>
      </c>
      <c r="D51" s="337" t="s">
        <v>1211</v>
      </c>
      <c r="E51" s="33"/>
      <c r="H51" s="4" t="s">
        <v>76</v>
      </c>
    </row>
    <row r="52" spans="2:8" ht="14.5" thickBot="1" x14ac:dyDescent="0.35">
      <c r="B52" s="110"/>
      <c r="C52" s="63" t="s">
        <v>64</v>
      </c>
      <c r="D52" s="13"/>
      <c r="E52" s="33"/>
      <c r="H52" s="4" t="s">
        <v>77</v>
      </c>
    </row>
    <row r="53" spans="2:8" ht="14.5" thickBot="1" x14ac:dyDescent="0.35">
      <c r="B53" s="110"/>
      <c r="C53" s="60" t="s">
        <v>206</v>
      </c>
      <c r="D53" s="35"/>
      <c r="E53" s="33"/>
      <c r="H53" s="4" t="s">
        <v>78</v>
      </c>
    </row>
    <row r="54" spans="2:8" x14ac:dyDescent="0.3">
      <c r="B54" s="110"/>
      <c r="C54" s="63" t="s">
        <v>60</v>
      </c>
      <c r="D54" s="12" t="s">
        <v>783</v>
      </c>
      <c r="E54" s="33"/>
      <c r="H54" s="4" t="s">
        <v>79</v>
      </c>
    </row>
    <row r="55" spans="2:8" ht="14.5" x14ac:dyDescent="0.35">
      <c r="B55" s="110"/>
      <c r="C55" s="63" t="s">
        <v>62</v>
      </c>
      <c r="D55" s="336" t="s">
        <v>1109</v>
      </c>
      <c r="E55" s="33"/>
      <c r="H55" s="4" t="s">
        <v>80</v>
      </c>
    </row>
    <row r="56" spans="2:8" ht="14.5" thickBot="1" x14ac:dyDescent="0.35">
      <c r="B56" s="110"/>
      <c r="C56" s="63" t="s">
        <v>64</v>
      </c>
      <c r="D56" s="13"/>
      <c r="E56" s="33"/>
      <c r="H56" s="4" t="s">
        <v>81</v>
      </c>
    </row>
    <row r="57" spans="2:8" x14ac:dyDescent="0.3">
      <c r="B57" s="110"/>
      <c r="C57" s="63"/>
      <c r="D57" s="35"/>
      <c r="E57" s="33"/>
      <c r="H57" s="4" t="s">
        <v>82</v>
      </c>
    </row>
    <row r="58" spans="2:8" ht="14.5" thickBot="1" x14ac:dyDescent="0.35">
      <c r="B58" s="110"/>
      <c r="C58" s="60" t="s">
        <v>206</v>
      </c>
      <c r="D58" s="35"/>
      <c r="E58" s="33"/>
      <c r="H58" s="4" t="s">
        <v>83</v>
      </c>
    </row>
    <row r="59" spans="2:8" x14ac:dyDescent="0.3">
      <c r="B59" s="110"/>
      <c r="C59" s="63" t="s">
        <v>60</v>
      </c>
      <c r="D59" s="12" t="s">
        <v>784</v>
      </c>
      <c r="E59" s="33"/>
      <c r="H59" s="4" t="s">
        <v>84</v>
      </c>
    </row>
    <row r="60" spans="2:8" ht="14.5" x14ac:dyDescent="0.35">
      <c r="B60" s="110"/>
      <c r="C60" s="63" t="s">
        <v>62</v>
      </c>
      <c r="D60" s="336" t="s">
        <v>1090</v>
      </c>
      <c r="E60" s="33"/>
      <c r="H60" s="4" t="s">
        <v>85</v>
      </c>
    </row>
    <row r="61" spans="2:8" ht="14.5" thickBot="1" x14ac:dyDescent="0.35">
      <c r="B61" s="110"/>
      <c r="C61" s="63" t="s">
        <v>64</v>
      </c>
      <c r="D61" s="13"/>
      <c r="E61" s="331"/>
      <c r="H61" s="4" t="s">
        <v>86</v>
      </c>
    </row>
    <row r="62" spans="2:8" x14ac:dyDescent="0.3">
      <c r="B62" s="110"/>
      <c r="C62" s="63"/>
      <c r="D62" s="35"/>
      <c r="E62" s="331"/>
      <c r="H62" s="4" t="s">
        <v>87</v>
      </c>
    </row>
    <row r="63" spans="2:8" ht="14.5" thickBot="1" x14ac:dyDescent="0.35">
      <c r="B63" s="110"/>
      <c r="C63" s="60" t="s">
        <v>206</v>
      </c>
      <c r="D63" s="35"/>
      <c r="E63" s="331"/>
      <c r="H63" s="4" t="s">
        <v>88</v>
      </c>
    </row>
    <row r="64" spans="2:8" x14ac:dyDescent="0.3">
      <c r="B64" s="110"/>
      <c r="C64" s="63" t="s">
        <v>60</v>
      </c>
      <c r="D64" s="12" t="s">
        <v>785</v>
      </c>
      <c r="E64" s="331"/>
      <c r="H64" s="4" t="s">
        <v>89</v>
      </c>
    </row>
    <row r="65" spans="2:8" ht="14.5" x14ac:dyDescent="0.35">
      <c r="B65" s="110"/>
      <c r="C65" s="63" t="s">
        <v>62</v>
      </c>
      <c r="D65" s="336" t="s">
        <v>786</v>
      </c>
      <c r="E65" s="331"/>
      <c r="H65" s="4" t="s">
        <v>90</v>
      </c>
    </row>
    <row r="66" spans="2:8" ht="14.5" thickBot="1" x14ac:dyDescent="0.35">
      <c r="B66" s="110"/>
      <c r="C66" s="63" t="s">
        <v>64</v>
      </c>
      <c r="D66" s="13"/>
      <c r="E66" s="331"/>
      <c r="H66" s="4" t="s">
        <v>91</v>
      </c>
    </row>
    <row r="67" spans="2:8" x14ac:dyDescent="0.3">
      <c r="B67" s="110"/>
      <c r="C67" s="63"/>
      <c r="D67" s="35"/>
      <c r="E67" s="331"/>
      <c r="H67" s="4" t="s">
        <v>92</v>
      </c>
    </row>
    <row r="68" spans="2:8" ht="14.5" thickBot="1" x14ac:dyDescent="0.35">
      <c r="B68" s="110"/>
      <c r="C68" s="60" t="s">
        <v>206</v>
      </c>
      <c r="D68" s="35"/>
      <c r="E68" s="331"/>
      <c r="H68" s="4" t="s">
        <v>93</v>
      </c>
    </row>
    <row r="69" spans="2:8" x14ac:dyDescent="0.3">
      <c r="B69" s="110"/>
      <c r="C69" s="63" t="s">
        <v>60</v>
      </c>
      <c r="D69" s="12" t="s">
        <v>1067</v>
      </c>
      <c r="E69" s="331"/>
      <c r="H69" s="4" t="s">
        <v>94</v>
      </c>
    </row>
    <row r="70" spans="2:8" ht="14.5" x14ac:dyDescent="0.35">
      <c r="B70" s="110"/>
      <c r="C70" s="63" t="s">
        <v>62</v>
      </c>
      <c r="D70" s="337" t="s">
        <v>1062</v>
      </c>
      <c r="E70" s="331"/>
      <c r="H70" s="4" t="s">
        <v>95</v>
      </c>
    </row>
    <row r="71" spans="2:8" ht="14.5" thickBot="1" x14ac:dyDescent="0.35">
      <c r="B71" s="110"/>
      <c r="C71" s="63" t="s">
        <v>64</v>
      </c>
      <c r="D71" s="13"/>
      <c r="E71" s="331"/>
      <c r="H71" s="4" t="s">
        <v>96</v>
      </c>
    </row>
    <row r="72" spans="2:8" x14ac:dyDescent="0.3">
      <c r="B72" s="110"/>
      <c r="C72" s="63"/>
      <c r="D72" s="338"/>
      <c r="E72" s="331"/>
      <c r="H72" s="4" t="s">
        <v>97</v>
      </c>
    </row>
    <row r="73" spans="2:8" ht="14.5" thickBot="1" x14ac:dyDescent="0.35">
      <c r="B73" s="110"/>
      <c r="C73" s="60" t="s">
        <v>206</v>
      </c>
      <c r="D73" s="35"/>
      <c r="E73" s="331"/>
      <c r="H73" s="4" t="s">
        <v>98</v>
      </c>
    </row>
    <row r="74" spans="2:8" x14ac:dyDescent="0.3">
      <c r="B74" s="110"/>
      <c r="C74" s="63" t="s">
        <v>60</v>
      </c>
      <c r="D74" s="12" t="s">
        <v>787</v>
      </c>
      <c r="E74" s="331"/>
      <c r="H74" s="4" t="s">
        <v>99</v>
      </c>
    </row>
    <row r="75" spans="2:8" ht="14.5" x14ac:dyDescent="0.35">
      <c r="B75" s="110"/>
      <c r="C75" s="63" t="s">
        <v>62</v>
      </c>
      <c r="D75" s="336" t="s">
        <v>788</v>
      </c>
      <c r="E75" s="331"/>
      <c r="H75" s="4" t="s">
        <v>100</v>
      </c>
    </row>
    <row r="76" spans="2:8" ht="14.5" thickBot="1" x14ac:dyDescent="0.35">
      <c r="B76" s="110"/>
      <c r="C76" s="63" t="s">
        <v>64</v>
      </c>
      <c r="D76" s="13"/>
      <c r="E76" s="331"/>
      <c r="H76" s="4" t="s">
        <v>101</v>
      </c>
    </row>
    <row r="77" spans="2:8" x14ac:dyDescent="0.3">
      <c r="B77" s="110"/>
      <c r="C77" s="63"/>
      <c r="D77" s="338"/>
      <c r="E77" s="331"/>
      <c r="H77" s="4" t="s">
        <v>102</v>
      </c>
    </row>
    <row r="78" spans="2:8" ht="14.5" thickBot="1" x14ac:dyDescent="0.35">
      <c r="B78" s="110"/>
      <c r="C78" s="60" t="s">
        <v>206</v>
      </c>
      <c r="D78" s="35"/>
      <c r="E78" s="331"/>
      <c r="H78" s="4" t="s">
        <v>103</v>
      </c>
    </row>
    <row r="79" spans="2:8" x14ac:dyDescent="0.3">
      <c r="B79" s="110"/>
      <c r="C79" s="63" t="s">
        <v>60</v>
      </c>
      <c r="D79" s="12" t="s">
        <v>789</v>
      </c>
      <c r="E79" s="331"/>
      <c r="H79" s="4" t="s">
        <v>104</v>
      </c>
    </row>
    <row r="80" spans="2:8" ht="14.5" x14ac:dyDescent="0.35">
      <c r="B80" s="110"/>
      <c r="C80" s="63" t="s">
        <v>62</v>
      </c>
      <c r="D80" s="336" t="s">
        <v>790</v>
      </c>
      <c r="E80" s="331"/>
      <c r="H80" s="4" t="s">
        <v>105</v>
      </c>
    </row>
    <row r="81" spans="2:8" ht="14.5" thickBot="1" x14ac:dyDescent="0.35">
      <c r="B81" s="110"/>
      <c r="C81" s="63" t="s">
        <v>64</v>
      </c>
      <c r="D81" s="13"/>
      <c r="E81" s="331"/>
      <c r="H81" s="4" t="s">
        <v>106</v>
      </c>
    </row>
    <row r="82" spans="2:8" x14ac:dyDescent="0.3">
      <c r="B82" s="110"/>
      <c r="C82" s="63"/>
      <c r="D82" s="338"/>
      <c r="E82" s="331"/>
      <c r="H82" s="4" t="s">
        <v>107</v>
      </c>
    </row>
    <row r="83" spans="2:8" ht="14.5" thickBot="1" x14ac:dyDescent="0.35">
      <c r="B83" s="110"/>
      <c r="C83" s="60" t="s">
        <v>206</v>
      </c>
      <c r="D83" s="35"/>
      <c r="E83" s="331"/>
      <c r="H83" s="4" t="s">
        <v>108</v>
      </c>
    </row>
    <row r="84" spans="2:8" x14ac:dyDescent="0.3">
      <c r="B84" s="110"/>
      <c r="C84" s="63" t="s">
        <v>60</v>
      </c>
      <c r="D84" s="12" t="s">
        <v>1147</v>
      </c>
      <c r="E84" s="331"/>
      <c r="H84" s="4" t="s">
        <v>109</v>
      </c>
    </row>
    <row r="85" spans="2:8" ht="14.5" x14ac:dyDescent="0.35">
      <c r="B85" s="110"/>
      <c r="C85" s="63" t="s">
        <v>62</v>
      </c>
      <c r="D85" s="336" t="s">
        <v>1096</v>
      </c>
      <c r="E85" s="331"/>
      <c r="H85" s="4" t="s">
        <v>110</v>
      </c>
    </row>
    <row r="86" spans="2:8" ht="14.5" thickBot="1" x14ac:dyDescent="0.35">
      <c r="B86" s="110"/>
      <c r="C86" s="63" t="s">
        <v>64</v>
      </c>
      <c r="D86" s="13"/>
      <c r="E86" s="331"/>
      <c r="H86" s="4" t="s">
        <v>111</v>
      </c>
    </row>
    <row r="87" spans="2:8" x14ac:dyDescent="0.3">
      <c r="B87" s="110"/>
      <c r="C87" s="63"/>
      <c r="D87" s="338"/>
      <c r="E87" s="331"/>
      <c r="H87" s="4" t="s">
        <v>112</v>
      </c>
    </row>
    <row r="88" spans="2:8" x14ac:dyDescent="0.3">
      <c r="H88" s="4" t="s">
        <v>118</v>
      </c>
    </row>
    <row r="89" spans="2:8" x14ac:dyDescent="0.3">
      <c r="H89" s="4" t="s">
        <v>119</v>
      </c>
    </row>
    <row r="90" spans="2:8" x14ac:dyDescent="0.3">
      <c r="H90" s="4" t="s">
        <v>120</v>
      </c>
    </row>
    <row r="91" spans="2:8" x14ac:dyDescent="0.3">
      <c r="H91" s="4" t="s">
        <v>121</v>
      </c>
    </row>
    <row r="92" spans="2:8" x14ac:dyDescent="0.3">
      <c r="H92" s="4" t="s">
        <v>122</v>
      </c>
    </row>
    <row r="93" spans="2:8" x14ac:dyDescent="0.3">
      <c r="H93" s="4" t="s">
        <v>123</v>
      </c>
    </row>
    <row r="94" spans="2:8" x14ac:dyDescent="0.3">
      <c r="H94" s="4" t="s">
        <v>124</v>
      </c>
    </row>
    <row r="95" spans="2:8" x14ac:dyDescent="0.3">
      <c r="H95" s="4" t="s">
        <v>125</v>
      </c>
    </row>
    <row r="96" spans="2:8" x14ac:dyDescent="0.3">
      <c r="H96" s="4" t="s">
        <v>126</v>
      </c>
    </row>
    <row r="97" spans="8:8" x14ac:dyDescent="0.3">
      <c r="H97" s="4" t="s">
        <v>127</v>
      </c>
    </row>
    <row r="98" spans="8:8" x14ac:dyDescent="0.3">
      <c r="H98" s="4" t="s">
        <v>128</v>
      </c>
    </row>
    <row r="99" spans="8:8" x14ac:dyDescent="0.3">
      <c r="H99" s="4" t="s">
        <v>129</v>
      </c>
    </row>
    <row r="100" spans="8:8" x14ac:dyDescent="0.3">
      <c r="H100" s="4" t="s">
        <v>130</v>
      </c>
    </row>
    <row r="101" spans="8:8" x14ac:dyDescent="0.3">
      <c r="H101" s="4" t="s">
        <v>131</v>
      </c>
    </row>
    <row r="102" spans="8:8" x14ac:dyDescent="0.3">
      <c r="H102" s="4" t="s">
        <v>132</v>
      </c>
    </row>
    <row r="103" spans="8:8" x14ac:dyDescent="0.3">
      <c r="H103" s="4" t="s">
        <v>133</v>
      </c>
    </row>
    <row r="104" spans="8:8" x14ac:dyDescent="0.3">
      <c r="H104" s="4" t="s">
        <v>134</v>
      </c>
    </row>
    <row r="105" spans="8:8" x14ac:dyDescent="0.3">
      <c r="H105" s="4" t="s">
        <v>135</v>
      </c>
    </row>
    <row r="106" spans="8:8" x14ac:dyDescent="0.3">
      <c r="H106" s="4" t="s">
        <v>136</v>
      </c>
    </row>
    <row r="107" spans="8:8" x14ac:dyDescent="0.3">
      <c r="H107" s="4" t="s">
        <v>137</v>
      </c>
    </row>
    <row r="108" spans="8:8" x14ac:dyDescent="0.3">
      <c r="H108" s="4" t="s">
        <v>138</v>
      </c>
    </row>
    <row r="109" spans="8:8" x14ac:dyDescent="0.3">
      <c r="H109" s="4" t="s">
        <v>139</v>
      </c>
    </row>
    <row r="110" spans="8:8" x14ac:dyDescent="0.3">
      <c r="H110" s="4" t="s">
        <v>140</v>
      </c>
    </row>
    <row r="111" spans="8:8" x14ac:dyDescent="0.3">
      <c r="H111" s="4" t="s">
        <v>141</v>
      </c>
    </row>
    <row r="112" spans="8:8" x14ac:dyDescent="0.3">
      <c r="H112" s="4" t="s">
        <v>142</v>
      </c>
    </row>
    <row r="113" spans="8:8" x14ac:dyDescent="0.3">
      <c r="H113" s="4" t="s">
        <v>143</v>
      </c>
    </row>
    <row r="114" spans="8:8" x14ac:dyDescent="0.3">
      <c r="H114" s="4" t="s">
        <v>144</v>
      </c>
    </row>
    <row r="115" spans="8:8" x14ac:dyDescent="0.3">
      <c r="H115" s="4" t="s">
        <v>145</v>
      </c>
    </row>
    <row r="116" spans="8:8" x14ac:dyDescent="0.3">
      <c r="H116" s="4" t="s">
        <v>146</v>
      </c>
    </row>
    <row r="117" spans="8:8" x14ac:dyDescent="0.3">
      <c r="H117" s="4" t="s">
        <v>147</v>
      </c>
    </row>
    <row r="118" spans="8:8" x14ac:dyDescent="0.3">
      <c r="H118" s="4" t="s">
        <v>148</v>
      </c>
    </row>
    <row r="119" spans="8:8" x14ac:dyDescent="0.3">
      <c r="H119" s="4" t="s">
        <v>149</v>
      </c>
    </row>
    <row r="120" spans="8:8" x14ac:dyDescent="0.3">
      <c r="H120" s="4" t="s">
        <v>150</v>
      </c>
    </row>
    <row r="121" spans="8:8" x14ac:dyDescent="0.3">
      <c r="H121" s="4" t="s">
        <v>151</v>
      </c>
    </row>
    <row r="122" spans="8:8" x14ac:dyDescent="0.3">
      <c r="H122" s="4" t="s">
        <v>152</v>
      </c>
    </row>
    <row r="123" spans="8:8" x14ac:dyDescent="0.3">
      <c r="H123" s="4" t="s">
        <v>153</v>
      </c>
    </row>
    <row r="124" spans="8:8" x14ac:dyDescent="0.3">
      <c r="H124" s="4" t="s">
        <v>154</v>
      </c>
    </row>
    <row r="125" spans="8:8" x14ac:dyDescent="0.3">
      <c r="H125" s="4" t="s">
        <v>155</v>
      </c>
    </row>
    <row r="126" spans="8:8" x14ac:dyDescent="0.3">
      <c r="H126" s="4" t="s">
        <v>156</v>
      </c>
    </row>
    <row r="127" spans="8:8" x14ac:dyDescent="0.3">
      <c r="H127" s="4" t="s">
        <v>157</v>
      </c>
    </row>
    <row r="128" spans="8:8" x14ac:dyDescent="0.3">
      <c r="H128" s="4" t="s">
        <v>158</v>
      </c>
    </row>
    <row r="129" spans="8:8" x14ac:dyDescent="0.3">
      <c r="H129" s="4" t="s">
        <v>159</v>
      </c>
    </row>
    <row r="130" spans="8:8" x14ac:dyDescent="0.3">
      <c r="H130" s="4" t="s">
        <v>160</v>
      </c>
    </row>
    <row r="131" spans="8:8" x14ac:dyDescent="0.3">
      <c r="H131" s="4" t="s">
        <v>161</v>
      </c>
    </row>
    <row r="132" spans="8:8" x14ac:dyDescent="0.3">
      <c r="H132" s="4" t="s">
        <v>162</v>
      </c>
    </row>
    <row r="133" spans="8:8" x14ac:dyDescent="0.3">
      <c r="H133" s="4" t="s">
        <v>163</v>
      </c>
    </row>
    <row r="134" spans="8:8" x14ac:dyDescent="0.3">
      <c r="H134" s="4" t="s">
        <v>164</v>
      </c>
    </row>
    <row r="135" spans="8:8" x14ac:dyDescent="0.3">
      <c r="H135" s="4" t="s">
        <v>165</v>
      </c>
    </row>
    <row r="136" spans="8:8" x14ac:dyDescent="0.3">
      <c r="H136" s="4" t="s">
        <v>166</v>
      </c>
    </row>
    <row r="137" spans="8:8" x14ac:dyDescent="0.3">
      <c r="H137" s="4" t="s">
        <v>167</v>
      </c>
    </row>
    <row r="138" spans="8:8" x14ac:dyDescent="0.3">
      <c r="H138" s="4" t="s">
        <v>168</v>
      </c>
    </row>
    <row r="139" spans="8:8" x14ac:dyDescent="0.3">
      <c r="H139" s="4" t="s">
        <v>169</v>
      </c>
    </row>
    <row r="140" spans="8:8" x14ac:dyDescent="0.3">
      <c r="H140" s="4" t="s">
        <v>170</v>
      </c>
    </row>
    <row r="141" spans="8:8" x14ac:dyDescent="0.3">
      <c r="H141" s="4" t="s">
        <v>171</v>
      </c>
    </row>
    <row r="142" spans="8:8" x14ac:dyDescent="0.3">
      <c r="H142" s="4" t="s">
        <v>172</v>
      </c>
    </row>
    <row r="143" spans="8:8" x14ac:dyDescent="0.3">
      <c r="H143" s="4" t="s">
        <v>173</v>
      </c>
    </row>
    <row r="144" spans="8:8" x14ac:dyDescent="0.3">
      <c r="H144" s="4" t="s">
        <v>174</v>
      </c>
    </row>
    <row r="145" spans="8:8" x14ac:dyDescent="0.3">
      <c r="H145" s="4" t="s">
        <v>175</v>
      </c>
    </row>
    <row r="146" spans="8:8" x14ac:dyDescent="0.3">
      <c r="H146" s="4" t="s">
        <v>176</v>
      </c>
    </row>
    <row r="147" spans="8:8" x14ac:dyDescent="0.3">
      <c r="H147" s="4" t="s">
        <v>177</v>
      </c>
    </row>
    <row r="148" spans="8:8" x14ac:dyDescent="0.3">
      <c r="H148" s="4" t="s">
        <v>178</v>
      </c>
    </row>
    <row r="149" spans="8:8" x14ac:dyDescent="0.3">
      <c r="H149" s="4" t="s">
        <v>179</v>
      </c>
    </row>
    <row r="150" spans="8:8" x14ac:dyDescent="0.3">
      <c r="H150" s="4" t="s">
        <v>180</v>
      </c>
    </row>
    <row r="151" spans="8:8" x14ac:dyDescent="0.3">
      <c r="H151" s="4" t="s">
        <v>181</v>
      </c>
    </row>
    <row r="152" spans="8:8" x14ac:dyDescent="0.3">
      <c r="H152" s="4" t="s">
        <v>182</v>
      </c>
    </row>
    <row r="153" spans="8:8" x14ac:dyDescent="0.3">
      <c r="H153" s="4" t="s">
        <v>183</v>
      </c>
    </row>
    <row r="154" spans="8:8" x14ac:dyDescent="0.3">
      <c r="H154" s="4" t="s">
        <v>184</v>
      </c>
    </row>
    <row r="155" spans="8:8" x14ac:dyDescent="0.3">
      <c r="H155" s="4" t="s">
        <v>185</v>
      </c>
    </row>
    <row r="156" spans="8:8" x14ac:dyDescent="0.3">
      <c r="H156" s="4" t="s">
        <v>186</v>
      </c>
    </row>
    <row r="157" spans="8:8" x14ac:dyDescent="0.3">
      <c r="H157" s="4" t="s">
        <v>187</v>
      </c>
    </row>
    <row r="158" spans="8:8" x14ac:dyDescent="0.3">
      <c r="H158" s="4" t="s">
        <v>188</v>
      </c>
    </row>
    <row r="159" spans="8:8" x14ac:dyDescent="0.3">
      <c r="H159" s="4" t="s">
        <v>189</v>
      </c>
    </row>
    <row r="160" spans="8:8" x14ac:dyDescent="0.3">
      <c r="H160" s="4" t="s">
        <v>190</v>
      </c>
    </row>
    <row r="161" spans="8:8" x14ac:dyDescent="0.3">
      <c r="H161" s="4" t="s">
        <v>191</v>
      </c>
    </row>
    <row r="162" spans="8:8" x14ac:dyDescent="0.3">
      <c r="H162" s="4" t="s">
        <v>192</v>
      </c>
    </row>
    <row r="163" spans="8:8" x14ac:dyDescent="0.3">
      <c r="H163" s="4" t="s">
        <v>193</v>
      </c>
    </row>
    <row r="164" spans="8:8" x14ac:dyDescent="0.3">
      <c r="H164" s="4" t="s">
        <v>194</v>
      </c>
    </row>
    <row r="165" spans="8:8" x14ac:dyDescent="0.3">
      <c r="H165" s="4" t="s">
        <v>195</v>
      </c>
    </row>
    <row r="166" spans="8:8" x14ac:dyDescent="0.3">
      <c r="H166" s="4" t="s">
        <v>196</v>
      </c>
    </row>
    <row r="167" spans="8:8" x14ac:dyDescent="0.3">
      <c r="H167" s="4" t="s">
        <v>197</v>
      </c>
    </row>
    <row r="168" spans="8:8" x14ac:dyDescent="0.3">
      <c r="H168" s="4" t="s">
        <v>198</v>
      </c>
    </row>
    <row r="169" spans="8:8" x14ac:dyDescent="0.3">
      <c r="H169" s="4" t="s">
        <v>199</v>
      </c>
    </row>
    <row r="170" spans="8:8" x14ac:dyDescent="0.3">
      <c r="H170" s="4" t="s">
        <v>200</v>
      </c>
    </row>
    <row r="171" spans="8:8" x14ac:dyDescent="0.3">
      <c r="H171" s="4" t="s">
        <v>201</v>
      </c>
    </row>
    <row r="172" spans="8:8" x14ac:dyDescent="0.3">
      <c r="H172" s="4" t="s">
        <v>202</v>
      </c>
    </row>
    <row r="173" spans="8:8" x14ac:dyDescent="0.3">
      <c r="H173" s="4" t="s">
        <v>203</v>
      </c>
    </row>
  </sheetData>
  <customSheetViews>
    <customSheetView guid="{F62BC243-24A1-4EDA-9BE1-286A7DA7CFEC}" scale="55" fitToPage="1" hiddenRows="1" hiddenColumns="1" topLeftCell="A72">
      <selection activeCell="D13" sqref="D13"/>
      <pageMargins left="0.25" right="0.25" top="0.75" bottom="0.75" header="0.3" footer="0.3"/>
      <pageSetup scale="22" fitToWidth="0" orientation="portrait" r:id="rId1"/>
    </customSheetView>
    <customSheetView guid="{7ABC4BEF-25DE-41D9-BB2E-F63719FFD8CD}" scale="70" fitToPage="1" hiddenRows="1" hiddenColumns="1" topLeftCell="A36">
      <selection activeCell="D38" sqref="D38"/>
      <pageMargins left="0.25" right="0.25" top="0.75" bottom="0.75" header="0.3" footer="0.3"/>
      <pageSetup scale="22" fitToWidth="0" orientation="portrait" r:id="rId2"/>
    </customSheetView>
    <customSheetView guid="{8F0D285A-0224-4C31-92C2-6C61BAA6C63C}" hiddenRows="1" hiddenColumns="1">
      <pageMargins left="0.7" right="0.7" top="0.75" bottom="0.75" header="0.3" footer="0.3"/>
      <pageSetup orientation="landscape"/>
    </customSheetView>
    <customSheetView guid="{D38E992A-B9F8-41B9-8BB4-3988B48A2BCA}" scale="70" fitToPage="1" hiddenRows="1" hiddenColumns="1" topLeftCell="A85">
      <selection activeCell="D28" sqref="D28"/>
      <pageMargins left="0.25" right="0.25" top="0.75" bottom="0.75" header="0.3" footer="0.3"/>
      <pageSetup scale="22" fitToWidth="0" orientation="portrait" r:id="rId3"/>
    </customSheetView>
    <customSheetView guid="{724EC541-FBBD-44B7-BF6E-E9353C654B89}" scale="60" fitToPage="1" hiddenRows="1" hiddenColumns="1" topLeftCell="A15">
      <selection activeCell="D31" sqref="D31"/>
      <pageMargins left="0.25" right="0.25" top="0.75" bottom="0.75" header="0.3" footer="0.3"/>
      <pageSetup scale="22" fitToWidth="0" orientation="portrait" r:id="rId4"/>
    </customSheetView>
    <customSheetView guid="{D7AEBF77-8C99-495C-8D3B-593006AACDC1}" scale="55" fitToPage="1" hiddenRows="1" hiddenColumns="1" topLeftCell="A26">
      <selection activeCell="D41" sqref="D41"/>
      <pageMargins left="0.25" right="0.25" top="0.75" bottom="0.75" header="0.3" footer="0.3"/>
      <pageSetup scale="22" fitToWidth="0" orientation="portrait" r:id="rId5"/>
    </customSheetView>
    <customSheetView guid="{5CCA6F1E-0E44-4462-ABFF-0C49BE96E0EB}" scale="55" fitToPage="1" hiddenRows="1" hiddenColumns="1" topLeftCell="A72">
      <selection activeCell="D13" sqref="D13"/>
      <pageMargins left="0.25" right="0.25" top="0.75" bottom="0.75" header="0.3" footer="0.3"/>
      <pageSetup scale="22" fitToWidth="0" orientation="portrait" r:id="rId6"/>
    </customSheetView>
  </customSheetViews>
  <mergeCells count="9">
    <mergeCell ref="D23:D24"/>
    <mergeCell ref="B16:C16"/>
    <mergeCell ref="B27:C27"/>
    <mergeCell ref="B37:C37"/>
    <mergeCell ref="B26:C26"/>
    <mergeCell ref="B19:C19"/>
    <mergeCell ref="B23:C24"/>
    <mergeCell ref="B25:C25"/>
    <mergeCell ref="B33:C33"/>
  </mergeCells>
  <dataValidations count="5">
    <dataValidation type="list" allowBlank="1" showInputMessage="1" showErrorMessage="1" sqref="D65530" xr:uid="{00000000-0002-0000-0100-000000000000}">
      <formula1>$P$15:$P$26</formula1>
    </dataValidation>
    <dataValidation type="list" allowBlank="1" showInputMessage="1" showErrorMessage="1" sqref="IV65528" xr:uid="{00000000-0002-0000-0100-000001000000}">
      <formula1>$K$15:$K$19</formula1>
    </dataValidation>
    <dataValidation type="list" allowBlank="1" showInputMessage="1" showErrorMessage="1" sqref="D65529" xr:uid="{00000000-0002-0000-0100-000002000000}">
      <formula1>$O$15:$O$26</formula1>
    </dataValidation>
    <dataValidation type="list" allowBlank="1" showInputMessage="1" showErrorMessage="1" sqref="IV65521 D65521" xr:uid="{00000000-0002-0000-0100-000003000000}">
      <formula1>$I$15:$I$17</formula1>
    </dataValidation>
    <dataValidation type="list" allowBlank="1" showInputMessage="1" showErrorMessage="1" sqref="IV65522:IV65526 D65522:D65526" xr:uid="{00000000-0002-0000-0100-000004000000}">
      <formula1>$H$15:$H$173</formula1>
    </dataValidation>
  </dataValidations>
  <hyperlinks>
    <hyperlink ref="D39" r:id="rId7" display="Ahmad.Abdelfattah@MOP.GOV.JO" xr:uid="{00000000-0004-0000-0100-000000000000}"/>
    <hyperlink ref="D65" r:id="rId8" xr:uid="{00000000-0004-0000-0100-000001000000}"/>
    <hyperlink ref="D43" r:id="rId9" display="aqatarneh@yahoo.com" xr:uid="{00000000-0004-0000-0100-000002000000}"/>
    <hyperlink ref="D47" r:id="rId10" display="Ahmad.Abdelfattah@MOP.GOV.JO" xr:uid="{00000000-0004-0000-0100-000003000000}"/>
    <hyperlink ref="D55" r:id="rId11" display="Mahmod.Al-Jamaani@MOA.GOV.JO" xr:uid="{00000000-0004-0000-0100-000004000000}"/>
    <hyperlink ref="D80" r:id="rId12" xr:uid="{00000000-0004-0000-0100-000005000000}"/>
    <hyperlink ref="D60" r:id="rId13" display="ali_alkouz@mwi.gov.jo" xr:uid="{00000000-0004-0000-0100-000006000000}"/>
  </hyperlinks>
  <pageMargins left="0.25" right="0.25" top="0.75" bottom="0.75" header="0.3" footer="0.3"/>
  <pageSetup scale="22" fitToWidth="0" orientation="portrait" r:id="rId14"/>
  <drawing r:id="rId1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sheetPr>
  <dimension ref="A1"/>
  <sheetViews>
    <sheetView workbookViewId="0">
      <selection activeCell="F21" sqref="F21"/>
    </sheetView>
  </sheetViews>
  <sheetFormatPr defaultRowHeight="14.5" x14ac:dyDescent="0.35"/>
  <sheetData/>
  <customSheetViews>
    <customSheetView guid="{F62BC243-24A1-4EDA-9BE1-286A7DA7CFEC}" state="hidden">
      <selection activeCell="F21" sqref="F21"/>
      <pageMargins left="0.7" right="0.7" top="0.75" bottom="0.75" header="0.3" footer="0.3"/>
      <pageSetup orientation="portrait" r:id="rId1"/>
    </customSheetView>
    <customSheetView guid="{5CCA6F1E-0E44-4462-ABFF-0C49BE96E0EB}" state="hidden">
      <selection activeCell="F21" sqref="F21"/>
      <pageMargins left="0.7" right="0.7" top="0.75" bottom="0.75" header="0.3" footer="0.3"/>
    </customSheetView>
  </customSheetViews>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C00000"/>
    <pageSetUpPr fitToPage="1"/>
  </sheetPr>
  <dimension ref="B1:Q71"/>
  <sheetViews>
    <sheetView zoomScale="80" zoomScaleNormal="60" workbookViewId="0">
      <selection activeCell="G46" sqref="G46"/>
    </sheetView>
  </sheetViews>
  <sheetFormatPr defaultColWidth="8.81640625" defaultRowHeight="14" x14ac:dyDescent="0.3"/>
  <cols>
    <col min="1" max="1" width="1.453125" style="15" customWidth="1"/>
    <col min="2" max="2" width="1.453125" style="14" customWidth="1"/>
    <col min="3" max="3" width="10.453125" style="14" customWidth="1"/>
    <col min="4" max="4" width="15.81640625" style="14" customWidth="1"/>
    <col min="5" max="5" width="120.26953125" style="15" customWidth="1"/>
    <col min="6" max="6" width="11.7265625" style="15" customWidth="1"/>
    <col min="7" max="7" width="12.453125" style="15" customWidth="1"/>
    <col min="8" max="8" width="5.7265625" style="15" customWidth="1"/>
    <col min="9" max="9" width="2.26953125" style="15" customWidth="1"/>
    <col min="10" max="10" width="14.54296875" style="15" customWidth="1"/>
    <col min="11" max="11" width="18.1796875" style="15" customWidth="1"/>
    <col min="12" max="12" width="68" style="15" customWidth="1"/>
    <col min="13" max="13" width="18.1796875" style="15" customWidth="1"/>
    <col min="14" max="14" width="18.453125" style="15" customWidth="1"/>
    <col min="15" max="15" width="9.453125" style="15" customWidth="1"/>
    <col min="16" max="16384" width="8.81640625" style="15"/>
  </cols>
  <sheetData>
    <row r="1" spans="2:15" ht="14.5" thickBot="1" x14ac:dyDescent="0.35"/>
    <row r="2" spans="2:15" ht="14.5" thickBot="1" x14ac:dyDescent="0.35">
      <c r="B2" s="43"/>
      <c r="C2" s="44"/>
      <c r="D2" s="44"/>
      <c r="E2" s="45"/>
      <c r="F2" s="45"/>
      <c r="G2" s="45"/>
      <c r="H2" s="46"/>
    </row>
    <row r="3" spans="2:15" ht="20.5" thickBot="1" x14ac:dyDescent="0.45">
      <c r="B3" s="47"/>
      <c r="C3" s="629" t="s">
        <v>1296</v>
      </c>
      <c r="D3" s="630"/>
      <c r="E3" s="630"/>
      <c r="F3" s="630"/>
      <c r="G3" s="631"/>
      <c r="H3" s="48"/>
    </row>
    <row r="4" spans="2:15" x14ac:dyDescent="0.3">
      <c r="B4" s="636"/>
      <c r="C4" s="637"/>
      <c r="D4" s="637"/>
      <c r="E4" s="637"/>
      <c r="F4" s="637"/>
      <c r="G4" s="50"/>
      <c r="H4" s="48"/>
    </row>
    <row r="5" spans="2:15" x14ac:dyDescent="0.3">
      <c r="B5" s="49"/>
      <c r="C5" s="635"/>
      <c r="D5" s="635"/>
      <c r="E5" s="635"/>
      <c r="F5" s="635"/>
      <c r="G5" s="50"/>
      <c r="H5" s="48"/>
    </row>
    <row r="6" spans="2:15" x14ac:dyDescent="0.3">
      <c r="B6" s="49"/>
      <c r="C6" s="34"/>
      <c r="D6" s="39"/>
      <c r="E6" s="35"/>
      <c r="F6" s="50"/>
      <c r="G6" s="50"/>
      <c r="H6" s="48"/>
    </row>
    <row r="7" spans="2:15" x14ac:dyDescent="0.3">
      <c r="B7" s="49"/>
      <c r="C7" s="624" t="s">
        <v>233</v>
      </c>
      <c r="D7" s="624"/>
      <c r="E7" s="36"/>
      <c r="F7" s="50"/>
      <c r="G7" s="50"/>
      <c r="H7" s="48"/>
    </row>
    <row r="8" spans="2:15" ht="27.75" customHeight="1" thickBot="1" x14ac:dyDescent="0.35">
      <c r="B8" s="49"/>
      <c r="C8" s="641" t="s">
        <v>246</v>
      </c>
      <c r="D8" s="641"/>
      <c r="E8" s="641"/>
      <c r="F8" s="641"/>
      <c r="G8" s="50"/>
      <c r="H8" s="48"/>
    </row>
    <row r="9" spans="2:15" ht="46.5" customHeight="1" thickBot="1" x14ac:dyDescent="0.4">
      <c r="B9" s="49"/>
      <c r="C9" s="633" t="s">
        <v>1209</v>
      </c>
      <c r="D9" s="634"/>
      <c r="E9" s="566">
        <v>7031754.0999999996</v>
      </c>
      <c r="F9" s="555"/>
      <c r="G9" s="50"/>
      <c r="H9" s="48"/>
      <c r="K9" s="463"/>
      <c r="L9" s="464"/>
    </row>
    <row r="10" spans="2:15" ht="102.75" customHeight="1" thickBot="1" x14ac:dyDescent="0.35">
      <c r="B10" s="49"/>
      <c r="C10" s="624" t="s">
        <v>234</v>
      </c>
      <c r="D10" s="624"/>
      <c r="E10" s="567" t="s">
        <v>1266</v>
      </c>
      <c r="F10" s="538"/>
      <c r="G10" s="50"/>
      <c r="H10" s="48"/>
    </row>
    <row r="11" spans="2:15" ht="14.5" thickBot="1" x14ac:dyDescent="0.35">
      <c r="B11" s="49"/>
      <c r="C11" s="39"/>
      <c r="D11" s="39"/>
      <c r="E11" s="50"/>
      <c r="F11" s="50"/>
      <c r="G11" s="50"/>
      <c r="H11" s="48"/>
      <c r="K11" s="466"/>
      <c r="L11" s="466"/>
      <c r="M11" s="466"/>
    </row>
    <row r="12" spans="2:15" ht="18.75" customHeight="1" thickBot="1" x14ac:dyDescent="0.35">
      <c r="B12" s="49"/>
      <c r="C12" s="624" t="s">
        <v>304</v>
      </c>
      <c r="D12" s="624"/>
      <c r="E12" s="639" t="s">
        <v>1210</v>
      </c>
      <c r="F12" s="640"/>
      <c r="G12" s="50"/>
      <c r="H12" s="48"/>
    </row>
    <row r="13" spans="2:15" ht="15" customHeight="1" x14ac:dyDescent="0.3">
      <c r="B13" s="49"/>
      <c r="C13" s="638" t="s">
        <v>303</v>
      </c>
      <c r="D13" s="638"/>
      <c r="E13" s="638"/>
      <c r="F13" s="638"/>
      <c r="G13" s="50"/>
      <c r="H13" s="48"/>
    </row>
    <row r="14" spans="2:15" ht="15" customHeight="1" x14ac:dyDescent="0.3">
      <c r="B14" s="49"/>
      <c r="C14" s="120"/>
      <c r="D14" s="120"/>
      <c r="F14" s="120"/>
      <c r="G14" s="50"/>
      <c r="H14" s="48"/>
    </row>
    <row r="15" spans="2:15" ht="14.5" thickBot="1" x14ac:dyDescent="0.35">
      <c r="B15" s="49"/>
      <c r="C15" s="624" t="s">
        <v>217</v>
      </c>
      <c r="D15" s="624"/>
      <c r="E15" s="50"/>
      <c r="F15" s="50"/>
      <c r="G15" s="50"/>
      <c r="H15" s="48"/>
      <c r="J15" s="16"/>
      <c r="K15" s="16"/>
      <c r="L15" s="16"/>
      <c r="M15" s="16"/>
      <c r="N15" s="16"/>
      <c r="O15" s="16"/>
    </row>
    <row r="16" spans="2:15" ht="50.15" customHeight="1" x14ac:dyDescent="0.3">
      <c r="B16" s="49"/>
      <c r="C16" s="624" t="s">
        <v>282</v>
      </c>
      <c r="D16" s="624"/>
      <c r="E16" s="568" t="s">
        <v>218</v>
      </c>
      <c r="F16" s="572" t="s">
        <v>219</v>
      </c>
      <c r="G16" s="50"/>
      <c r="H16" s="48"/>
      <c r="J16" s="16"/>
      <c r="K16" s="17"/>
      <c r="L16" s="17"/>
      <c r="M16" s="17"/>
      <c r="N16" s="17"/>
      <c r="O16" s="16"/>
    </row>
    <row r="17" spans="2:15" ht="14.5" x14ac:dyDescent="0.3">
      <c r="B17" s="49"/>
      <c r="C17" s="39"/>
      <c r="D17" s="39"/>
      <c r="E17" s="569" t="s">
        <v>1144</v>
      </c>
      <c r="F17" s="573">
        <v>24114.029619181951</v>
      </c>
      <c r="G17" s="50"/>
      <c r="H17" s="48"/>
      <c r="J17" s="16"/>
      <c r="K17" s="18"/>
      <c r="L17" s="18"/>
      <c r="M17" s="18"/>
      <c r="N17" s="18"/>
      <c r="O17" s="16"/>
    </row>
    <row r="18" spans="2:15" ht="14.5" x14ac:dyDescent="0.3">
      <c r="B18" s="49"/>
      <c r="C18" s="39"/>
      <c r="D18" s="39"/>
      <c r="E18" s="569" t="s">
        <v>1212</v>
      </c>
      <c r="F18" s="573">
        <v>56.417489421720738</v>
      </c>
      <c r="G18" s="50"/>
      <c r="H18" s="48"/>
      <c r="J18" s="16"/>
      <c r="K18" s="18"/>
      <c r="L18" s="18"/>
      <c r="M18" s="18"/>
      <c r="N18" s="18"/>
      <c r="O18" s="16"/>
    </row>
    <row r="19" spans="2:15" ht="14.5" x14ac:dyDescent="0.3">
      <c r="B19" s="49"/>
      <c r="C19" s="39"/>
      <c r="D19" s="39"/>
      <c r="E19" s="569" t="s">
        <v>1213</v>
      </c>
      <c r="F19" s="573">
        <v>24642.792665726378</v>
      </c>
      <c r="G19" s="50"/>
      <c r="H19" s="48"/>
      <c r="J19" s="16"/>
      <c r="K19" s="18"/>
      <c r="L19" s="18"/>
      <c r="M19" s="18"/>
      <c r="N19" s="18"/>
      <c r="O19" s="16"/>
    </row>
    <row r="20" spans="2:15" ht="14.5" x14ac:dyDescent="0.3">
      <c r="B20" s="49"/>
      <c r="C20" s="39"/>
      <c r="D20" s="39"/>
      <c r="E20" s="569" t="s">
        <v>1226</v>
      </c>
      <c r="F20" s="573">
        <v>67349.294781382239</v>
      </c>
      <c r="G20" s="50"/>
      <c r="H20" s="48"/>
      <c r="J20" s="16"/>
      <c r="K20" s="18"/>
      <c r="L20" s="18"/>
      <c r="M20" s="18"/>
      <c r="N20" s="18"/>
      <c r="O20" s="16"/>
    </row>
    <row r="21" spans="2:15" ht="28" x14ac:dyDescent="0.3">
      <c r="B21" s="49"/>
      <c r="C21" s="39"/>
      <c r="D21" s="39"/>
      <c r="E21" s="570" t="s">
        <v>1214</v>
      </c>
      <c r="F21" s="573">
        <v>225.66995768688295</v>
      </c>
      <c r="G21" s="50"/>
      <c r="H21" s="48"/>
      <c r="J21" s="16"/>
      <c r="K21" s="18"/>
      <c r="L21" s="18"/>
      <c r="M21" s="18"/>
      <c r="N21" s="18"/>
      <c r="O21" s="16"/>
    </row>
    <row r="22" spans="2:15" ht="28" x14ac:dyDescent="0.3">
      <c r="B22" s="49"/>
      <c r="C22" s="39"/>
      <c r="D22" s="39"/>
      <c r="E22" s="570" t="s">
        <v>1220</v>
      </c>
      <c r="F22" s="573">
        <v>11283.497884344148</v>
      </c>
      <c r="G22" s="50"/>
      <c r="H22" s="48"/>
      <c r="J22" s="16"/>
      <c r="K22" s="18"/>
      <c r="L22" s="18"/>
      <c r="M22" s="18"/>
      <c r="N22" s="18"/>
      <c r="O22" s="16"/>
    </row>
    <row r="23" spans="2:15" ht="14.5" x14ac:dyDescent="0.3">
      <c r="B23" s="49"/>
      <c r="C23" s="39"/>
      <c r="D23" s="39"/>
      <c r="E23" s="569" t="s">
        <v>1215</v>
      </c>
      <c r="F23" s="573">
        <v>126516.22002820876</v>
      </c>
      <c r="G23" s="50"/>
      <c r="H23" s="48"/>
      <c r="J23" s="16"/>
      <c r="K23" s="18"/>
      <c r="L23" s="18"/>
      <c r="M23" s="18"/>
      <c r="N23" s="18"/>
      <c r="O23" s="16"/>
    </row>
    <row r="24" spans="2:15" ht="15" thickBot="1" x14ac:dyDescent="0.35">
      <c r="B24" s="49"/>
      <c r="C24" s="39"/>
      <c r="D24" s="39"/>
      <c r="E24" s="571" t="s">
        <v>1216</v>
      </c>
      <c r="F24" s="573">
        <v>73043.199999999997</v>
      </c>
      <c r="G24" s="50"/>
      <c r="H24" s="48"/>
      <c r="I24" s="542"/>
      <c r="J24" s="540"/>
      <c r="K24" s="18"/>
      <c r="L24" s="18"/>
      <c r="M24" s="18"/>
      <c r="N24" s="18"/>
      <c r="O24" s="16"/>
    </row>
    <row r="25" spans="2:15" ht="15" thickBot="1" x14ac:dyDescent="0.35">
      <c r="B25" s="49"/>
      <c r="C25" s="39"/>
      <c r="D25" s="39"/>
      <c r="E25" s="571" t="s">
        <v>1217</v>
      </c>
      <c r="F25" s="573">
        <v>483206.87165021163</v>
      </c>
      <c r="G25" s="50"/>
      <c r="H25" s="48"/>
      <c r="J25" s="16"/>
      <c r="K25" s="18"/>
      <c r="L25" s="18"/>
      <c r="M25" s="18"/>
      <c r="N25" s="18"/>
      <c r="O25" s="16"/>
    </row>
    <row r="26" spans="2:15" ht="14.5" x14ac:dyDescent="0.3">
      <c r="B26" s="49"/>
      <c r="C26" s="39"/>
      <c r="D26" s="39"/>
      <c r="E26" s="570" t="s">
        <v>1218</v>
      </c>
      <c r="F26" s="573">
        <v>293953.86036671372</v>
      </c>
      <c r="G26" s="50"/>
      <c r="H26" s="48"/>
      <c r="J26" s="16"/>
      <c r="K26" s="18"/>
      <c r="L26" s="18"/>
      <c r="M26" s="18"/>
      <c r="N26" s="18"/>
      <c r="O26" s="16"/>
    </row>
    <row r="27" spans="2:15" ht="15" thickBot="1" x14ac:dyDescent="0.35">
      <c r="B27" s="49"/>
      <c r="C27" s="39"/>
      <c r="D27" s="39"/>
      <c r="E27" s="571" t="s">
        <v>1219</v>
      </c>
      <c r="F27" s="573">
        <v>32977.768688293378</v>
      </c>
      <c r="G27" s="50"/>
      <c r="H27" s="48"/>
      <c r="J27" s="16"/>
      <c r="K27" s="18"/>
      <c r="L27" s="18"/>
      <c r="M27" s="18"/>
      <c r="N27" s="18"/>
      <c r="O27" s="16"/>
    </row>
    <row r="28" spans="2:15" ht="28" x14ac:dyDescent="0.3">
      <c r="B28" s="49"/>
      <c r="C28" s="39"/>
      <c r="D28" s="39"/>
      <c r="E28" s="570" t="s">
        <v>1222</v>
      </c>
      <c r="F28" s="573">
        <v>14056.755994358251</v>
      </c>
      <c r="G28" s="50"/>
      <c r="H28" s="48"/>
      <c r="J28" s="16"/>
      <c r="K28" s="18"/>
      <c r="L28" s="18"/>
      <c r="M28" s="18"/>
      <c r="N28" s="18"/>
      <c r="O28" s="16"/>
    </row>
    <row r="29" spans="2:15" ht="14.5" x14ac:dyDescent="0.3">
      <c r="B29" s="49"/>
      <c r="C29" s="39"/>
      <c r="D29" s="39"/>
      <c r="E29" s="570" t="s">
        <v>1221</v>
      </c>
      <c r="F29" s="573">
        <v>31339.63328631876</v>
      </c>
      <c r="G29" s="50"/>
      <c r="H29" s="48"/>
      <c r="J29" s="16"/>
      <c r="K29" s="18"/>
      <c r="L29" s="18"/>
      <c r="M29" s="18"/>
      <c r="N29" s="18"/>
      <c r="O29" s="16"/>
    </row>
    <row r="30" spans="2:15" ht="14.5" x14ac:dyDescent="0.3">
      <c r="B30" s="49"/>
      <c r="C30" s="39"/>
      <c r="D30" s="39"/>
      <c r="E30" s="570" t="s">
        <v>1223</v>
      </c>
      <c r="F30" s="573">
        <v>5459.42</v>
      </c>
      <c r="G30" s="50"/>
      <c r="H30" s="48"/>
      <c r="J30" s="16"/>
      <c r="K30" s="18"/>
      <c r="L30" s="18"/>
      <c r="M30" s="18"/>
      <c r="N30" s="18"/>
      <c r="O30" s="16"/>
    </row>
    <row r="31" spans="2:15" ht="14.5" x14ac:dyDescent="0.3">
      <c r="B31" s="49"/>
      <c r="C31" s="39"/>
      <c r="D31" s="39"/>
      <c r="E31" s="570" t="s">
        <v>792</v>
      </c>
      <c r="F31" s="573">
        <v>91029.1</v>
      </c>
      <c r="G31" s="50"/>
      <c r="H31" s="48"/>
      <c r="J31" s="16"/>
      <c r="K31" s="18"/>
      <c r="L31" s="18"/>
      <c r="M31" s="18"/>
      <c r="N31" s="18"/>
      <c r="O31" s="16"/>
    </row>
    <row r="32" spans="2:15" ht="14.5" x14ac:dyDescent="0.3">
      <c r="B32" s="49"/>
      <c r="C32" s="39"/>
      <c r="D32" s="39"/>
      <c r="E32" s="570" t="s">
        <v>1095</v>
      </c>
      <c r="F32" s="573">
        <v>461.78</v>
      </c>
      <c r="G32" s="50"/>
      <c r="H32" s="48"/>
      <c r="J32" s="16"/>
      <c r="K32" s="18"/>
      <c r="L32" s="18"/>
      <c r="M32" s="18"/>
      <c r="N32" s="18"/>
      <c r="O32" s="16"/>
    </row>
    <row r="33" spans="2:17" ht="14.5" x14ac:dyDescent="0.3">
      <c r="B33" s="49"/>
      <c r="C33" s="39"/>
      <c r="D33" s="39"/>
      <c r="E33" s="570">
        <v>8.5000000000000006E-2</v>
      </c>
      <c r="F33" s="573">
        <v>44817.2</v>
      </c>
      <c r="G33" s="50"/>
      <c r="H33" s="48"/>
      <c r="J33" s="16"/>
      <c r="K33" s="18"/>
      <c r="L33" s="18"/>
      <c r="M33" s="18"/>
      <c r="N33" s="18"/>
      <c r="O33" s="16"/>
    </row>
    <row r="34" spans="2:17" ht="14.5" x14ac:dyDescent="0.3">
      <c r="B34" s="49"/>
      <c r="C34" s="39"/>
      <c r="D34" s="39"/>
      <c r="E34" s="570" t="s">
        <v>1224</v>
      </c>
      <c r="F34" s="573">
        <v>9500.24</v>
      </c>
      <c r="G34" s="50"/>
      <c r="H34" s="48"/>
      <c r="J34" s="16"/>
      <c r="K34" s="18"/>
      <c r="L34" s="18"/>
      <c r="M34" s="18"/>
      <c r="N34" s="18"/>
      <c r="O34" s="16"/>
    </row>
    <row r="35" spans="2:17" ht="14.5" x14ac:dyDescent="0.3">
      <c r="B35" s="49"/>
      <c r="C35" s="39"/>
      <c r="D35" s="39"/>
      <c r="E35" s="570" t="s">
        <v>793</v>
      </c>
      <c r="F35" s="573">
        <v>5536</v>
      </c>
      <c r="G35" s="50"/>
      <c r="H35" s="48"/>
      <c r="J35" s="16"/>
      <c r="K35" s="465"/>
      <c r="L35" s="18"/>
      <c r="M35" s="18"/>
      <c r="N35" s="18"/>
      <c r="O35" s="16"/>
    </row>
    <row r="36" spans="2:17" ht="14.5" x14ac:dyDescent="0.3">
      <c r="B36" s="49"/>
      <c r="C36" s="39"/>
      <c r="D36" s="39"/>
      <c r="E36" s="570" t="s">
        <v>276</v>
      </c>
      <c r="F36" s="573">
        <f>SUM(F17:F35)</f>
        <v>1339569.7524118479</v>
      </c>
      <c r="G36" s="50"/>
      <c r="H36" s="48"/>
      <c r="J36" s="16"/>
      <c r="K36" s="18"/>
      <c r="L36" s="18"/>
      <c r="M36" s="18"/>
      <c r="N36" s="18"/>
      <c r="O36" s="16"/>
    </row>
    <row r="37" spans="2:17" ht="29.25" customHeight="1" thickBot="1" x14ac:dyDescent="0.35">
      <c r="B37" s="49"/>
      <c r="C37" s="624" t="s">
        <v>280</v>
      </c>
      <c r="D37" s="624"/>
      <c r="E37" s="50"/>
      <c r="F37" s="50"/>
      <c r="G37" s="50"/>
      <c r="H37" s="48"/>
      <c r="J37" s="16"/>
      <c r="K37" s="16"/>
      <c r="L37" s="18"/>
      <c r="M37" s="18"/>
      <c r="N37" s="18"/>
      <c r="O37" s="16"/>
    </row>
    <row r="38" spans="2:17" ht="42.5" thickBot="1" x14ac:dyDescent="0.35">
      <c r="B38" s="49"/>
      <c r="C38" s="624" t="s">
        <v>283</v>
      </c>
      <c r="D38" s="624"/>
      <c r="E38" s="605" t="s">
        <v>218</v>
      </c>
      <c r="F38" s="606" t="s">
        <v>1110</v>
      </c>
      <c r="G38" s="610" t="s">
        <v>247</v>
      </c>
      <c r="H38" s="48"/>
      <c r="K38" s="16"/>
      <c r="L38" s="18"/>
      <c r="M38" s="18"/>
      <c r="N38" s="18"/>
    </row>
    <row r="39" spans="2:17" ht="84" customHeight="1" x14ac:dyDescent="0.3">
      <c r="B39" s="49"/>
      <c r="C39" s="39"/>
      <c r="D39" s="39"/>
      <c r="E39" s="569" t="s">
        <v>1225</v>
      </c>
      <c r="F39" s="607">
        <v>60898.44</v>
      </c>
      <c r="G39" s="611">
        <v>45200</v>
      </c>
      <c r="H39" s="48"/>
      <c r="K39" s="462"/>
    </row>
    <row r="40" spans="2:17" ht="57.75" customHeight="1" x14ac:dyDescent="0.3">
      <c r="B40" s="49"/>
      <c r="C40" s="39"/>
      <c r="D40" s="39"/>
      <c r="E40" s="569" t="s">
        <v>1289</v>
      </c>
      <c r="F40" s="569">
        <v>40335.79</v>
      </c>
      <c r="G40" s="612" t="s">
        <v>1284</v>
      </c>
      <c r="H40" s="48"/>
      <c r="K40" s="462"/>
      <c r="L40" s="462"/>
    </row>
    <row r="41" spans="2:17" ht="56" x14ac:dyDescent="0.3">
      <c r="B41" s="49"/>
      <c r="C41" s="39"/>
      <c r="D41" s="39"/>
      <c r="E41" s="569" t="s">
        <v>1286</v>
      </c>
      <c r="F41" s="607">
        <v>54244.18</v>
      </c>
      <c r="G41" s="612" t="s">
        <v>1284</v>
      </c>
      <c r="H41" s="48"/>
      <c r="K41" s="462"/>
    </row>
    <row r="42" spans="2:17" ht="41.25" customHeight="1" x14ac:dyDescent="0.3">
      <c r="B42" s="49"/>
      <c r="C42" s="39"/>
      <c r="D42" s="39"/>
      <c r="E42" s="569" t="s">
        <v>1227</v>
      </c>
      <c r="F42" s="607">
        <v>400564</v>
      </c>
      <c r="G42" s="611">
        <v>45200</v>
      </c>
      <c r="H42" s="48"/>
      <c r="K42" s="541"/>
    </row>
    <row r="43" spans="2:17" ht="48" customHeight="1" x14ac:dyDescent="0.3">
      <c r="B43" s="49"/>
      <c r="C43" s="39"/>
      <c r="D43" s="39"/>
      <c r="E43" s="569" t="s">
        <v>1285</v>
      </c>
      <c r="F43" s="607">
        <v>2904</v>
      </c>
      <c r="G43" s="612" t="s">
        <v>1284</v>
      </c>
      <c r="H43" s="48"/>
      <c r="K43" s="461"/>
    </row>
    <row r="44" spans="2:17" ht="29.25" customHeight="1" x14ac:dyDescent="0.3">
      <c r="B44" s="49"/>
      <c r="C44" s="39"/>
      <c r="D44" s="39"/>
      <c r="E44" s="569" t="s">
        <v>1287</v>
      </c>
      <c r="F44" s="607">
        <v>61847.7</v>
      </c>
      <c r="G44" s="612" t="s">
        <v>1284</v>
      </c>
      <c r="H44" s="48"/>
      <c r="K44" s="461"/>
    </row>
    <row r="45" spans="2:17" ht="46.5" customHeight="1" thickBot="1" x14ac:dyDescent="0.35">
      <c r="B45" s="49"/>
      <c r="C45" s="39"/>
      <c r="D45" s="39"/>
      <c r="E45" s="574" t="s">
        <v>1217</v>
      </c>
      <c r="F45" s="608">
        <v>68329</v>
      </c>
      <c r="G45" s="613">
        <v>45231</v>
      </c>
      <c r="H45" s="48"/>
      <c r="K45" s="461"/>
      <c r="L45" s="461"/>
    </row>
    <row r="46" spans="2:17" ht="42.75" customHeight="1" thickBot="1" x14ac:dyDescent="0.35">
      <c r="B46" s="49"/>
      <c r="C46" s="39"/>
      <c r="D46" s="39"/>
      <c r="E46" s="604" t="s">
        <v>1288</v>
      </c>
      <c r="F46" s="609">
        <v>208721</v>
      </c>
      <c r="G46" s="612" t="s">
        <v>1284</v>
      </c>
      <c r="H46" s="48"/>
      <c r="K46" s="461"/>
      <c r="L46" s="461"/>
    </row>
    <row r="47" spans="2:17" ht="30.75" customHeight="1" x14ac:dyDescent="0.3">
      <c r="B47" s="49"/>
      <c r="C47" s="39"/>
      <c r="D47" s="39"/>
      <c r="E47" s="569" t="s">
        <v>1228</v>
      </c>
      <c r="F47" s="607">
        <v>293029</v>
      </c>
      <c r="G47" s="613">
        <v>45200</v>
      </c>
      <c r="H47" s="48"/>
      <c r="J47" s="575"/>
      <c r="K47" s="557"/>
      <c r="L47" s="557"/>
      <c r="M47" s="556"/>
      <c r="N47" s="556"/>
      <c r="O47" s="556"/>
      <c r="P47" s="556"/>
      <c r="Q47" s="556"/>
    </row>
    <row r="48" spans="2:17" ht="34.5" customHeight="1" x14ac:dyDescent="0.3">
      <c r="B48" s="49"/>
      <c r="C48" s="39"/>
      <c r="D48" s="39"/>
      <c r="E48" s="569" t="s">
        <v>1222</v>
      </c>
      <c r="F48" s="607">
        <v>14056.755994358251</v>
      </c>
      <c r="G48" s="611">
        <v>45261</v>
      </c>
      <c r="H48" s="48"/>
      <c r="J48" s="556"/>
      <c r="K48" s="557"/>
      <c r="L48" s="557"/>
      <c r="M48" s="556"/>
      <c r="N48" s="556"/>
      <c r="O48" s="556"/>
      <c r="P48" s="556"/>
      <c r="Q48" s="556"/>
    </row>
    <row r="49" spans="2:17" ht="34.5" customHeight="1" x14ac:dyDescent="0.3">
      <c r="B49" s="49"/>
      <c r="C49" s="39"/>
      <c r="D49" s="39"/>
      <c r="E49" s="569" t="s">
        <v>1221</v>
      </c>
      <c r="F49" s="607">
        <v>175500.83</v>
      </c>
      <c r="G49" s="611">
        <v>45261</v>
      </c>
      <c r="H49" s="48"/>
      <c r="J49" s="556"/>
      <c r="K49" s="557"/>
      <c r="L49" s="557"/>
      <c r="M49" s="556"/>
      <c r="N49" s="556"/>
      <c r="O49" s="556"/>
      <c r="P49" s="556"/>
      <c r="Q49" s="556"/>
    </row>
    <row r="50" spans="2:17" ht="30" customHeight="1" thickBot="1" x14ac:dyDescent="0.35">
      <c r="B50" s="49"/>
      <c r="C50" s="39"/>
      <c r="D50" s="39"/>
      <c r="E50" s="569" t="s">
        <v>1229</v>
      </c>
      <c r="F50" s="607">
        <v>42651.6</v>
      </c>
      <c r="G50" s="611">
        <v>45292</v>
      </c>
      <c r="H50" s="48"/>
      <c r="J50" s="556"/>
      <c r="K50" s="557"/>
      <c r="L50" s="557"/>
      <c r="M50" s="558"/>
      <c r="N50" s="559"/>
      <c r="O50" s="556"/>
      <c r="P50" s="556"/>
      <c r="Q50" s="556"/>
    </row>
    <row r="51" spans="2:17" ht="14.5" thickBot="1" x14ac:dyDescent="0.35">
      <c r="B51" s="49"/>
      <c r="C51" s="39"/>
      <c r="D51" s="39"/>
      <c r="E51" s="576" t="s">
        <v>319</v>
      </c>
      <c r="F51" s="577">
        <f>SUM(F39:F50)</f>
        <v>1423082.2959943584</v>
      </c>
      <c r="G51" s="564"/>
      <c r="H51" s="48"/>
      <c r="J51" s="556"/>
      <c r="K51" s="557"/>
      <c r="L51" s="557"/>
      <c r="M51" s="556"/>
      <c r="N51" s="556"/>
      <c r="O51" s="556"/>
      <c r="P51" s="556"/>
      <c r="Q51" s="556"/>
    </row>
    <row r="52" spans="2:17" x14ac:dyDescent="0.3">
      <c r="B52" s="49"/>
      <c r="C52" s="39"/>
      <c r="D52" s="39"/>
      <c r="E52" s="50"/>
      <c r="F52" s="50"/>
      <c r="G52" s="50"/>
      <c r="H52" s="48"/>
      <c r="J52" s="556"/>
      <c r="K52" s="556"/>
      <c r="L52" s="556"/>
      <c r="M52" s="556"/>
      <c r="N52" s="556"/>
      <c r="O52" s="556"/>
      <c r="P52" s="556"/>
      <c r="Q52" s="556"/>
    </row>
    <row r="53" spans="2:17" ht="34.5" customHeight="1" thickBot="1" x14ac:dyDescent="0.35">
      <c r="B53" s="49"/>
      <c r="C53" s="624" t="s">
        <v>284</v>
      </c>
      <c r="D53" s="624"/>
      <c r="E53" s="624"/>
      <c r="F53" s="624"/>
      <c r="G53" s="116"/>
      <c r="H53" s="48"/>
      <c r="J53" s="556"/>
      <c r="K53" s="556"/>
      <c r="L53" s="556"/>
      <c r="M53" s="556"/>
      <c r="N53" s="556"/>
      <c r="O53" s="556"/>
      <c r="P53" s="556"/>
      <c r="Q53" s="556"/>
    </row>
    <row r="54" spans="2:17" ht="63.75" customHeight="1" thickBot="1" x14ac:dyDescent="0.35">
      <c r="B54" s="49"/>
      <c r="C54" s="624" t="s">
        <v>214</v>
      </c>
      <c r="D54" s="624"/>
      <c r="E54" s="627">
        <v>0</v>
      </c>
      <c r="F54" s="628"/>
      <c r="G54" s="50"/>
      <c r="H54" s="48"/>
      <c r="J54" s="556"/>
      <c r="K54" s="556"/>
      <c r="L54" s="556"/>
      <c r="M54" s="556"/>
      <c r="N54" s="556"/>
      <c r="O54" s="556"/>
      <c r="P54" s="556"/>
      <c r="Q54" s="556"/>
    </row>
    <row r="55" spans="2:17" ht="14.5" thickBot="1" x14ac:dyDescent="0.35">
      <c r="B55" s="49"/>
      <c r="C55" s="632"/>
      <c r="D55" s="632"/>
      <c r="E55" s="632"/>
      <c r="F55" s="632"/>
      <c r="G55" s="50"/>
      <c r="H55" s="48"/>
      <c r="J55" s="556"/>
      <c r="K55" s="556"/>
      <c r="L55" s="556"/>
      <c r="M55" s="556"/>
      <c r="N55" s="556"/>
      <c r="O55" s="556"/>
      <c r="P55" s="556"/>
      <c r="Q55" s="556"/>
    </row>
    <row r="56" spans="2:17" ht="58.75" customHeight="1" thickBot="1" x14ac:dyDescent="0.35">
      <c r="B56" s="49"/>
      <c r="C56" s="624" t="s">
        <v>215</v>
      </c>
      <c r="D56" s="624"/>
      <c r="E56" s="627">
        <v>0</v>
      </c>
      <c r="F56" s="628"/>
      <c r="G56" s="50"/>
      <c r="H56" s="48"/>
      <c r="J56" s="556"/>
      <c r="K56" s="556"/>
      <c r="L56" s="556"/>
      <c r="M56" s="556"/>
      <c r="N56" s="556"/>
      <c r="O56" s="556"/>
      <c r="P56" s="556"/>
      <c r="Q56" s="556"/>
    </row>
    <row r="57" spans="2:17" ht="133.5" customHeight="1" thickBot="1" x14ac:dyDescent="0.35">
      <c r="B57" s="49"/>
      <c r="C57" s="624" t="s">
        <v>216</v>
      </c>
      <c r="D57" s="624"/>
      <c r="E57" s="625" t="s">
        <v>1295</v>
      </c>
      <c r="F57" s="626"/>
      <c r="G57" s="50"/>
      <c r="H57" s="48"/>
      <c r="J57" s="556"/>
      <c r="K57" s="556"/>
      <c r="L57" s="556"/>
      <c r="M57" s="556"/>
      <c r="N57" s="556"/>
      <c r="O57" s="556"/>
      <c r="P57" s="556"/>
      <c r="Q57" s="556"/>
    </row>
    <row r="58" spans="2:17" x14ac:dyDescent="0.3">
      <c r="B58" s="49"/>
      <c r="C58" s="39"/>
      <c r="D58" s="39"/>
      <c r="E58" s="50"/>
      <c r="F58" s="50"/>
      <c r="G58" s="50"/>
      <c r="H58" s="48"/>
    </row>
    <row r="59" spans="2:17" ht="14.5" thickBot="1" x14ac:dyDescent="0.35">
      <c r="B59" s="51"/>
      <c r="C59" s="642"/>
      <c r="D59" s="642"/>
      <c r="E59" s="52"/>
      <c r="F59" s="42"/>
      <c r="G59" s="42"/>
      <c r="H59" s="53"/>
    </row>
    <row r="60" spans="2:17" s="20" customFormat="1" ht="65.25" customHeight="1" x14ac:dyDescent="0.3">
      <c r="B60" s="19"/>
      <c r="C60" s="643"/>
      <c r="D60" s="643"/>
      <c r="E60" s="644"/>
      <c r="F60" s="644"/>
      <c r="G60" s="10"/>
    </row>
    <row r="61" spans="2:17" ht="59.25" customHeight="1" x14ac:dyDescent="0.3">
      <c r="B61" s="19"/>
      <c r="C61" s="21"/>
      <c r="D61" s="21"/>
      <c r="E61" s="18"/>
      <c r="F61" s="18"/>
      <c r="G61" s="10"/>
    </row>
    <row r="62" spans="2:17" ht="50.15" customHeight="1" x14ac:dyDescent="0.3">
      <c r="B62" s="19"/>
      <c r="C62" s="645"/>
      <c r="D62" s="645"/>
      <c r="E62" s="647"/>
      <c r="F62" s="647"/>
      <c r="G62" s="10"/>
    </row>
    <row r="63" spans="2:17" ht="100" customHeight="1" x14ac:dyDescent="0.3">
      <c r="B63" s="19"/>
      <c r="C63" s="645"/>
      <c r="D63" s="645"/>
      <c r="E63" s="646"/>
      <c r="F63" s="646"/>
      <c r="G63" s="10"/>
    </row>
    <row r="64" spans="2:17" x14ac:dyDescent="0.3">
      <c r="B64" s="19"/>
      <c r="C64" s="19"/>
      <c r="D64" s="19"/>
      <c r="E64" s="10"/>
      <c r="F64" s="10"/>
      <c r="G64" s="10"/>
    </row>
    <row r="65" spans="2:7" x14ac:dyDescent="0.3">
      <c r="B65" s="19"/>
      <c r="C65" s="643"/>
      <c r="D65" s="643"/>
      <c r="E65" s="10"/>
      <c r="F65" s="10"/>
      <c r="G65" s="10"/>
    </row>
    <row r="66" spans="2:7" ht="50.15" customHeight="1" x14ac:dyDescent="0.3">
      <c r="B66" s="19"/>
      <c r="C66" s="643"/>
      <c r="D66" s="643"/>
      <c r="E66" s="646"/>
      <c r="F66" s="646"/>
      <c r="G66" s="10"/>
    </row>
    <row r="67" spans="2:7" ht="100" customHeight="1" x14ac:dyDescent="0.3">
      <c r="B67" s="19"/>
      <c r="C67" s="645"/>
      <c r="D67" s="645"/>
      <c r="E67" s="646"/>
      <c r="F67" s="646"/>
      <c r="G67" s="10"/>
    </row>
    <row r="68" spans="2:7" x14ac:dyDescent="0.3">
      <c r="B68" s="19"/>
      <c r="C68" s="22"/>
      <c r="D68" s="19"/>
      <c r="E68" s="23"/>
      <c r="F68" s="10"/>
      <c r="G68" s="10"/>
    </row>
    <row r="69" spans="2:7" x14ac:dyDescent="0.3">
      <c r="B69" s="19"/>
      <c r="C69" s="22"/>
      <c r="D69" s="22"/>
      <c r="E69" s="23"/>
      <c r="F69" s="23"/>
      <c r="G69" s="9"/>
    </row>
    <row r="70" spans="2:7" x14ac:dyDescent="0.3">
      <c r="E70" s="24"/>
      <c r="F70" s="24"/>
    </row>
    <row r="71" spans="2:7" x14ac:dyDescent="0.3">
      <c r="E71" s="24"/>
      <c r="F71" s="24"/>
    </row>
  </sheetData>
  <customSheetViews>
    <customSheetView guid="{F62BC243-24A1-4EDA-9BE1-286A7DA7CFEC}" scale="80" fitToPage="1">
      <selection activeCell="G46" sqref="G46"/>
      <pageMargins left="0.25" right="0.25" top="0.17" bottom="0.22" header="0.3" footer="0.3"/>
      <pageSetup paperSize="9" scale="54" fitToHeight="0" orientation="portrait" r:id="rId1"/>
    </customSheetView>
    <customSheetView guid="{7ABC4BEF-25DE-41D9-BB2E-F63719FFD8CD}" scale="80" fitToPage="1" topLeftCell="A61">
      <selection activeCell="E10" sqref="E10:F10"/>
      <pageMargins left="0.25" right="0.25" top="0.17" bottom="0.22" header="0.3" footer="0.3"/>
      <pageSetup paperSize="9" scale="81" fitToHeight="0" orientation="portrait" r:id="rId2"/>
    </customSheetView>
    <customSheetView guid="{8F0D285A-0224-4C31-92C2-6C61BAA6C63C}" topLeftCell="A22">
      <selection activeCell="C9" sqref="C9:D9"/>
      <pageMargins left="0.25" right="0.25" top="0.18" bottom="0.19" header="0.17" footer="0.17"/>
      <pageSetup orientation="portrait"/>
    </customSheetView>
    <customSheetView guid="{D38E992A-B9F8-41B9-8BB4-3988B48A2BCA}" scale="80" fitToPage="1">
      <selection activeCell="E69" sqref="E69:E70"/>
      <pageMargins left="0.25" right="0.25" top="0.17" bottom="0.22" header="0.3" footer="0.3"/>
      <pageSetup paperSize="9" scale="81" fitToHeight="0" orientation="portrait" r:id="rId3"/>
    </customSheetView>
    <customSheetView guid="{724EC541-FBBD-44B7-BF6E-E9353C654B89}" scale="85" fitToPage="1" topLeftCell="A19">
      <selection activeCell="K75" sqref="K75"/>
      <pageMargins left="0.25" right="0.25" top="0.17" bottom="0.22" header="0.3" footer="0.3"/>
      <pageSetup paperSize="9" scale="81" fitToHeight="0" orientation="portrait" r:id="rId4"/>
    </customSheetView>
    <customSheetView guid="{D7AEBF77-8C99-495C-8D3B-593006AACDC1}" scale="80" fitToPage="1" topLeftCell="A56">
      <selection activeCell="K64" sqref="K64"/>
      <pageMargins left="0.25" right="0.25" top="0.17" bottom="0.22" header="0.3" footer="0.3"/>
      <pageSetup paperSize="9" scale="81" fitToHeight="0" orientation="portrait" r:id="rId5"/>
    </customSheetView>
    <customSheetView guid="{5CCA6F1E-0E44-4462-ABFF-0C49BE96E0EB}" scale="80" showPageBreaks="1" fitToPage="1" topLeftCell="A43">
      <selection activeCell="E47" sqref="E47"/>
      <pageMargins left="0.25" right="0.25" top="0.17" bottom="0.22" header="0.3" footer="0.3"/>
      <pageSetup paperSize="9" scale="54" fitToHeight="0" orientation="portrait" r:id="rId6"/>
    </customSheetView>
  </customSheetViews>
  <mergeCells count="34">
    <mergeCell ref="C59:D59"/>
    <mergeCell ref="C60:D60"/>
    <mergeCell ref="E60:F60"/>
    <mergeCell ref="C53:F53"/>
    <mergeCell ref="C67:D67"/>
    <mergeCell ref="E66:F66"/>
    <mergeCell ref="E67:F67"/>
    <mergeCell ref="E63:F63"/>
    <mergeCell ref="E62:F62"/>
    <mergeCell ref="C62:D62"/>
    <mergeCell ref="C63:D63"/>
    <mergeCell ref="C66:D66"/>
    <mergeCell ref="C65:D65"/>
    <mergeCell ref="C3:G3"/>
    <mergeCell ref="C55:F55"/>
    <mergeCell ref="C9:D9"/>
    <mergeCell ref="C10:D10"/>
    <mergeCell ref="C37:D37"/>
    <mergeCell ref="C38:D38"/>
    <mergeCell ref="C54:D54"/>
    <mergeCell ref="E54:F54"/>
    <mergeCell ref="C5:F5"/>
    <mergeCell ref="B4:F4"/>
    <mergeCell ref="C16:D16"/>
    <mergeCell ref="C7:D7"/>
    <mergeCell ref="C15:D15"/>
    <mergeCell ref="C13:F13"/>
    <mergeCell ref="E12:F12"/>
    <mergeCell ref="C8:F8"/>
    <mergeCell ref="C12:D12"/>
    <mergeCell ref="C57:D57"/>
    <mergeCell ref="C56:D56"/>
    <mergeCell ref="E57:F57"/>
    <mergeCell ref="E56:F56"/>
  </mergeCells>
  <dataValidations count="2">
    <dataValidation type="whole" allowBlank="1" showInputMessage="1" showErrorMessage="1" sqref="E62 E56" xr:uid="{00000000-0002-0000-0300-000000000000}">
      <formula1>-999999999</formula1>
      <formula2>999999999</formula2>
    </dataValidation>
    <dataValidation type="list" allowBlank="1" showInputMessage="1" showErrorMessage="1" sqref="E66" xr:uid="{00000000-0002-0000-0300-000001000000}">
      <formula1>$K$72:$K$73</formula1>
    </dataValidation>
  </dataValidations>
  <pageMargins left="0.25" right="0.25" top="0.17" bottom="0.22" header="0.3" footer="0.3"/>
  <pageSetup paperSize="9" scale="54" fitToHeight="0" orientation="portrait" r:id="rId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C00000"/>
  </sheetPr>
  <dimension ref="A1:H1"/>
  <sheetViews>
    <sheetView tabSelected="1" topLeftCell="A37" zoomScale="90" zoomScaleNormal="90" workbookViewId="0">
      <selection activeCell="D42" sqref="D42"/>
    </sheetView>
  </sheetViews>
  <sheetFormatPr defaultColWidth="8.81640625" defaultRowHeight="14.5" x14ac:dyDescent="0.35"/>
  <cols>
    <col min="1" max="1" width="1.453125" style="343" customWidth="1"/>
    <col min="2" max="2" width="1.81640625" style="343" customWidth="1"/>
    <col min="3" max="3" width="31.7265625" style="343" customWidth="1"/>
    <col min="4" max="4" width="30.453125" style="343" customWidth="1"/>
    <col min="5" max="5" width="17.81640625" style="343" customWidth="1"/>
    <col min="6" max="6" width="19.453125" style="343" customWidth="1"/>
    <col min="7" max="7" width="27.453125" style="343" customWidth="1"/>
    <col min="8" max="8" width="15.453125" style="343" customWidth="1"/>
    <col min="9" max="9" width="1.453125" customWidth="1"/>
    <col min="10" max="10" width="9.81640625" bestFit="1" customWidth="1"/>
    <col min="11" max="11" width="11" bestFit="1" customWidth="1"/>
    <col min="13" max="13" width="10.453125" bestFit="1" customWidth="1"/>
  </cols>
  <sheetData/>
  <customSheetViews>
    <customSheetView guid="{F62BC243-24A1-4EDA-9BE1-286A7DA7CFEC}" scale="90" topLeftCell="A23">
      <selection activeCell="F25" sqref="F25"/>
      <pageMargins left="0.2" right="0.21" top="0.17" bottom="0.17" header="0.17" footer="0.17"/>
      <pageSetup paperSize="9" orientation="landscape" r:id="rId1"/>
    </customSheetView>
    <customSheetView guid="{7ABC4BEF-25DE-41D9-BB2E-F63719FFD8CD}" scale="90">
      <selection activeCell="E23" sqref="E23"/>
      <pageMargins left="0.2" right="0.21" top="0.17" bottom="0.17" header="0.17" footer="0.17"/>
      <pageSetup paperSize="9" orientation="landscape" r:id="rId2"/>
    </customSheetView>
    <customSheetView guid="{8F0D285A-0224-4C31-92C2-6C61BAA6C63C}">
      <selection activeCell="C6" sqref="C6:F6"/>
      <pageMargins left="0.2" right="0.21" top="0.17" bottom="0.17" header="0.17" footer="0.17"/>
      <pageSetup orientation="landscape"/>
    </customSheetView>
    <customSheetView guid="{D38E992A-B9F8-41B9-8BB4-3988B48A2BCA}" scale="90">
      <selection activeCell="D49" sqref="D49"/>
      <pageMargins left="0.2" right="0.21" top="0.17" bottom="0.17" header="0.17" footer="0.17"/>
      <pageSetup paperSize="9" orientation="landscape" r:id="rId3"/>
    </customSheetView>
    <customSheetView guid="{724EC541-FBBD-44B7-BF6E-E9353C654B89}" scale="90">
      <selection activeCell="H12" sqref="H12"/>
      <pageMargins left="0.2" right="0.21" top="0.17" bottom="0.17" header="0.17" footer="0.17"/>
      <pageSetup paperSize="9" orientation="landscape" r:id="rId4"/>
    </customSheetView>
    <customSheetView guid="{D7AEBF77-8C99-495C-8D3B-593006AACDC1}" scale="90">
      <selection activeCell="M11" sqref="M11"/>
      <pageMargins left="0.2" right="0.21" top="0.17" bottom="0.17" header="0.17" footer="0.17"/>
      <pageSetup paperSize="9" orientation="landscape" r:id="rId5"/>
    </customSheetView>
    <customSheetView guid="{5CCA6F1E-0E44-4462-ABFF-0C49BE96E0EB}" scale="90" topLeftCell="A23">
      <selection activeCell="G21" sqref="G21"/>
      <pageMargins left="0.2" right="0.21" top="0.17" bottom="0.17" header="0.17" footer="0.17"/>
      <pageSetup paperSize="9" orientation="landscape" r:id="rId6"/>
    </customSheetView>
  </customSheetViews>
  <pageMargins left="0.2" right="0.21" top="0.17" bottom="0.17" header="0.17" footer="0.17"/>
  <pageSetup paperSize="9" orientation="landscape" r:id="rId7"/>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C00000"/>
    <pageSetUpPr autoPageBreaks="0"/>
  </sheetPr>
  <dimension ref="A1:G58"/>
  <sheetViews>
    <sheetView topLeftCell="A52" zoomScaleNormal="100" zoomScaleSheetLayoutView="80" workbookViewId="0">
      <selection activeCell="C53" sqref="C53:F53"/>
    </sheetView>
  </sheetViews>
  <sheetFormatPr defaultColWidth="8.81640625" defaultRowHeight="14.5" x14ac:dyDescent="0.35"/>
  <cols>
    <col min="1" max="2" width="1.81640625" customWidth="1"/>
    <col min="3" max="3" width="52" customWidth="1"/>
    <col min="4" max="4" width="20.453125" customWidth="1"/>
    <col min="5" max="5" width="13.81640625" customWidth="1"/>
    <col min="6" max="6" width="82.453125" customWidth="1"/>
    <col min="7" max="7" width="2.7265625" customWidth="1"/>
    <col min="8" max="8" width="31.81640625" customWidth="1"/>
  </cols>
  <sheetData>
    <row r="1" spans="1:7" ht="15" thickBot="1" x14ac:dyDescent="0.4">
      <c r="A1" s="8"/>
      <c r="B1" s="8"/>
      <c r="C1" s="8"/>
      <c r="D1" s="8"/>
      <c r="E1" s="8"/>
      <c r="F1" s="8"/>
      <c r="G1" s="339"/>
    </row>
    <row r="2" spans="1:7" ht="15" thickBot="1" x14ac:dyDescent="0.4">
      <c r="A2" s="8"/>
      <c r="B2" s="345"/>
      <c r="C2" s="346"/>
      <c r="D2" s="346"/>
      <c r="E2" s="346"/>
      <c r="F2" s="346"/>
      <c r="G2" s="347"/>
    </row>
    <row r="3" spans="1:7" ht="20.5" thickBot="1" x14ac:dyDescent="0.4">
      <c r="A3" s="8"/>
      <c r="B3" s="274"/>
      <c r="C3" s="654" t="s">
        <v>220</v>
      </c>
      <c r="D3" s="655"/>
      <c r="E3" s="655"/>
      <c r="F3" s="655"/>
      <c r="G3" s="348"/>
    </row>
    <row r="4" spans="1:7" x14ac:dyDescent="0.35">
      <c r="A4" s="8"/>
      <c r="B4" s="349"/>
      <c r="C4" s="633" t="s">
        <v>230</v>
      </c>
      <c r="D4" s="633"/>
      <c r="E4" s="633"/>
      <c r="F4" s="333"/>
      <c r="G4" s="348"/>
    </row>
    <row r="5" spans="1:7" ht="15.75" customHeight="1" thickBot="1" x14ac:dyDescent="0.4">
      <c r="A5" s="8"/>
      <c r="B5" s="349"/>
      <c r="C5" s="648" t="s">
        <v>289</v>
      </c>
      <c r="D5" s="648"/>
      <c r="E5" s="648"/>
      <c r="F5" s="648"/>
      <c r="G5" s="348"/>
    </row>
    <row r="6" spans="1:7" ht="70.5" thickBot="1" x14ac:dyDescent="0.4">
      <c r="A6" s="8"/>
      <c r="B6" s="349"/>
      <c r="C6" s="350" t="s">
        <v>794</v>
      </c>
      <c r="D6" s="351" t="s">
        <v>795</v>
      </c>
      <c r="E6" s="351" t="s">
        <v>796</v>
      </c>
      <c r="F6" s="352" t="s">
        <v>269</v>
      </c>
      <c r="G6" s="348"/>
    </row>
    <row r="7" spans="1:7" ht="102" customHeight="1" x14ac:dyDescent="0.35">
      <c r="A7" s="8"/>
      <c r="B7" s="349"/>
      <c r="C7" s="442" t="s">
        <v>797</v>
      </c>
      <c r="D7" s="543" t="s">
        <v>798</v>
      </c>
      <c r="E7" s="364" t="s">
        <v>799</v>
      </c>
      <c r="F7" s="419" t="s">
        <v>1148</v>
      </c>
      <c r="G7" s="348"/>
    </row>
    <row r="8" spans="1:7" ht="144.75" customHeight="1" x14ac:dyDescent="0.35">
      <c r="A8" s="8"/>
      <c r="B8" s="349"/>
      <c r="C8" s="365" t="s">
        <v>800</v>
      </c>
      <c r="D8" s="363" t="s">
        <v>798</v>
      </c>
      <c r="E8" s="366" t="s">
        <v>799</v>
      </c>
      <c r="F8" s="443" t="s">
        <v>1166</v>
      </c>
      <c r="G8" s="348"/>
    </row>
    <row r="9" spans="1:7" ht="76.5" customHeight="1" x14ac:dyDescent="0.35">
      <c r="A9" s="8"/>
      <c r="B9" s="349"/>
      <c r="C9" s="362" t="s">
        <v>801</v>
      </c>
      <c r="D9" s="363" t="s">
        <v>798</v>
      </c>
      <c r="E9" s="366" t="s">
        <v>799</v>
      </c>
      <c r="F9" s="469" t="s">
        <v>1164</v>
      </c>
      <c r="G9" s="348"/>
    </row>
    <row r="10" spans="1:7" ht="108" customHeight="1" x14ac:dyDescent="0.35">
      <c r="A10" s="8"/>
      <c r="B10" s="349"/>
      <c r="C10" s="362" t="s">
        <v>803</v>
      </c>
      <c r="D10" s="367" t="s">
        <v>798</v>
      </c>
      <c r="E10" s="366" t="s">
        <v>799</v>
      </c>
      <c r="F10" s="419" t="s">
        <v>1167</v>
      </c>
      <c r="G10" s="348"/>
    </row>
    <row r="11" spans="1:7" ht="142.5" customHeight="1" x14ac:dyDescent="0.35">
      <c r="A11" s="8"/>
      <c r="B11" s="349"/>
      <c r="C11" s="362" t="s">
        <v>1111</v>
      </c>
      <c r="D11" s="367" t="s">
        <v>802</v>
      </c>
      <c r="E11" s="366" t="s">
        <v>799</v>
      </c>
      <c r="F11" s="419" t="s">
        <v>1165</v>
      </c>
      <c r="G11" s="348"/>
    </row>
    <row r="12" spans="1:7" ht="98.25" customHeight="1" x14ac:dyDescent="0.35">
      <c r="A12" s="8"/>
      <c r="B12" s="349"/>
      <c r="C12" s="444" t="s">
        <v>805</v>
      </c>
      <c r="D12" s="445" t="s">
        <v>802</v>
      </c>
      <c r="E12" s="446" t="s">
        <v>799</v>
      </c>
      <c r="F12" s="447" t="s">
        <v>1168</v>
      </c>
      <c r="G12" s="348"/>
    </row>
    <row r="13" spans="1:7" ht="72" x14ac:dyDescent="0.35">
      <c r="A13" s="8"/>
      <c r="B13" s="349"/>
      <c r="C13" s="362" t="s">
        <v>806</v>
      </c>
      <c r="D13" s="367" t="s">
        <v>802</v>
      </c>
      <c r="E13" s="366" t="s">
        <v>799</v>
      </c>
      <c r="F13" s="447" t="s">
        <v>1169</v>
      </c>
      <c r="G13" s="348"/>
    </row>
    <row r="14" spans="1:7" ht="84" customHeight="1" x14ac:dyDescent="0.35">
      <c r="A14" s="8"/>
      <c r="B14" s="349"/>
      <c r="C14" s="362" t="s">
        <v>807</v>
      </c>
      <c r="D14" s="367" t="s">
        <v>798</v>
      </c>
      <c r="E14" s="366" t="s">
        <v>802</v>
      </c>
      <c r="F14" s="419" t="s">
        <v>1170</v>
      </c>
      <c r="G14" s="348"/>
    </row>
    <row r="15" spans="1:7" ht="43.5" customHeight="1" x14ac:dyDescent="0.35">
      <c r="A15" s="8"/>
      <c r="B15" s="349"/>
      <c r="C15" s="362" t="s">
        <v>1063</v>
      </c>
      <c r="D15" s="367" t="s">
        <v>798</v>
      </c>
      <c r="E15" s="366" t="s">
        <v>799</v>
      </c>
      <c r="F15" s="419" t="s">
        <v>1171</v>
      </c>
      <c r="G15" s="348"/>
    </row>
    <row r="16" spans="1:7" ht="106.5" customHeight="1" thickBot="1" x14ac:dyDescent="0.4">
      <c r="A16" s="8"/>
      <c r="B16" s="349"/>
      <c r="C16" s="368" t="s">
        <v>808</v>
      </c>
      <c r="D16" s="369" t="s">
        <v>802</v>
      </c>
      <c r="E16" s="370" t="s">
        <v>799</v>
      </c>
      <c r="F16" s="419" t="s">
        <v>1172</v>
      </c>
      <c r="G16" s="348"/>
    </row>
    <row r="17" spans="1:7" ht="30" customHeight="1" thickBot="1" x14ac:dyDescent="0.4">
      <c r="A17" s="8"/>
      <c r="B17" s="349"/>
      <c r="C17" s="656" t="s">
        <v>809</v>
      </c>
      <c r="D17" s="657"/>
      <c r="E17" s="657"/>
      <c r="F17" s="658"/>
      <c r="G17" s="348"/>
    </row>
    <row r="18" spans="1:7" ht="95.25" customHeight="1" thickBot="1" x14ac:dyDescent="0.4">
      <c r="A18" s="8"/>
      <c r="B18" s="349"/>
      <c r="C18" s="456" t="s">
        <v>810</v>
      </c>
      <c r="D18" s="456" t="s">
        <v>811</v>
      </c>
      <c r="E18" s="422" t="s">
        <v>799</v>
      </c>
      <c r="F18" s="419" t="s">
        <v>1173</v>
      </c>
      <c r="G18" s="348"/>
    </row>
    <row r="19" spans="1:7" ht="69.75" customHeight="1" thickBot="1" x14ac:dyDescent="0.4">
      <c r="A19" s="8"/>
      <c r="B19" s="349"/>
      <c r="C19" s="457" t="s">
        <v>1149</v>
      </c>
      <c r="D19" s="457" t="s">
        <v>811</v>
      </c>
      <c r="E19" s="422" t="s">
        <v>799</v>
      </c>
      <c r="F19" s="419" t="s">
        <v>1175</v>
      </c>
      <c r="G19" s="348"/>
    </row>
    <row r="20" spans="1:7" ht="81.75" customHeight="1" thickBot="1" x14ac:dyDescent="0.4">
      <c r="A20" s="8"/>
      <c r="B20" s="349"/>
      <c r="C20" s="457" t="s">
        <v>812</v>
      </c>
      <c r="D20" s="457" t="s">
        <v>811</v>
      </c>
      <c r="E20" s="422" t="s">
        <v>804</v>
      </c>
      <c r="F20" s="419" t="s">
        <v>1174</v>
      </c>
      <c r="G20" s="348"/>
    </row>
    <row r="21" spans="1:7" ht="89.25" customHeight="1" x14ac:dyDescent="0.35">
      <c r="A21" s="8"/>
      <c r="B21" s="349"/>
      <c r="C21" s="457" t="s">
        <v>813</v>
      </c>
      <c r="D21" s="457" t="s">
        <v>811</v>
      </c>
      <c r="E21" s="422" t="s">
        <v>799</v>
      </c>
      <c r="F21" s="419" t="s">
        <v>1150</v>
      </c>
      <c r="G21" s="348"/>
    </row>
    <row r="22" spans="1:7" ht="60" customHeight="1" x14ac:dyDescent="0.35">
      <c r="A22" s="8"/>
      <c r="B22" s="349"/>
      <c r="C22" s="458" t="s">
        <v>814</v>
      </c>
      <c r="D22" s="459" t="s">
        <v>811</v>
      </c>
      <c r="E22" s="353" t="s">
        <v>804</v>
      </c>
      <c r="F22" s="447" t="s">
        <v>1082</v>
      </c>
      <c r="G22" s="348"/>
    </row>
    <row r="23" spans="1:7" ht="33" customHeight="1" x14ac:dyDescent="0.35">
      <c r="A23" s="8"/>
      <c r="B23" s="349"/>
      <c r="C23" s="457" t="s">
        <v>815</v>
      </c>
      <c r="D23" s="457" t="s">
        <v>816</v>
      </c>
      <c r="E23" s="421" t="s">
        <v>799</v>
      </c>
      <c r="F23" s="419" t="s">
        <v>1126</v>
      </c>
      <c r="G23" s="348"/>
    </row>
    <row r="24" spans="1:7" ht="81" customHeight="1" x14ac:dyDescent="0.35">
      <c r="A24" s="8"/>
      <c r="B24" s="349"/>
      <c r="C24" s="457" t="s">
        <v>817</v>
      </c>
      <c r="D24" s="457" t="s">
        <v>816</v>
      </c>
      <c r="E24" s="421" t="s">
        <v>799</v>
      </c>
      <c r="F24" s="419" t="s">
        <v>1176</v>
      </c>
      <c r="G24" s="348"/>
    </row>
    <row r="25" spans="1:7" ht="36" x14ac:dyDescent="0.35">
      <c r="A25" s="8"/>
      <c r="B25" s="349"/>
      <c r="C25" s="457" t="s">
        <v>1066</v>
      </c>
      <c r="D25" s="457" t="s">
        <v>811</v>
      </c>
      <c r="E25" s="421" t="s">
        <v>799</v>
      </c>
      <c r="F25" s="447" t="s">
        <v>1113</v>
      </c>
      <c r="G25" s="348"/>
    </row>
    <row r="26" spans="1:7" ht="69" customHeight="1" x14ac:dyDescent="0.35">
      <c r="A26" s="8"/>
      <c r="B26" s="349"/>
      <c r="C26" s="458" t="s">
        <v>818</v>
      </c>
      <c r="D26" s="459" t="s">
        <v>816</v>
      </c>
      <c r="E26" s="353" t="s">
        <v>799</v>
      </c>
      <c r="F26" s="419" t="s">
        <v>1127</v>
      </c>
      <c r="G26" s="348"/>
    </row>
    <row r="27" spans="1:7" ht="57.75" customHeight="1" x14ac:dyDescent="0.35">
      <c r="A27" s="8"/>
      <c r="B27" s="349"/>
      <c r="C27" s="457" t="s">
        <v>1065</v>
      </c>
      <c r="D27" s="457" t="s">
        <v>816</v>
      </c>
      <c r="E27" s="421" t="s">
        <v>799</v>
      </c>
      <c r="F27" s="419" t="s">
        <v>1177</v>
      </c>
      <c r="G27" s="348"/>
    </row>
    <row r="28" spans="1:7" ht="103.5" customHeight="1" x14ac:dyDescent="0.35">
      <c r="A28" s="8"/>
      <c r="B28" s="349"/>
      <c r="C28" s="457" t="s">
        <v>819</v>
      </c>
      <c r="D28" s="457" t="s">
        <v>816</v>
      </c>
      <c r="E28" s="421" t="s">
        <v>799</v>
      </c>
      <c r="F28" s="419" t="s">
        <v>1128</v>
      </c>
      <c r="G28" s="348"/>
    </row>
    <row r="29" spans="1:7" x14ac:dyDescent="0.35">
      <c r="A29" s="8"/>
      <c r="B29" s="349"/>
      <c r="C29" s="458" t="s">
        <v>820</v>
      </c>
      <c r="D29" s="459" t="s">
        <v>816</v>
      </c>
      <c r="E29" s="353" t="s">
        <v>799</v>
      </c>
      <c r="F29" s="468" t="s">
        <v>1129</v>
      </c>
      <c r="G29" s="348"/>
    </row>
    <row r="30" spans="1:7" ht="50.25" customHeight="1" x14ac:dyDescent="0.35">
      <c r="A30" s="8"/>
      <c r="B30" s="349"/>
      <c r="C30" s="458" t="s">
        <v>821</v>
      </c>
      <c r="D30" s="459" t="s">
        <v>816</v>
      </c>
      <c r="E30" s="353" t="s">
        <v>799</v>
      </c>
      <c r="F30" s="419" t="s">
        <v>1178</v>
      </c>
      <c r="G30" s="348"/>
    </row>
    <row r="31" spans="1:7" ht="65.25" customHeight="1" x14ac:dyDescent="0.35">
      <c r="A31" s="8"/>
      <c r="B31" s="349"/>
      <c r="C31" s="458" t="s">
        <v>822</v>
      </c>
      <c r="D31" s="459" t="s">
        <v>816</v>
      </c>
      <c r="E31" s="353" t="s">
        <v>799</v>
      </c>
      <c r="F31" s="419" t="s">
        <v>1130</v>
      </c>
      <c r="G31" s="348"/>
    </row>
    <row r="32" spans="1:7" ht="36" x14ac:dyDescent="0.35">
      <c r="A32" s="8"/>
      <c r="B32" s="349"/>
      <c r="C32" s="458" t="s">
        <v>823</v>
      </c>
      <c r="D32" s="459" t="s">
        <v>816</v>
      </c>
      <c r="E32" s="353" t="s">
        <v>799</v>
      </c>
      <c r="F32" s="447" t="s">
        <v>1114</v>
      </c>
      <c r="G32" s="348"/>
    </row>
    <row r="33" spans="1:7" ht="31.5" customHeight="1" x14ac:dyDescent="0.35">
      <c r="A33" s="8"/>
      <c r="B33" s="349"/>
      <c r="C33" s="458" t="s">
        <v>824</v>
      </c>
      <c r="D33" s="459" t="s">
        <v>816</v>
      </c>
      <c r="E33" s="353" t="s">
        <v>799</v>
      </c>
      <c r="F33" s="419" t="s">
        <v>1179</v>
      </c>
      <c r="G33" s="348"/>
    </row>
    <row r="34" spans="1:7" ht="28.5" customHeight="1" x14ac:dyDescent="0.35">
      <c r="A34" s="8"/>
      <c r="B34" s="349"/>
      <c r="C34" s="457" t="s">
        <v>825</v>
      </c>
      <c r="D34" s="457" t="s">
        <v>816</v>
      </c>
      <c r="E34" s="421" t="s">
        <v>799</v>
      </c>
      <c r="F34" s="447" t="s">
        <v>1084</v>
      </c>
      <c r="G34" s="348"/>
    </row>
    <row r="35" spans="1:7" ht="68.25" customHeight="1" thickBot="1" x14ac:dyDescent="0.4">
      <c r="A35" s="8"/>
      <c r="B35" s="349"/>
      <c r="C35" s="460" t="s">
        <v>826</v>
      </c>
      <c r="D35" s="460" t="s">
        <v>816</v>
      </c>
      <c r="E35" s="423" t="s">
        <v>799</v>
      </c>
      <c r="F35" s="447" t="s">
        <v>1180</v>
      </c>
      <c r="G35" s="348"/>
    </row>
    <row r="36" spans="1:7" x14ac:dyDescent="0.35">
      <c r="A36" s="8"/>
      <c r="B36" s="349"/>
      <c r="C36" s="341"/>
      <c r="D36" s="341"/>
      <c r="E36" s="341"/>
      <c r="F36" s="341"/>
      <c r="G36" s="348"/>
    </row>
    <row r="37" spans="1:7" x14ac:dyDescent="0.35">
      <c r="A37" s="8"/>
      <c r="B37" s="349"/>
      <c r="C37" s="652" t="s">
        <v>252</v>
      </c>
      <c r="D37" s="652"/>
      <c r="E37" s="652"/>
      <c r="F37" s="652"/>
      <c r="G37" s="348"/>
    </row>
    <row r="38" spans="1:7" ht="15" thickBot="1" x14ac:dyDescent="0.4">
      <c r="A38" s="8"/>
      <c r="B38" s="349"/>
      <c r="C38" s="653" t="s">
        <v>267</v>
      </c>
      <c r="D38" s="653"/>
      <c r="E38" s="653"/>
      <c r="F38" s="653"/>
      <c r="G38" s="348"/>
    </row>
    <row r="39" spans="1:7" ht="28.5" thickBot="1" x14ac:dyDescent="0.4">
      <c r="A39" s="8"/>
      <c r="B39" s="349"/>
      <c r="C39" s="352" t="s">
        <v>232</v>
      </c>
      <c r="D39" s="352" t="s">
        <v>827</v>
      </c>
      <c r="E39" s="352" t="s">
        <v>231</v>
      </c>
      <c r="F39" s="354" t="s">
        <v>269</v>
      </c>
      <c r="G39" s="348"/>
    </row>
    <row r="40" spans="1:7" ht="96" x14ac:dyDescent="0.35">
      <c r="A40" s="8"/>
      <c r="B40" s="349"/>
      <c r="C40" s="420" t="s">
        <v>1151</v>
      </c>
      <c r="D40" s="355" t="s">
        <v>799</v>
      </c>
      <c r="E40" s="355" t="s">
        <v>799</v>
      </c>
      <c r="F40" s="419" t="s">
        <v>1181</v>
      </c>
      <c r="G40" s="348"/>
    </row>
    <row r="41" spans="1:7" ht="36" customHeight="1" x14ac:dyDescent="0.35">
      <c r="A41" s="8"/>
      <c r="B41" s="349"/>
      <c r="C41" s="362" t="s">
        <v>832</v>
      </c>
      <c r="D41" s="355" t="s">
        <v>828</v>
      </c>
      <c r="E41" s="355" t="s">
        <v>799</v>
      </c>
      <c r="F41" s="419" t="s">
        <v>1251</v>
      </c>
      <c r="G41" s="348"/>
    </row>
    <row r="42" spans="1:7" ht="60" x14ac:dyDescent="0.35">
      <c r="A42" s="8"/>
      <c r="B42" s="349"/>
      <c r="C42" s="599" t="s">
        <v>1064</v>
      </c>
      <c r="D42" s="355" t="s">
        <v>828</v>
      </c>
      <c r="E42" s="355" t="s">
        <v>828</v>
      </c>
      <c r="F42" s="419" t="s">
        <v>1252</v>
      </c>
      <c r="G42" s="348"/>
    </row>
    <row r="43" spans="1:7" ht="84" x14ac:dyDescent="0.35">
      <c r="A43" s="8"/>
      <c r="B43" s="349"/>
      <c r="C43" s="357" t="s">
        <v>1253</v>
      </c>
      <c r="D43" s="357" t="s">
        <v>828</v>
      </c>
      <c r="E43" s="357" t="s">
        <v>1115</v>
      </c>
      <c r="F43" s="419" t="s">
        <v>1254</v>
      </c>
      <c r="G43" s="348"/>
    </row>
    <row r="44" spans="1:7" ht="42" x14ac:dyDescent="0.35">
      <c r="A44" s="8"/>
      <c r="B44" s="349"/>
      <c r="C44" s="356" t="s">
        <v>829</v>
      </c>
      <c r="D44" s="356" t="s">
        <v>828</v>
      </c>
      <c r="E44" s="356" t="s">
        <v>804</v>
      </c>
      <c r="F44" s="447" t="s">
        <v>1152</v>
      </c>
      <c r="G44" s="348"/>
    </row>
    <row r="45" spans="1:7" ht="98" x14ac:dyDescent="0.35">
      <c r="A45" s="8"/>
      <c r="B45" s="349"/>
      <c r="C45" s="356" t="s">
        <v>830</v>
      </c>
      <c r="D45" s="356" t="s">
        <v>831</v>
      </c>
      <c r="E45" s="356" t="s">
        <v>831</v>
      </c>
      <c r="F45" s="419" t="s">
        <v>1182</v>
      </c>
      <c r="G45" s="348"/>
    </row>
    <row r="46" spans="1:7" ht="58.5" customHeight="1" x14ac:dyDescent="0.35">
      <c r="A46" s="8"/>
      <c r="B46" s="349"/>
      <c r="C46" s="356" t="s">
        <v>1019</v>
      </c>
      <c r="D46" s="356" t="s">
        <v>804</v>
      </c>
      <c r="E46" s="356" t="s">
        <v>831</v>
      </c>
      <c r="F46" s="419" t="s">
        <v>1255</v>
      </c>
      <c r="G46" s="348"/>
    </row>
    <row r="47" spans="1:7" ht="144" customHeight="1" x14ac:dyDescent="0.35">
      <c r="A47" s="8"/>
      <c r="B47" s="349"/>
      <c r="C47" s="598" t="s">
        <v>1068</v>
      </c>
      <c r="D47" s="356" t="s">
        <v>831</v>
      </c>
      <c r="E47" s="356" t="s">
        <v>831</v>
      </c>
      <c r="F47" s="419" t="s">
        <v>1153</v>
      </c>
      <c r="G47" s="348"/>
    </row>
    <row r="48" spans="1:7" ht="42" x14ac:dyDescent="0.35">
      <c r="A48" s="8"/>
      <c r="B48" s="349"/>
      <c r="C48" s="356" t="s">
        <v>1069</v>
      </c>
      <c r="D48" s="356" t="s">
        <v>804</v>
      </c>
      <c r="E48" s="356" t="s">
        <v>804</v>
      </c>
      <c r="F48" s="447" t="s">
        <v>1116</v>
      </c>
      <c r="G48" s="348"/>
    </row>
    <row r="49" spans="1:7" ht="114" customHeight="1" x14ac:dyDescent="0.35">
      <c r="A49" s="8"/>
      <c r="B49" s="349"/>
      <c r="C49" s="598" t="s">
        <v>1154</v>
      </c>
      <c r="D49" s="356" t="s">
        <v>804</v>
      </c>
      <c r="E49" s="356" t="s">
        <v>804</v>
      </c>
      <c r="F49" s="447" t="s">
        <v>1257</v>
      </c>
      <c r="G49" s="348"/>
    </row>
    <row r="50" spans="1:7" ht="96" x14ac:dyDescent="0.35">
      <c r="A50" s="8"/>
      <c r="B50" s="349"/>
      <c r="C50" s="356" t="s">
        <v>1155</v>
      </c>
      <c r="D50" s="356" t="s">
        <v>831</v>
      </c>
      <c r="E50" s="356" t="s">
        <v>831</v>
      </c>
      <c r="F50" s="419" t="s">
        <v>1256</v>
      </c>
      <c r="G50" s="348"/>
    </row>
    <row r="51" spans="1:7" ht="33.75" customHeight="1" x14ac:dyDescent="0.35">
      <c r="A51" s="8"/>
      <c r="B51" s="349"/>
      <c r="C51" s="659" t="s">
        <v>251</v>
      </c>
      <c r="D51" s="659"/>
      <c r="E51" s="659"/>
      <c r="F51" s="659"/>
      <c r="G51" s="348"/>
    </row>
    <row r="52" spans="1:7" x14ac:dyDescent="0.35">
      <c r="A52" s="8"/>
      <c r="B52" s="349"/>
      <c r="C52" s="648" t="s">
        <v>270</v>
      </c>
      <c r="D52" s="648"/>
      <c r="E52" s="648"/>
      <c r="F52" s="341"/>
      <c r="G52" s="348"/>
    </row>
    <row r="53" spans="1:7" ht="196.5" customHeight="1" x14ac:dyDescent="0.35">
      <c r="A53" s="8"/>
      <c r="B53" s="349"/>
      <c r="C53" s="649" t="s">
        <v>1258</v>
      </c>
      <c r="D53" s="650"/>
      <c r="E53" s="650"/>
      <c r="F53" s="651"/>
      <c r="G53" s="348"/>
    </row>
    <row r="54" spans="1:7" x14ac:dyDescent="0.35">
      <c r="A54" s="8"/>
      <c r="B54" s="349"/>
      <c r="C54" s="341"/>
      <c r="D54" s="341"/>
      <c r="E54" s="341"/>
      <c r="F54" s="341"/>
      <c r="G54" s="348"/>
    </row>
    <row r="55" spans="1:7" x14ac:dyDescent="0.35">
      <c r="A55" s="8"/>
      <c r="B55" s="349"/>
      <c r="C55" s="341"/>
      <c r="D55" s="341"/>
      <c r="E55" s="341"/>
      <c r="F55" s="341"/>
      <c r="G55" s="348"/>
    </row>
    <row r="56" spans="1:7" x14ac:dyDescent="0.35">
      <c r="A56" s="8"/>
      <c r="B56" s="349"/>
      <c r="C56" s="341"/>
      <c r="D56" s="341"/>
      <c r="E56" s="341"/>
      <c r="F56" s="341"/>
      <c r="G56" s="348"/>
    </row>
    <row r="57" spans="1:7" ht="15" thickBot="1" x14ac:dyDescent="0.4">
      <c r="A57" s="8"/>
      <c r="B57" s="358"/>
      <c r="C57" s="359"/>
      <c r="D57" s="359"/>
      <c r="E57" s="359"/>
      <c r="F57" s="359"/>
      <c r="G57" s="360"/>
    </row>
    <row r="58" spans="1:7" x14ac:dyDescent="0.35">
      <c r="A58" s="8"/>
      <c r="B58" s="361"/>
      <c r="C58" s="361"/>
      <c r="D58" s="361"/>
      <c r="E58" s="361"/>
      <c r="F58" s="361"/>
      <c r="G58" s="342"/>
    </row>
  </sheetData>
  <customSheetViews>
    <customSheetView guid="{F62BC243-24A1-4EDA-9BE1-286A7DA7CFEC}" topLeftCell="A52">
      <selection activeCell="C53" sqref="C53:F53"/>
      <pageMargins left="0.2" right="0.2" top="0.17" bottom="0.17" header="0.17" footer="0.17"/>
      <printOptions horizontalCentered="1"/>
      <pageSetup paperSize="9" orientation="landscape" r:id="rId1"/>
    </customSheetView>
    <customSheetView guid="{7ABC4BEF-25DE-41D9-BB2E-F63719FFD8CD}">
      <selection activeCell="F8" sqref="F8"/>
      <pageMargins left="0.2" right="0.2" top="0.17" bottom="0.17" header="0.17" footer="0.17"/>
      <printOptions horizontalCentered="1"/>
      <pageSetup paperSize="9" orientation="landscape" r:id="rId2"/>
    </customSheetView>
    <customSheetView guid="{8F0D285A-0224-4C31-92C2-6C61BAA6C63C}">
      <selection activeCell="M16" sqref="M16"/>
      <pageMargins left="0.25" right="0.25" top="0.17" bottom="0.17" header="0.17" footer="0.17"/>
      <pageSetup orientation="portrait"/>
    </customSheetView>
    <customSheetView guid="{D38E992A-B9F8-41B9-8BB4-3988B48A2BCA}" topLeftCell="A23">
      <selection activeCell="F22" sqref="F22"/>
      <pageMargins left="0.2" right="0.2" top="0.17" bottom="0.17" header="0.17" footer="0.17"/>
      <printOptions horizontalCentered="1"/>
      <pageSetup paperSize="9" orientation="landscape" r:id="rId3"/>
    </customSheetView>
    <customSheetView guid="{724EC541-FBBD-44B7-BF6E-E9353C654B89}" scale="85" topLeftCell="A52">
      <selection activeCell="H28" sqref="H28"/>
      <pageMargins left="0.2" right="0.2" top="0.17" bottom="0.17" header="0.17" footer="0.17"/>
      <printOptions horizontalCentered="1"/>
      <pageSetup paperSize="9" orientation="landscape" r:id="rId4"/>
    </customSheetView>
    <customSheetView guid="{D7AEBF77-8C99-495C-8D3B-593006AACDC1}" topLeftCell="A53">
      <selection activeCell="C53" sqref="C53:F53"/>
      <pageMargins left="0.2" right="0.2" top="0.17" bottom="0.17" header="0.17" footer="0.17"/>
      <printOptions horizontalCentered="1"/>
      <pageSetup paperSize="9" orientation="landscape" r:id="rId5"/>
    </customSheetView>
    <customSheetView guid="{5CCA6F1E-0E44-4462-ABFF-0C49BE96E0EB}" topLeftCell="A52">
      <selection activeCell="C53" sqref="C53:F53"/>
      <pageMargins left="0.2" right="0.2" top="0.17" bottom="0.17" header="0.17" footer="0.17"/>
      <printOptions horizontalCentered="1"/>
      <pageSetup paperSize="9" orientation="landscape" r:id="rId6"/>
    </customSheetView>
  </customSheetViews>
  <mergeCells count="9">
    <mergeCell ref="C52:E52"/>
    <mergeCell ref="C53:F53"/>
    <mergeCell ref="C37:F37"/>
    <mergeCell ref="C38:F38"/>
    <mergeCell ref="C3:F3"/>
    <mergeCell ref="C5:F5"/>
    <mergeCell ref="C4:E4"/>
    <mergeCell ref="C17:F17"/>
    <mergeCell ref="C51:F51"/>
  </mergeCells>
  <dataValidations count="2">
    <dataValidation type="whole" allowBlank="1" showInputMessage="1" showErrorMessage="1" sqref="E33" xr:uid="{00000000-0002-0000-0500-000000000000}">
      <formula1>-999999999</formula1>
      <formula2>999999999</formula2>
    </dataValidation>
    <dataValidation type="list" allowBlank="1" showInputMessage="1" showErrorMessage="1" sqref="E35" xr:uid="{00000000-0002-0000-0500-000001000000}">
      <formula1>$K$39:$K$40</formula1>
    </dataValidation>
  </dataValidations>
  <printOptions horizontalCentered="1"/>
  <pageMargins left="0.2" right="0.2" top="0.17" bottom="0.17" header="0.17" footer="0.17"/>
  <pageSetup paperSize="9" orientation="landscape" r:id="rId7"/>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B1:I43"/>
  <sheetViews>
    <sheetView topLeftCell="B25" zoomScale="60" zoomScaleNormal="70" workbookViewId="0">
      <selection activeCell="C33" sqref="C33:D33"/>
    </sheetView>
  </sheetViews>
  <sheetFormatPr defaultColWidth="9.1796875" defaultRowHeight="14" x14ac:dyDescent="0.35"/>
  <cols>
    <col min="1" max="2" width="1.81640625" style="218" customWidth="1"/>
    <col min="3" max="3" width="50" style="218" customWidth="1"/>
    <col min="4" max="4" width="29.453125" style="218" customWidth="1"/>
    <col min="5" max="5" width="29" style="218" bestFit="1" customWidth="1"/>
    <col min="6" max="6" width="21.1796875" style="218" customWidth="1"/>
    <col min="7" max="7" width="33.453125" style="218" bestFit="1" customWidth="1"/>
    <col min="8" max="8" width="57.453125" style="218" bestFit="1" customWidth="1"/>
    <col min="9" max="10" width="1.81640625" style="218" customWidth="1"/>
    <col min="11" max="16384" width="9.1796875" style="218"/>
  </cols>
  <sheetData>
    <row r="1" spans="2:9" ht="14.5" thickBot="1" x14ac:dyDescent="0.4"/>
    <row r="2" spans="2:9" ht="14.5" thickBot="1" x14ac:dyDescent="0.4">
      <c r="B2" s="307"/>
      <c r="C2" s="308"/>
      <c r="D2" s="308"/>
      <c r="E2" s="308"/>
      <c r="F2" s="308"/>
      <c r="G2" s="308"/>
      <c r="H2" s="308"/>
      <c r="I2" s="309"/>
    </row>
    <row r="3" spans="2:9" ht="20.5" thickBot="1" x14ac:dyDescent="0.4">
      <c r="B3" s="270"/>
      <c r="C3" s="663" t="s">
        <v>771</v>
      </c>
      <c r="D3" s="664"/>
      <c r="E3" s="664"/>
      <c r="F3" s="664"/>
      <c r="G3" s="664"/>
      <c r="H3" s="665"/>
      <c r="I3" s="310"/>
    </row>
    <row r="4" spans="2:9" x14ac:dyDescent="0.35">
      <c r="B4" s="270"/>
      <c r="C4" s="306"/>
      <c r="D4" s="306"/>
      <c r="E4" s="306"/>
      <c r="F4" s="306"/>
      <c r="G4" s="306"/>
      <c r="H4" s="306"/>
      <c r="I4" s="310"/>
    </row>
    <row r="5" spans="2:9" x14ac:dyDescent="0.35">
      <c r="B5" s="270"/>
      <c r="C5" s="306"/>
      <c r="D5" s="306"/>
      <c r="E5" s="306"/>
      <c r="F5" s="306"/>
      <c r="G5" s="306"/>
      <c r="H5" s="306"/>
      <c r="I5" s="310"/>
    </row>
    <row r="6" spans="2:9" x14ac:dyDescent="0.35">
      <c r="B6" s="270"/>
      <c r="C6" s="311" t="s">
        <v>772</v>
      </c>
      <c r="D6" s="306"/>
      <c r="E6" s="306"/>
      <c r="F6" s="306"/>
      <c r="G6" s="306"/>
      <c r="H6" s="306"/>
      <c r="I6" s="310"/>
    </row>
    <row r="7" spans="2:9" ht="14.5" thickBot="1" x14ac:dyDescent="0.4">
      <c r="B7" s="270"/>
      <c r="C7" s="306"/>
      <c r="D7" s="306"/>
      <c r="E7" s="306"/>
      <c r="F7" s="306"/>
      <c r="G7" s="306"/>
      <c r="H7" s="306"/>
      <c r="I7" s="310"/>
    </row>
    <row r="8" spans="2:9" ht="45" customHeight="1" thickBot="1" x14ac:dyDescent="0.4">
      <c r="B8" s="270"/>
      <c r="C8" s="666" t="s">
        <v>742</v>
      </c>
      <c r="D8" s="667"/>
      <c r="E8" s="669" t="s">
        <v>11</v>
      </c>
      <c r="F8" s="669"/>
      <c r="G8" s="669"/>
      <c r="H8" s="670"/>
      <c r="I8" s="310"/>
    </row>
    <row r="9" spans="2:9" ht="45" customHeight="1" thickBot="1" x14ac:dyDescent="0.4">
      <c r="B9" s="270"/>
      <c r="C9" s="672" t="s">
        <v>736</v>
      </c>
      <c r="D9" s="673"/>
      <c r="E9" s="669" t="s">
        <v>11</v>
      </c>
      <c r="F9" s="669"/>
      <c r="G9" s="669"/>
      <c r="H9" s="670"/>
      <c r="I9" s="310"/>
    </row>
    <row r="10" spans="2:9" ht="15" customHeight="1" thickBot="1" x14ac:dyDescent="0.4">
      <c r="B10" s="270"/>
      <c r="C10" s="668"/>
      <c r="D10" s="668"/>
      <c r="E10" s="671"/>
      <c r="F10" s="671"/>
      <c r="G10" s="671"/>
      <c r="H10" s="671"/>
      <c r="I10" s="310"/>
    </row>
    <row r="11" spans="2:9" ht="30" customHeight="1" x14ac:dyDescent="0.35">
      <c r="B11" s="270"/>
      <c r="C11" s="660" t="s">
        <v>729</v>
      </c>
      <c r="D11" s="661"/>
      <c r="E11" s="661"/>
      <c r="F11" s="661"/>
      <c r="G11" s="661"/>
      <c r="H11" s="662"/>
      <c r="I11" s="310"/>
    </row>
    <row r="12" spans="2:9" x14ac:dyDescent="0.35">
      <c r="B12" s="270"/>
      <c r="C12" s="303" t="s">
        <v>731</v>
      </c>
      <c r="D12" s="304" t="s">
        <v>732</v>
      </c>
      <c r="E12" s="304" t="s">
        <v>242</v>
      </c>
      <c r="F12" s="304" t="s">
        <v>240</v>
      </c>
      <c r="G12" s="304" t="s">
        <v>690</v>
      </c>
      <c r="H12" s="305" t="s">
        <v>691</v>
      </c>
      <c r="I12" s="310"/>
    </row>
    <row r="13" spans="2:9" ht="93" customHeight="1" x14ac:dyDescent="0.35">
      <c r="B13" s="270"/>
      <c r="C13" s="414" t="s">
        <v>959</v>
      </c>
      <c r="D13" s="316" t="s">
        <v>960</v>
      </c>
      <c r="E13" s="316" t="s">
        <v>961</v>
      </c>
      <c r="F13" s="316">
        <v>0</v>
      </c>
      <c r="G13" s="316" t="s">
        <v>962</v>
      </c>
      <c r="H13" s="317" t="s">
        <v>1137</v>
      </c>
      <c r="I13" s="310"/>
    </row>
    <row r="14" spans="2:9" ht="76.75" customHeight="1" x14ac:dyDescent="0.35">
      <c r="B14" s="270"/>
      <c r="C14" s="414" t="s">
        <v>964</v>
      </c>
      <c r="D14" s="316" t="s">
        <v>960</v>
      </c>
      <c r="E14" s="316" t="s">
        <v>961</v>
      </c>
      <c r="F14" s="316">
        <v>0</v>
      </c>
      <c r="G14" s="316" t="s">
        <v>965</v>
      </c>
      <c r="H14" s="317" t="s">
        <v>997</v>
      </c>
      <c r="I14" s="310"/>
    </row>
    <row r="15" spans="2:9" ht="76.75" customHeight="1" x14ac:dyDescent="0.35">
      <c r="B15" s="270"/>
      <c r="C15" s="414" t="s">
        <v>966</v>
      </c>
      <c r="D15" s="316" t="s">
        <v>960</v>
      </c>
      <c r="E15" s="415" t="s">
        <v>967</v>
      </c>
      <c r="F15" s="316">
        <v>0</v>
      </c>
      <c r="G15" s="316" t="s">
        <v>968</v>
      </c>
      <c r="H15" s="317" t="s">
        <v>996</v>
      </c>
      <c r="I15" s="310"/>
    </row>
    <row r="16" spans="2:9" ht="51" customHeight="1" x14ac:dyDescent="0.35">
      <c r="B16" s="270"/>
      <c r="C16" s="414" t="s">
        <v>969</v>
      </c>
      <c r="D16" s="316" t="s">
        <v>970</v>
      </c>
      <c r="E16" s="415" t="s">
        <v>971</v>
      </c>
      <c r="F16" s="316">
        <v>0</v>
      </c>
      <c r="G16" s="316" t="s">
        <v>972</v>
      </c>
      <c r="H16" s="317" t="s">
        <v>995</v>
      </c>
      <c r="I16" s="310"/>
    </row>
    <row r="17" spans="2:9" x14ac:dyDescent="0.35">
      <c r="B17" s="270"/>
      <c r="C17" s="306"/>
      <c r="D17" s="306"/>
      <c r="E17" s="306"/>
      <c r="F17" s="306"/>
      <c r="G17" s="306"/>
      <c r="H17" s="306"/>
      <c r="I17" s="310"/>
    </row>
    <row r="18" spans="2:9" x14ac:dyDescent="0.35">
      <c r="B18" s="270"/>
      <c r="C18" s="260"/>
      <c r="D18" s="306"/>
      <c r="E18" s="306"/>
      <c r="F18" s="306"/>
      <c r="G18" s="306"/>
      <c r="H18" s="306"/>
      <c r="I18" s="310"/>
    </row>
    <row r="19" spans="2:9" s="224" customFormat="1" x14ac:dyDescent="0.35">
      <c r="B19" s="270"/>
      <c r="C19" s="311" t="s">
        <v>774</v>
      </c>
      <c r="D19" s="306"/>
      <c r="E19" s="306"/>
      <c r="F19" s="306"/>
      <c r="G19" s="306"/>
      <c r="H19" s="306"/>
      <c r="I19" s="310"/>
    </row>
    <row r="20" spans="2:9" s="224" customFormat="1" ht="14.5" thickBot="1" x14ac:dyDescent="0.4">
      <c r="B20" s="270"/>
      <c r="C20" s="311"/>
      <c r="D20" s="306"/>
      <c r="E20" s="306"/>
      <c r="F20" s="306"/>
      <c r="G20" s="306"/>
      <c r="H20" s="306"/>
      <c r="I20" s="310"/>
    </row>
    <row r="21" spans="2:9" s="224" customFormat="1" ht="30" customHeight="1" x14ac:dyDescent="0.35">
      <c r="B21" s="270"/>
      <c r="C21" s="681" t="s">
        <v>735</v>
      </c>
      <c r="D21" s="682"/>
      <c r="E21" s="682"/>
      <c r="F21" s="682"/>
      <c r="G21" s="682"/>
      <c r="H21" s="683"/>
      <c r="I21" s="310"/>
    </row>
    <row r="22" spans="2:9" ht="30" customHeight="1" x14ac:dyDescent="0.35">
      <c r="B22" s="270"/>
      <c r="C22" s="674" t="s">
        <v>737</v>
      </c>
      <c r="D22" s="675"/>
      <c r="E22" s="675" t="s">
        <v>691</v>
      </c>
      <c r="F22" s="675"/>
      <c r="G22" s="675"/>
      <c r="H22" s="676"/>
      <c r="I22" s="310"/>
    </row>
    <row r="23" spans="2:9" ht="30" customHeight="1" x14ac:dyDescent="0.35">
      <c r="B23" s="270"/>
      <c r="C23" s="684"/>
      <c r="D23" s="685"/>
      <c r="E23" s="686" t="s">
        <v>1138</v>
      </c>
      <c r="F23" s="687"/>
      <c r="G23" s="687"/>
      <c r="H23" s="688"/>
      <c r="I23" s="310"/>
    </row>
    <row r="24" spans="2:9" ht="30" customHeight="1" thickBot="1" x14ac:dyDescent="0.4">
      <c r="B24" s="270"/>
      <c r="C24" s="677"/>
      <c r="D24" s="678"/>
      <c r="E24" s="679"/>
      <c r="F24" s="679"/>
      <c r="G24" s="679"/>
      <c r="H24" s="680"/>
      <c r="I24" s="310"/>
    </row>
    <row r="25" spans="2:9" x14ac:dyDescent="0.35">
      <c r="B25" s="270"/>
      <c r="C25" s="306"/>
      <c r="D25" s="306"/>
      <c r="E25" s="306"/>
      <c r="F25" s="306"/>
      <c r="G25" s="306"/>
      <c r="H25" s="306"/>
      <c r="I25" s="310"/>
    </row>
    <row r="26" spans="2:9" x14ac:dyDescent="0.35">
      <c r="B26" s="270"/>
      <c r="C26" s="306"/>
      <c r="D26" s="306"/>
      <c r="E26" s="306"/>
      <c r="F26" s="306"/>
      <c r="G26" s="306"/>
      <c r="H26" s="306"/>
      <c r="I26" s="310"/>
    </row>
    <row r="27" spans="2:9" x14ac:dyDescent="0.35">
      <c r="B27" s="270"/>
      <c r="C27" s="311" t="s">
        <v>773</v>
      </c>
      <c r="D27" s="311"/>
      <c r="E27" s="306"/>
      <c r="F27" s="306"/>
      <c r="G27" s="306"/>
      <c r="H27" s="306"/>
      <c r="I27" s="310"/>
    </row>
    <row r="28" spans="2:9" ht="14.5" thickBot="1" x14ac:dyDescent="0.4">
      <c r="B28" s="270"/>
      <c r="C28" s="312"/>
      <c r="D28" s="306"/>
      <c r="E28" s="306"/>
      <c r="F28" s="306"/>
      <c r="G28" s="306"/>
      <c r="H28" s="306"/>
      <c r="I28" s="310"/>
    </row>
    <row r="29" spans="2:9" ht="84.75" customHeight="1" x14ac:dyDescent="0.35">
      <c r="B29" s="270"/>
      <c r="C29" s="666" t="s">
        <v>776</v>
      </c>
      <c r="D29" s="667"/>
      <c r="E29" s="689" t="s">
        <v>1267</v>
      </c>
      <c r="F29" s="690"/>
      <c r="G29" s="690"/>
      <c r="H29" s="691"/>
      <c r="I29" s="310"/>
    </row>
    <row r="30" spans="2:9" ht="45" customHeight="1" x14ac:dyDescent="0.35">
      <c r="B30" s="270"/>
      <c r="C30" s="700" t="s">
        <v>692</v>
      </c>
      <c r="D30" s="701"/>
      <c r="E30" s="692" t="s">
        <v>1269</v>
      </c>
      <c r="F30" s="692"/>
      <c r="G30" s="692"/>
      <c r="H30" s="693"/>
      <c r="I30" s="310"/>
    </row>
    <row r="31" spans="2:9" ht="71.5" customHeight="1" x14ac:dyDescent="0.35">
      <c r="B31" s="270"/>
      <c r="C31" s="700" t="s">
        <v>777</v>
      </c>
      <c r="D31" s="701"/>
      <c r="E31" s="694" t="s">
        <v>1268</v>
      </c>
      <c r="F31" s="692"/>
      <c r="G31" s="692"/>
      <c r="H31" s="693"/>
      <c r="I31" s="310"/>
    </row>
    <row r="32" spans="2:9" ht="45" customHeight="1" x14ac:dyDescent="0.35">
      <c r="B32" s="270"/>
      <c r="C32" s="700" t="s">
        <v>750</v>
      </c>
      <c r="D32" s="701"/>
      <c r="E32" s="695" t="s">
        <v>1270</v>
      </c>
      <c r="F32" s="696"/>
      <c r="G32" s="696"/>
      <c r="H32" s="697"/>
      <c r="I32" s="310"/>
    </row>
    <row r="33" spans="2:9" ht="45" customHeight="1" thickBot="1" x14ac:dyDescent="0.4">
      <c r="B33" s="270"/>
      <c r="C33" s="672" t="s">
        <v>693</v>
      </c>
      <c r="D33" s="673"/>
      <c r="E33" s="698" t="s">
        <v>1271</v>
      </c>
      <c r="F33" s="698"/>
      <c r="G33" s="698"/>
      <c r="H33" s="699"/>
      <c r="I33" s="310"/>
    </row>
    <row r="34" spans="2:9" customFormat="1" ht="15" customHeight="1" x14ac:dyDescent="0.35">
      <c r="B34" s="67"/>
      <c r="C34" s="68"/>
      <c r="D34" s="68"/>
      <c r="E34" s="68"/>
      <c r="F34" s="68"/>
      <c r="G34" s="68"/>
      <c r="H34" s="68"/>
      <c r="I34" s="70"/>
    </row>
    <row r="35" spans="2:9" x14ac:dyDescent="0.35">
      <c r="B35" s="270"/>
      <c r="C35" s="260"/>
      <c r="D35" s="306"/>
      <c r="E35" s="306"/>
      <c r="F35" s="306"/>
      <c r="G35" s="306"/>
      <c r="H35" s="306"/>
      <c r="I35" s="310"/>
    </row>
    <row r="36" spans="2:9" x14ac:dyDescent="0.35">
      <c r="B36" s="270"/>
      <c r="C36" s="311" t="s">
        <v>775</v>
      </c>
      <c r="D36" s="306"/>
      <c r="E36" s="306"/>
      <c r="F36" s="306"/>
      <c r="G36" s="306"/>
      <c r="H36" s="306"/>
      <c r="I36" s="310"/>
    </row>
    <row r="37" spans="2:9" ht="14.5" thickBot="1" x14ac:dyDescent="0.4">
      <c r="B37" s="270"/>
      <c r="C37" s="311"/>
      <c r="D37" s="306"/>
      <c r="E37" s="306"/>
      <c r="F37" s="306"/>
      <c r="G37" s="306"/>
      <c r="H37" s="306"/>
      <c r="I37" s="310"/>
    </row>
    <row r="38" spans="2:9" ht="45" customHeight="1" x14ac:dyDescent="0.35">
      <c r="B38" s="270"/>
      <c r="C38" s="666" t="s">
        <v>752</v>
      </c>
      <c r="D38" s="667"/>
      <c r="E38" s="702"/>
      <c r="F38" s="702"/>
      <c r="G38" s="702"/>
      <c r="H38" s="703"/>
      <c r="I38" s="310"/>
    </row>
    <row r="39" spans="2:9" ht="45" customHeight="1" x14ac:dyDescent="0.35">
      <c r="B39" s="270"/>
      <c r="C39" s="674" t="s">
        <v>753</v>
      </c>
      <c r="D39" s="675"/>
      <c r="E39" s="675" t="s">
        <v>726</v>
      </c>
      <c r="F39" s="675"/>
      <c r="G39" s="675"/>
      <c r="H39" s="676"/>
      <c r="I39" s="310"/>
    </row>
    <row r="40" spans="2:9" ht="154.5" customHeight="1" x14ac:dyDescent="0.35">
      <c r="B40" s="270"/>
      <c r="C40" s="684" t="s">
        <v>1163</v>
      </c>
      <c r="D40" s="685"/>
      <c r="E40" s="709" t="s">
        <v>1087</v>
      </c>
      <c r="F40" s="710"/>
      <c r="G40" s="710"/>
      <c r="H40" s="711"/>
      <c r="I40" s="310"/>
    </row>
    <row r="41" spans="2:9" ht="45" customHeight="1" thickBot="1" x14ac:dyDescent="0.4">
      <c r="B41" s="270"/>
      <c r="C41" s="704"/>
      <c r="D41" s="705"/>
      <c r="E41" s="706"/>
      <c r="F41" s="707"/>
      <c r="G41" s="707"/>
      <c r="H41" s="708"/>
      <c r="I41" s="310"/>
    </row>
    <row r="42" spans="2:9" x14ac:dyDescent="0.35">
      <c r="B42" s="270"/>
      <c r="C42" s="306"/>
      <c r="D42" s="306"/>
      <c r="E42" s="306"/>
      <c r="F42" s="306"/>
      <c r="G42" s="306"/>
      <c r="H42" s="306"/>
      <c r="I42" s="310"/>
    </row>
    <row r="43" spans="2:9" ht="14.5" thickBot="1" x14ac:dyDescent="0.4">
      <c r="B43" s="313"/>
      <c r="C43" s="314"/>
      <c r="D43" s="314"/>
      <c r="E43" s="314"/>
      <c r="F43" s="314"/>
      <c r="G43" s="314"/>
      <c r="H43" s="314"/>
      <c r="I43" s="315"/>
    </row>
  </sheetData>
  <customSheetViews>
    <customSheetView guid="{F62BC243-24A1-4EDA-9BE1-286A7DA7CFEC}" scale="60" topLeftCell="B25">
      <selection activeCell="C33" sqref="C33:D33"/>
      <pageMargins left="0.7" right="0.7" top="0.75" bottom="0.75" header="0.3" footer="0.3"/>
      <pageSetup paperSize="9" orientation="portrait" horizontalDpi="4294967293" verticalDpi="4294967293" r:id="rId1"/>
    </customSheetView>
    <customSheetView guid="{7ABC4BEF-25DE-41D9-BB2E-F63719FFD8CD}" scale="60">
      <selection activeCell="E31" sqref="E31:H31"/>
      <pageMargins left="0.7" right="0.7" top="0.75" bottom="0.75" header="0.3" footer="0.3"/>
      <pageSetup paperSize="9" orientation="portrait" horizontalDpi="4294967293" verticalDpi="4294967293" r:id="rId2"/>
    </customSheetView>
    <customSheetView guid="{8F0D285A-0224-4C31-92C2-6C61BAA6C63C}" topLeftCell="A13">
      <selection activeCell="F27" sqref="F27"/>
      <pageMargins left="0.7" right="0.7" top="0.75" bottom="0.75" header="0.3" footer="0.3"/>
      <pageSetup paperSize="9" orientation="portrait" horizontalDpi="4294967293" verticalDpi="4294967293" r:id="rId3"/>
    </customSheetView>
    <customSheetView guid="{D38E992A-B9F8-41B9-8BB4-3988B48A2BCA}" scale="60" topLeftCell="A38">
      <selection activeCell="C22" sqref="C22:D22"/>
      <pageMargins left="0.7" right="0.7" top="0.75" bottom="0.75" header="0.3" footer="0.3"/>
      <pageSetup paperSize="9" orientation="portrait" horizontalDpi="4294967293" verticalDpi="4294967293" r:id="rId4"/>
    </customSheetView>
    <customSheetView guid="{724EC541-FBBD-44B7-BF6E-E9353C654B89}" scale="60" topLeftCell="A13">
      <selection activeCell="C19" sqref="C19"/>
      <pageMargins left="0.7" right="0.7" top="0.75" bottom="0.75" header="0.3" footer="0.3"/>
      <pageSetup paperSize="9" orientation="portrait" horizontalDpi="4294967293" verticalDpi="4294967293" r:id="rId5"/>
    </customSheetView>
    <customSheetView guid="{D7AEBF77-8C99-495C-8D3B-593006AACDC1}" scale="60" topLeftCell="A40">
      <selection activeCell="E31" sqref="E31:H31"/>
      <pageMargins left="0.7" right="0.7" top="0.75" bottom="0.75" header="0.3" footer="0.3"/>
      <pageSetup paperSize="9" orientation="portrait" horizontalDpi="4294967293" verticalDpi="4294967293" r:id="rId6"/>
    </customSheetView>
    <customSheetView guid="{5CCA6F1E-0E44-4462-ABFF-0C49BE96E0EB}" scale="60" topLeftCell="B1">
      <selection activeCell="E40" sqref="E40:H40"/>
      <pageMargins left="0.7" right="0.7" top="0.75" bottom="0.75" header="0.3" footer="0.3"/>
      <pageSetup paperSize="9" orientation="portrait" horizontalDpi="4294967293" verticalDpi="4294967293" r:id="rId7"/>
    </customSheetView>
  </customSheetViews>
  <mergeCells count="33">
    <mergeCell ref="C38:D38"/>
    <mergeCell ref="C39:D39"/>
    <mergeCell ref="E38:H38"/>
    <mergeCell ref="E39:H39"/>
    <mergeCell ref="C41:D41"/>
    <mergeCell ref="E41:H41"/>
    <mergeCell ref="C40:D40"/>
    <mergeCell ref="E40:H40"/>
    <mergeCell ref="C29:D29"/>
    <mergeCell ref="C30:D30"/>
    <mergeCell ref="C31:D31"/>
    <mergeCell ref="C32:D32"/>
    <mergeCell ref="C33:D33"/>
    <mergeCell ref="E29:H29"/>
    <mergeCell ref="E30:H30"/>
    <mergeCell ref="E31:H31"/>
    <mergeCell ref="E32:H32"/>
    <mergeCell ref="E33:H33"/>
    <mergeCell ref="C22:D22"/>
    <mergeCell ref="E22:H22"/>
    <mergeCell ref="C24:D24"/>
    <mergeCell ref="E24:H24"/>
    <mergeCell ref="C21:H21"/>
    <mergeCell ref="C23:D23"/>
    <mergeCell ref="E23:H23"/>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8"/>
  <drawing r:id="rId9"/>
  <legacyDrawing r:id="rId10"/>
  <mc:AlternateContent xmlns:mc="http://schemas.openxmlformats.org/markup-compatibility/2006">
    <mc:Choice Requires="x14">
      <controls>
        <mc:AlternateContent xmlns:mc="http://schemas.openxmlformats.org/markup-compatibility/2006">
          <mc:Choice Requires="x14">
            <control shapeId="17412" r:id="rId11" name="Check Box 4">
              <controlPr defaultSize="0" autoFill="0" autoLine="0" autoPict="0">
                <anchor moveWithCells="1">
                  <from>
                    <xdr:col>4</xdr:col>
                    <xdr:colOff>0</xdr:colOff>
                    <xdr:row>37</xdr:row>
                    <xdr:rowOff>0</xdr:rowOff>
                  </from>
                  <to>
                    <xdr:col>4</xdr:col>
                    <xdr:colOff>692150</xdr:colOff>
                    <xdr:row>38</xdr:row>
                    <xdr:rowOff>0</xdr:rowOff>
                  </to>
                </anchor>
              </controlPr>
            </control>
          </mc:Choice>
        </mc:AlternateContent>
        <mc:AlternateContent xmlns:mc="http://schemas.openxmlformats.org/markup-compatibility/2006">
          <mc:Choice Requires="x14">
            <control shapeId="17413" r:id="rId12" name="Check Box 5">
              <controlPr defaultSize="0" autoFill="0" autoLine="0" autoPict="0">
                <anchor moveWithCells="1">
                  <from>
                    <xdr:col>4</xdr:col>
                    <xdr:colOff>742950</xdr:colOff>
                    <xdr:row>37</xdr:row>
                    <xdr:rowOff>0</xdr:rowOff>
                  </from>
                  <to>
                    <xdr:col>4</xdr:col>
                    <xdr:colOff>1435100</xdr:colOff>
                    <xdr:row>38</xdr:row>
                    <xdr:rowOff>0</xdr:rowOff>
                  </to>
                </anchor>
              </controlPr>
            </control>
          </mc:Choice>
        </mc:AlternateContent>
        <mc:AlternateContent xmlns:mc="http://schemas.openxmlformats.org/markup-compatibility/2006">
          <mc:Choice Requires="x14">
            <control shapeId="17414" r:id="rId13" name="Check Box 6">
              <controlPr defaultSize="0" autoFill="0" autoLine="0" autoPict="0">
                <anchor moveWithCells="1">
                  <from>
                    <xdr:col>4</xdr:col>
                    <xdr:colOff>1422400</xdr:colOff>
                    <xdr:row>37</xdr:row>
                    <xdr:rowOff>0</xdr:rowOff>
                  </from>
                  <to>
                    <xdr:col>5</xdr:col>
                    <xdr:colOff>476250</xdr:colOff>
                    <xdr:row>38</xdr:row>
                    <xdr:rowOff>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1:F40"/>
  <sheetViews>
    <sheetView topLeftCell="A22" workbookViewId="0">
      <selection activeCell="D32" sqref="D32"/>
    </sheetView>
  </sheetViews>
  <sheetFormatPr defaultColWidth="9.1796875" defaultRowHeight="14" x14ac:dyDescent="0.3"/>
  <cols>
    <col min="1" max="2" width="1.81640625" style="16" customWidth="1"/>
    <col min="3" max="3" width="11.453125" style="226" customWidth="1"/>
    <col min="4" max="4" width="116" style="225" customWidth="1"/>
    <col min="5" max="6" width="1.81640625" style="16" customWidth="1"/>
    <col min="7" max="16384" width="9.1796875" style="16"/>
  </cols>
  <sheetData>
    <row r="1" spans="2:6" ht="10.5" customHeight="1" thickBot="1" x14ac:dyDescent="0.35"/>
    <row r="2" spans="2:6" ht="14.5" thickBot="1" x14ac:dyDescent="0.35">
      <c r="B2" s="227"/>
      <c r="C2" s="228"/>
      <c r="D2" s="229"/>
      <c r="E2" s="230"/>
    </row>
    <row r="3" spans="2:6" ht="20.5" thickBot="1" x14ac:dyDescent="0.45">
      <c r="B3" s="231"/>
      <c r="C3" s="712" t="s">
        <v>739</v>
      </c>
      <c r="D3" s="713"/>
      <c r="E3" s="232"/>
    </row>
    <row r="4" spans="2:6" ht="20" x14ac:dyDescent="0.4">
      <c r="B4" s="231"/>
      <c r="C4" s="233"/>
      <c r="D4" s="233"/>
      <c r="E4" s="232"/>
    </row>
    <row r="5" spans="2:6" ht="20" x14ac:dyDescent="0.4">
      <c r="B5" s="231"/>
      <c r="C5" s="235" t="s">
        <v>764</v>
      </c>
      <c r="D5" s="233"/>
      <c r="E5" s="232"/>
    </row>
    <row r="6" spans="2:6" ht="14.5" thickBot="1" x14ac:dyDescent="0.35">
      <c r="B6" s="231"/>
      <c r="C6" s="301"/>
      <c r="D6" s="234"/>
      <c r="E6" s="232"/>
    </row>
    <row r="7" spans="2:6" ht="30" customHeight="1" x14ac:dyDescent="0.3">
      <c r="B7" s="231"/>
      <c r="C7" s="319" t="s">
        <v>696</v>
      </c>
      <c r="D7" s="320" t="s">
        <v>697</v>
      </c>
      <c r="E7" s="232"/>
    </row>
    <row r="8" spans="2:6" ht="42" x14ac:dyDescent="0.3">
      <c r="B8" s="231"/>
      <c r="C8" s="298">
        <v>1</v>
      </c>
      <c r="D8" s="299" t="s">
        <v>702</v>
      </c>
      <c r="E8" s="232"/>
    </row>
    <row r="9" spans="2:6" ht="42" x14ac:dyDescent="0.3">
      <c r="B9" s="231"/>
      <c r="C9" s="296">
        <v>2</v>
      </c>
      <c r="D9" s="286" t="s">
        <v>756</v>
      </c>
      <c r="E9" s="232"/>
      <c r="F9" s="223"/>
    </row>
    <row r="10" spans="2:6" x14ac:dyDescent="0.3">
      <c r="B10" s="231"/>
      <c r="C10" s="296">
        <v>3</v>
      </c>
      <c r="D10" s="286" t="s">
        <v>701</v>
      </c>
      <c r="E10" s="232"/>
    </row>
    <row r="11" spans="2:6" ht="42" x14ac:dyDescent="0.3">
      <c r="B11" s="231"/>
      <c r="C11" s="296">
        <v>4</v>
      </c>
      <c r="D11" s="286" t="s">
        <v>703</v>
      </c>
      <c r="E11" s="232"/>
    </row>
    <row r="12" spans="2:6" x14ac:dyDescent="0.3">
      <c r="B12" s="231"/>
      <c r="C12" s="296">
        <v>5</v>
      </c>
      <c r="D12" s="286" t="s">
        <v>708</v>
      </c>
      <c r="E12" s="232"/>
    </row>
    <row r="13" spans="2:6" ht="28" x14ac:dyDescent="0.3">
      <c r="B13" s="231"/>
      <c r="C13" s="296">
        <v>6</v>
      </c>
      <c r="D13" s="286" t="s">
        <v>705</v>
      </c>
      <c r="E13" s="232"/>
    </row>
    <row r="14" spans="2:6" x14ac:dyDescent="0.3">
      <c r="B14" s="231"/>
      <c r="C14" s="296">
        <v>7</v>
      </c>
      <c r="D14" s="286" t="s">
        <v>706</v>
      </c>
      <c r="E14" s="232"/>
    </row>
    <row r="15" spans="2:6" ht="28" x14ac:dyDescent="0.3">
      <c r="B15" s="231"/>
      <c r="C15" s="296">
        <v>8</v>
      </c>
      <c r="D15" s="286" t="s">
        <v>712</v>
      </c>
      <c r="E15" s="232"/>
    </row>
    <row r="16" spans="2:6" x14ac:dyDescent="0.3">
      <c r="B16" s="231"/>
      <c r="C16" s="296">
        <v>9</v>
      </c>
      <c r="D16" s="286" t="s">
        <v>714</v>
      </c>
      <c r="E16" s="232"/>
    </row>
    <row r="17" spans="2:5" x14ac:dyDescent="0.3">
      <c r="B17" s="231"/>
      <c r="C17" s="296">
        <v>10</v>
      </c>
      <c r="D17" s="286" t="s">
        <v>713</v>
      </c>
      <c r="E17" s="232"/>
    </row>
    <row r="18" spans="2:5" x14ac:dyDescent="0.3">
      <c r="B18" s="231"/>
      <c r="C18" s="296">
        <v>11</v>
      </c>
      <c r="D18" s="286" t="s">
        <v>719</v>
      </c>
      <c r="E18" s="232"/>
    </row>
    <row r="19" spans="2:5" x14ac:dyDescent="0.3">
      <c r="B19" s="231"/>
      <c r="C19" s="296">
        <v>12</v>
      </c>
      <c r="D19" s="286" t="s">
        <v>718</v>
      </c>
      <c r="E19" s="232"/>
    </row>
    <row r="20" spans="2:5" x14ac:dyDescent="0.3">
      <c r="B20" s="231"/>
      <c r="C20" s="296">
        <v>13</v>
      </c>
      <c r="D20" s="295" t="s">
        <v>725</v>
      </c>
      <c r="E20" s="232"/>
    </row>
    <row r="21" spans="2:5" ht="28.5" thickBot="1" x14ac:dyDescent="0.35">
      <c r="B21" s="231"/>
      <c r="C21" s="297">
        <v>14</v>
      </c>
      <c r="D21" s="290" t="s">
        <v>766</v>
      </c>
      <c r="E21" s="232"/>
    </row>
    <row r="22" spans="2:5" x14ac:dyDescent="0.3">
      <c r="B22" s="231"/>
      <c r="C22" s="236"/>
      <c r="D22" s="237"/>
      <c r="E22" s="232"/>
    </row>
    <row r="23" spans="2:5" x14ac:dyDescent="0.3">
      <c r="B23" s="231"/>
      <c r="C23" s="235" t="s">
        <v>765</v>
      </c>
      <c r="D23" s="237"/>
      <c r="E23" s="232"/>
    </row>
    <row r="24" spans="2:5" ht="14.5" thickBot="1" x14ac:dyDescent="0.35">
      <c r="B24" s="231"/>
      <c r="C24" s="301"/>
      <c r="D24" s="237"/>
      <c r="E24" s="232"/>
    </row>
    <row r="25" spans="2:5" ht="30" customHeight="1" x14ac:dyDescent="0.3">
      <c r="B25" s="231"/>
      <c r="C25" s="319" t="s">
        <v>696</v>
      </c>
      <c r="D25" s="320" t="s">
        <v>697</v>
      </c>
      <c r="E25" s="232"/>
    </row>
    <row r="26" spans="2:5" x14ac:dyDescent="0.3">
      <c r="B26" s="231"/>
      <c r="C26" s="296">
        <v>1</v>
      </c>
      <c r="D26" s="300" t="s">
        <v>727</v>
      </c>
      <c r="E26" s="232"/>
    </row>
    <row r="27" spans="2:5" x14ac:dyDescent="0.3">
      <c r="B27" s="231"/>
      <c r="C27" s="296">
        <v>2</v>
      </c>
      <c r="D27" s="295" t="s">
        <v>733</v>
      </c>
      <c r="E27" s="232"/>
    </row>
    <row r="28" spans="2:5" x14ac:dyDescent="0.3">
      <c r="B28" s="231"/>
      <c r="C28" s="296">
        <v>3</v>
      </c>
      <c r="D28" s="286" t="s">
        <v>730</v>
      </c>
      <c r="E28" s="232"/>
    </row>
    <row r="29" spans="2:5" x14ac:dyDescent="0.3">
      <c r="B29" s="231"/>
      <c r="C29" s="296">
        <v>4</v>
      </c>
      <c r="D29" s="300" t="s">
        <v>728</v>
      </c>
      <c r="E29" s="232"/>
    </row>
    <row r="30" spans="2:5" x14ac:dyDescent="0.3">
      <c r="B30" s="231"/>
      <c r="C30" s="296">
        <v>5</v>
      </c>
      <c r="D30" s="286" t="s">
        <v>734</v>
      </c>
      <c r="E30" s="232"/>
    </row>
    <row r="31" spans="2:5" x14ac:dyDescent="0.3">
      <c r="B31" s="231"/>
      <c r="C31" s="296">
        <v>6</v>
      </c>
      <c r="D31" s="286" t="s">
        <v>738</v>
      </c>
      <c r="E31" s="232"/>
    </row>
    <row r="32" spans="2:5" x14ac:dyDescent="0.3">
      <c r="B32" s="231"/>
      <c r="C32" s="296">
        <v>7</v>
      </c>
      <c r="D32" s="286" t="s">
        <v>751</v>
      </c>
      <c r="E32" s="232"/>
    </row>
    <row r="33" spans="2:5" x14ac:dyDescent="0.3">
      <c r="B33" s="231"/>
      <c r="C33" s="296">
        <v>8</v>
      </c>
      <c r="D33" s="286" t="s">
        <v>727</v>
      </c>
      <c r="E33" s="232"/>
    </row>
    <row r="34" spans="2:5" ht="42.5" thickBot="1" x14ac:dyDescent="0.35">
      <c r="B34" s="231"/>
      <c r="C34" s="297">
        <v>9</v>
      </c>
      <c r="D34" s="290" t="s">
        <v>754</v>
      </c>
      <c r="E34" s="232"/>
    </row>
    <row r="35" spans="2:5" ht="14.5" thickBot="1" x14ac:dyDescent="0.35">
      <c r="B35" s="239"/>
      <c r="C35" s="240"/>
      <c r="D35" s="241"/>
      <c r="E35" s="242"/>
    </row>
    <row r="36" spans="2:5" x14ac:dyDescent="0.3">
      <c r="D36" s="223"/>
    </row>
    <row r="37" spans="2:5" x14ac:dyDescent="0.3">
      <c r="D37" s="223"/>
    </row>
    <row r="38" spans="2:5" x14ac:dyDescent="0.3">
      <c r="D38" s="223"/>
    </row>
    <row r="39" spans="2:5" x14ac:dyDescent="0.3">
      <c r="D39" s="223"/>
    </row>
    <row r="40" spans="2:5" x14ac:dyDescent="0.3">
      <c r="D40" s="223"/>
    </row>
  </sheetData>
  <customSheetViews>
    <customSheetView guid="{F62BC243-24A1-4EDA-9BE1-286A7DA7CFEC}" topLeftCell="A22">
      <selection activeCell="D32" sqref="D32"/>
      <pageMargins left="0.7" right="0.7" top="0.75" bottom="0.75" header="0.3" footer="0.3"/>
      <pageSetup orientation="portrait" r:id="rId1"/>
    </customSheetView>
    <customSheetView guid="{7ABC4BEF-25DE-41D9-BB2E-F63719FFD8CD}" topLeftCell="A16">
      <selection activeCell="D11" sqref="D11"/>
      <pageMargins left="0.7" right="0.7" top="0.75" bottom="0.75" header="0.3" footer="0.3"/>
    </customSheetView>
    <customSheetView guid="{D38E992A-B9F8-41B9-8BB4-3988B48A2BCA}" topLeftCell="A19">
      <selection activeCell="D11" sqref="D11"/>
      <pageMargins left="0.7" right="0.7" top="0.75" bottom="0.75" header="0.3" footer="0.3"/>
      <pageSetup orientation="portrait" r:id="rId2"/>
    </customSheetView>
    <customSheetView guid="{724EC541-FBBD-44B7-BF6E-E9353C654B89}" topLeftCell="A10">
      <selection activeCell="D12" sqref="D12"/>
      <pageMargins left="0.7" right="0.7" top="0.75" bottom="0.75" header="0.3" footer="0.3"/>
    </customSheetView>
    <customSheetView guid="{D7AEBF77-8C99-495C-8D3B-593006AACDC1}" topLeftCell="A22">
      <selection activeCell="K8" sqref="K8"/>
      <pageMargins left="0.7" right="0.7" top="0.75" bottom="0.75" header="0.3" footer="0.3"/>
    </customSheetView>
    <customSheetView guid="{5CCA6F1E-0E44-4462-ABFF-0C49BE96E0EB}" topLeftCell="A22">
      <selection activeCell="D32" sqref="D32"/>
      <pageMargins left="0.7" right="0.7" top="0.75" bottom="0.75" header="0.3" footer="0.3"/>
    </customSheetView>
  </customSheetViews>
  <mergeCells count="1">
    <mergeCell ref="C3:D3"/>
  </mergeCells>
  <pageMargins left="0.7" right="0.7" top="0.75" bottom="0.75" header="0.3" footer="0.3"/>
  <pageSetup orientation="portrait"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
    <pageSetUpPr autoPageBreaks="0"/>
  </sheetPr>
  <dimension ref="A1:U89"/>
  <sheetViews>
    <sheetView topLeftCell="B50" zoomScale="85" zoomScaleNormal="85" workbookViewId="0">
      <selection activeCell="E27" sqref="E27"/>
    </sheetView>
  </sheetViews>
  <sheetFormatPr defaultColWidth="9.1796875" defaultRowHeight="14.5" x14ac:dyDescent="0.35"/>
  <cols>
    <col min="1" max="2" width="1.81640625" style="219" customWidth="1"/>
    <col min="3" max="3" width="45.453125" style="219" customWidth="1"/>
    <col min="4" max="4" width="26.54296875" style="219" customWidth="1"/>
    <col min="5" max="5" width="46" style="219" customWidth="1"/>
    <col min="6" max="6" width="35.54296875" style="219" customWidth="1"/>
    <col min="7" max="7" width="43.81640625" style="219" customWidth="1"/>
    <col min="8" max="8" width="25.453125" style="219" customWidth="1"/>
    <col min="9" max="9" width="45.1796875" style="219" customWidth="1"/>
    <col min="10" max="10" width="32.26953125" style="219" customWidth="1"/>
    <col min="11" max="12" width="24.453125" style="219" customWidth="1"/>
    <col min="13" max="14" width="2" style="219" customWidth="1"/>
    <col min="15" max="19" width="9.1796875" style="219"/>
    <col min="20" max="16384" width="9.1796875" style="213"/>
  </cols>
  <sheetData>
    <row r="1" spans="1:19" ht="15" thickBot="1" x14ac:dyDescent="0.4"/>
    <row r="2" spans="1:19" ht="15" thickBot="1" x14ac:dyDescent="0.4">
      <c r="B2" s="263"/>
      <c r="C2" s="264"/>
      <c r="D2" s="264"/>
      <c r="E2" s="264"/>
      <c r="F2" s="264"/>
      <c r="G2" s="264"/>
      <c r="H2" s="264"/>
      <c r="I2" s="264"/>
      <c r="J2" s="264"/>
      <c r="K2" s="264"/>
      <c r="L2" s="264"/>
      <c r="M2" s="265"/>
      <c r="N2" s="247"/>
    </row>
    <row r="3" spans="1:19" customFormat="1" ht="20.5" thickBot="1" x14ac:dyDescent="0.45">
      <c r="A3" s="6"/>
      <c r="B3" s="67"/>
      <c r="C3" s="712" t="s">
        <v>755</v>
      </c>
      <c r="D3" s="721"/>
      <c r="E3" s="721"/>
      <c r="F3" s="721"/>
      <c r="G3" s="713"/>
      <c r="H3" s="252"/>
      <c r="I3" s="252"/>
      <c r="J3" s="252"/>
      <c r="K3" s="252"/>
      <c r="L3" s="252"/>
      <c r="M3" s="266"/>
      <c r="N3" s="117"/>
      <c r="O3" s="6"/>
      <c r="P3" s="6"/>
      <c r="Q3" s="6"/>
      <c r="R3" s="6"/>
      <c r="S3" s="6"/>
    </row>
    <row r="4" spans="1:19" customFormat="1" x14ac:dyDescent="0.35">
      <c r="A4" s="6"/>
      <c r="B4" s="67"/>
      <c r="C4" s="252"/>
      <c r="D4" s="252"/>
      <c r="E4" s="252"/>
      <c r="F4" s="252"/>
      <c r="G4" s="252"/>
      <c r="H4" s="252"/>
      <c r="I4" s="252"/>
      <c r="J4" s="252"/>
      <c r="K4" s="252"/>
      <c r="L4" s="252"/>
      <c r="M4" s="266"/>
      <c r="N4" s="117"/>
      <c r="O4" s="6"/>
      <c r="P4" s="6"/>
      <c r="Q4" s="6"/>
      <c r="R4" s="6"/>
      <c r="S4" s="6"/>
    </row>
    <row r="5" spans="1:19" customFormat="1" ht="8.25" customHeight="1" x14ac:dyDescent="0.35">
      <c r="A5" s="6"/>
      <c r="B5" s="67"/>
      <c r="C5" s="252"/>
      <c r="D5" s="252"/>
      <c r="E5" s="252"/>
      <c r="F5" s="252"/>
      <c r="G5" s="252"/>
      <c r="H5" s="252"/>
      <c r="I5" s="252"/>
      <c r="J5" s="252"/>
      <c r="K5" s="252"/>
      <c r="L5" s="252"/>
      <c r="M5" s="266"/>
      <c r="N5" s="117"/>
      <c r="O5" s="6"/>
      <c r="P5" s="6"/>
      <c r="Q5" s="6"/>
      <c r="R5" s="6"/>
      <c r="S5" s="6"/>
    </row>
    <row r="6" spans="1:19" customFormat="1" ht="39" customHeight="1" thickBot="1" x14ac:dyDescent="0.4">
      <c r="A6" s="6"/>
      <c r="B6" s="67"/>
      <c r="C6" s="253" t="s">
        <v>757</v>
      </c>
      <c r="D6" s="252"/>
      <c r="E6" s="252"/>
      <c r="F6" s="252"/>
      <c r="G6" s="252"/>
      <c r="H6" s="252"/>
      <c r="I6" s="252"/>
      <c r="J6" s="252"/>
      <c r="K6" s="252"/>
      <c r="L6" s="252"/>
      <c r="M6" s="266"/>
      <c r="N6" s="117"/>
      <c r="O6" s="6"/>
      <c r="P6" s="6"/>
      <c r="Q6" s="6"/>
      <c r="R6" s="6"/>
      <c r="S6" s="6"/>
    </row>
    <row r="7" spans="1:19" s="222" customFormat="1" ht="15" hidden="1" customHeight="1" thickBot="1" x14ac:dyDescent="0.4">
      <c r="A7" s="6"/>
      <c r="B7" s="67"/>
      <c r="C7" s="68"/>
      <c r="D7" s="252"/>
      <c r="E7" s="252"/>
      <c r="F7" s="252"/>
      <c r="G7" s="252"/>
      <c r="H7" s="252"/>
      <c r="I7" s="252"/>
      <c r="J7" s="252"/>
      <c r="K7" s="252"/>
      <c r="L7" s="252"/>
      <c r="M7" s="266"/>
      <c r="N7" s="117"/>
      <c r="O7" s="6"/>
      <c r="P7" s="6"/>
      <c r="Q7" s="6"/>
      <c r="R7" s="6"/>
      <c r="S7" s="6"/>
    </row>
    <row r="8" spans="1:19" customFormat="1" x14ac:dyDescent="0.35">
      <c r="A8" s="6"/>
      <c r="B8" s="67"/>
      <c r="C8" s="280"/>
      <c r="D8" s="281" t="s">
        <v>698</v>
      </c>
      <c r="E8" s="281" t="s">
        <v>684</v>
      </c>
      <c r="F8" s="724" t="s">
        <v>687</v>
      </c>
      <c r="G8" s="725"/>
      <c r="H8" s="254"/>
      <c r="I8" s="254"/>
      <c r="J8" s="254"/>
      <c r="K8" s="254"/>
      <c r="L8" s="254"/>
      <c r="M8" s="266"/>
      <c r="N8" s="117"/>
      <c r="O8" s="6"/>
      <c r="P8" s="6"/>
      <c r="Q8" s="6"/>
      <c r="R8" s="6"/>
      <c r="S8" s="6"/>
    </row>
    <row r="9" spans="1:19" s="343" customFormat="1" ht="408.75" customHeight="1" thickBot="1" x14ac:dyDescent="0.4">
      <c r="A9" s="399"/>
      <c r="B9" s="344"/>
      <c r="C9" s="732" t="s">
        <v>695</v>
      </c>
      <c r="D9" s="288" t="s">
        <v>908</v>
      </c>
      <c r="E9" s="288" t="s">
        <v>1081</v>
      </c>
      <c r="F9" s="726" t="s">
        <v>1272</v>
      </c>
      <c r="G9" s="727"/>
      <c r="H9" s="400"/>
      <c r="I9" s="400"/>
      <c r="J9" s="400"/>
      <c r="K9" s="400"/>
      <c r="L9" s="400"/>
      <c r="M9" s="401"/>
      <c r="N9" s="402"/>
      <c r="O9" s="399"/>
      <c r="P9" s="399"/>
      <c r="Q9" s="399"/>
      <c r="R9" s="399"/>
      <c r="S9" s="399"/>
    </row>
    <row r="10" spans="1:19" s="343" customFormat="1" ht="56.5" thickBot="1" x14ac:dyDescent="0.4">
      <c r="A10" s="399"/>
      <c r="B10" s="344"/>
      <c r="C10" s="733"/>
      <c r="D10" s="288" t="s">
        <v>909</v>
      </c>
      <c r="E10" s="288" t="s">
        <v>992</v>
      </c>
      <c r="F10" s="730" t="s">
        <v>993</v>
      </c>
      <c r="G10" s="731"/>
      <c r="H10" s="400"/>
      <c r="I10" s="400"/>
      <c r="J10" s="400"/>
      <c r="K10" s="400"/>
      <c r="L10" s="400"/>
      <c r="M10" s="401"/>
      <c r="N10" s="402"/>
      <c r="O10" s="399"/>
      <c r="P10" s="399"/>
      <c r="Q10" s="399"/>
      <c r="R10" s="399"/>
      <c r="S10" s="399"/>
    </row>
    <row r="11" spans="1:19" s="343" customFormat="1" ht="108" customHeight="1" thickBot="1" x14ac:dyDescent="0.4">
      <c r="A11" s="399"/>
      <c r="B11" s="344"/>
      <c r="C11" s="733"/>
      <c r="D11" s="288" t="s">
        <v>910</v>
      </c>
      <c r="E11" s="288" t="s">
        <v>952</v>
      </c>
      <c r="F11" s="730" t="s">
        <v>953</v>
      </c>
      <c r="G11" s="731"/>
      <c r="H11" s="400"/>
      <c r="I11" s="400"/>
      <c r="J11" s="400"/>
      <c r="K11" s="400"/>
      <c r="L11" s="400"/>
      <c r="M11" s="401"/>
      <c r="N11" s="402"/>
      <c r="O11" s="399"/>
      <c r="P11" s="399"/>
      <c r="Q11" s="399"/>
      <c r="R11" s="399"/>
      <c r="S11" s="399"/>
    </row>
    <row r="12" spans="1:19" s="343" customFormat="1" ht="99" customHeight="1" thickBot="1" x14ac:dyDescent="0.4">
      <c r="A12" s="399"/>
      <c r="B12" s="344"/>
      <c r="C12" s="733"/>
      <c r="D12" s="288" t="s">
        <v>911</v>
      </c>
      <c r="E12" s="288" t="s">
        <v>994</v>
      </c>
      <c r="F12" s="730" t="s">
        <v>1020</v>
      </c>
      <c r="G12" s="731"/>
      <c r="H12" s="400"/>
      <c r="I12" s="400"/>
      <c r="J12" s="400"/>
      <c r="K12" s="400"/>
      <c r="L12" s="400"/>
      <c r="M12" s="401"/>
      <c r="N12" s="402"/>
      <c r="O12" s="399"/>
      <c r="P12" s="399"/>
      <c r="Q12" s="399"/>
      <c r="R12" s="399"/>
      <c r="S12" s="399"/>
    </row>
    <row r="13" spans="1:19" s="343" customFormat="1" ht="94.75" customHeight="1" thickBot="1" x14ac:dyDescent="0.4">
      <c r="A13" s="399"/>
      <c r="B13" s="344"/>
      <c r="C13" s="733"/>
      <c r="D13" s="565" t="s">
        <v>912</v>
      </c>
      <c r="E13" s="288" t="s">
        <v>1273</v>
      </c>
      <c r="F13" s="730" t="s">
        <v>1278</v>
      </c>
      <c r="G13" s="731"/>
      <c r="H13" s="400"/>
      <c r="I13" s="400"/>
      <c r="J13" s="400"/>
      <c r="K13" s="400"/>
      <c r="L13" s="400"/>
      <c r="M13" s="401"/>
      <c r="N13" s="402"/>
      <c r="O13" s="399"/>
      <c r="P13" s="399"/>
      <c r="Q13" s="399"/>
      <c r="R13" s="399"/>
      <c r="S13" s="399"/>
    </row>
    <row r="14" spans="1:19" s="343" customFormat="1" ht="96" customHeight="1" thickBot="1" x14ac:dyDescent="0.4">
      <c r="A14" s="399"/>
      <c r="B14" s="344"/>
      <c r="C14" s="733"/>
      <c r="D14" s="565" t="s">
        <v>913</v>
      </c>
      <c r="E14" s="288" t="s">
        <v>954</v>
      </c>
      <c r="F14" s="730" t="s">
        <v>1277</v>
      </c>
      <c r="G14" s="731"/>
      <c r="H14" s="400"/>
      <c r="I14" s="400"/>
      <c r="J14" s="400"/>
      <c r="K14" s="400"/>
      <c r="L14" s="400"/>
      <c r="M14" s="401"/>
      <c r="N14" s="402"/>
      <c r="O14" s="399"/>
      <c r="P14" s="399"/>
      <c r="Q14" s="399"/>
      <c r="R14" s="399"/>
      <c r="S14" s="399"/>
    </row>
    <row r="15" spans="1:19" s="343" customFormat="1" ht="100.5" customHeight="1" thickBot="1" x14ac:dyDescent="0.4">
      <c r="A15" s="399"/>
      <c r="B15" s="344"/>
      <c r="C15" s="733"/>
      <c r="D15" s="565" t="s">
        <v>951</v>
      </c>
      <c r="E15" s="288" t="s">
        <v>1021</v>
      </c>
      <c r="F15" s="730" t="s">
        <v>1275</v>
      </c>
      <c r="G15" s="731"/>
      <c r="H15" s="400"/>
      <c r="I15" s="400"/>
      <c r="J15" s="400"/>
      <c r="K15" s="400"/>
      <c r="L15" s="400"/>
      <c r="M15" s="401"/>
      <c r="N15" s="402"/>
      <c r="O15" s="399"/>
      <c r="P15" s="399"/>
      <c r="Q15" s="399"/>
      <c r="R15" s="399"/>
      <c r="S15" s="399"/>
    </row>
    <row r="16" spans="1:19" s="343" customFormat="1" ht="85.5" customHeight="1" thickBot="1" x14ac:dyDescent="0.4">
      <c r="A16" s="399"/>
      <c r="B16" s="344"/>
      <c r="C16" s="733"/>
      <c r="D16" s="565" t="s">
        <v>914</v>
      </c>
      <c r="E16" s="288" t="s">
        <v>1274</v>
      </c>
      <c r="F16" s="730" t="s">
        <v>1276</v>
      </c>
      <c r="G16" s="731"/>
      <c r="H16" s="400"/>
      <c r="I16" s="400"/>
      <c r="J16" s="400"/>
      <c r="K16" s="400"/>
      <c r="L16" s="400"/>
      <c r="M16" s="401"/>
      <c r="N16" s="402"/>
      <c r="O16" s="399"/>
      <c r="P16" s="399"/>
      <c r="Q16" s="399"/>
      <c r="R16" s="399"/>
      <c r="S16" s="399"/>
    </row>
    <row r="17" spans="1:19" s="343" customFormat="1" ht="120.75" customHeight="1" thickBot="1" x14ac:dyDescent="0.4">
      <c r="A17" s="399"/>
      <c r="B17" s="344"/>
      <c r="C17" s="733"/>
      <c r="D17" s="565" t="s">
        <v>915</v>
      </c>
      <c r="E17" s="288" t="s">
        <v>1279</v>
      </c>
      <c r="F17" s="730" t="s">
        <v>1280</v>
      </c>
      <c r="G17" s="731"/>
      <c r="H17" s="400"/>
      <c r="I17" s="400"/>
      <c r="J17" s="400"/>
      <c r="K17" s="400"/>
      <c r="L17" s="400"/>
      <c r="M17" s="401"/>
      <c r="N17" s="402"/>
      <c r="O17" s="399"/>
      <c r="P17" s="399"/>
      <c r="Q17" s="399"/>
      <c r="R17" s="399"/>
      <c r="S17" s="399"/>
    </row>
    <row r="18" spans="1:19" s="343" customFormat="1" ht="92.25" customHeight="1" thickBot="1" x14ac:dyDescent="0.4">
      <c r="A18" s="399"/>
      <c r="B18" s="344"/>
      <c r="C18" s="733"/>
      <c r="D18" s="565" t="s">
        <v>916</v>
      </c>
      <c r="E18" s="288" t="s">
        <v>1022</v>
      </c>
      <c r="F18" s="730" t="s">
        <v>1281</v>
      </c>
      <c r="G18" s="731"/>
      <c r="H18" s="400"/>
      <c r="I18" s="400"/>
      <c r="J18" s="400"/>
      <c r="K18" s="400"/>
      <c r="L18" s="400"/>
      <c r="M18" s="401"/>
      <c r="N18" s="402"/>
      <c r="O18" s="399"/>
      <c r="P18" s="399"/>
      <c r="Q18" s="399"/>
      <c r="R18" s="399"/>
      <c r="S18" s="399"/>
    </row>
    <row r="19" spans="1:19" s="343" customFormat="1" ht="120.75" customHeight="1" thickBot="1" x14ac:dyDescent="0.4">
      <c r="A19" s="399"/>
      <c r="B19" s="344"/>
      <c r="C19" s="733"/>
      <c r="D19" s="565" t="s">
        <v>917</v>
      </c>
      <c r="E19" s="288" t="s">
        <v>1283</v>
      </c>
      <c r="F19" s="730" t="s">
        <v>1282</v>
      </c>
      <c r="G19" s="731"/>
      <c r="H19" s="400"/>
      <c r="I19" s="400"/>
      <c r="J19" s="400"/>
      <c r="K19" s="400"/>
      <c r="L19" s="400"/>
      <c r="M19" s="401"/>
      <c r="N19" s="402"/>
      <c r="O19" s="399"/>
      <c r="P19" s="399"/>
      <c r="Q19" s="399"/>
      <c r="R19" s="399"/>
      <c r="S19" s="399"/>
    </row>
    <row r="20" spans="1:19" s="343" customFormat="1" ht="102.75" customHeight="1" thickBot="1" x14ac:dyDescent="0.4">
      <c r="A20" s="399"/>
      <c r="B20" s="344"/>
      <c r="C20" s="733"/>
      <c r="D20" s="578" t="s">
        <v>918</v>
      </c>
      <c r="E20" s="288" t="s">
        <v>1292</v>
      </c>
      <c r="F20" s="730" t="s">
        <v>1293</v>
      </c>
      <c r="G20" s="731"/>
      <c r="H20" s="400"/>
      <c r="I20" s="400"/>
      <c r="J20" s="400"/>
      <c r="K20" s="400"/>
      <c r="L20" s="400"/>
      <c r="M20" s="401"/>
      <c r="N20" s="402"/>
      <c r="O20" s="399"/>
      <c r="P20" s="399"/>
      <c r="Q20" s="399"/>
      <c r="R20" s="399"/>
      <c r="S20" s="399"/>
    </row>
    <row r="21" spans="1:19" customFormat="1" x14ac:dyDescent="0.35">
      <c r="A21" s="6"/>
      <c r="B21" s="67"/>
      <c r="C21" s="254"/>
      <c r="D21" s="254"/>
      <c r="E21" s="254"/>
      <c r="F21" s="254"/>
      <c r="G21" s="254"/>
      <c r="H21" s="254"/>
      <c r="I21" s="254"/>
      <c r="J21" s="254"/>
      <c r="K21" s="254"/>
      <c r="L21" s="254"/>
      <c r="M21" s="266"/>
      <c r="N21" s="117"/>
      <c r="O21" s="6"/>
      <c r="P21" s="6"/>
      <c r="Q21" s="6"/>
      <c r="R21" s="6"/>
      <c r="S21" s="6"/>
    </row>
    <row r="22" spans="1:19" x14ac:dyDescent="0.35">
      <c r="B22" s="267"/>
      <c r="C22" s="238"/>
      <c r="D22" s="238"/>
      <c r="E22" s="238"/>
      <c r="F22" s="238"/>
      <c r="G22" s="238"/>
      <c r="H22" s="238"/>
      <c r="I22" s="238"/>
      <c r="J22" s="238"/>
      <c r="K22" s="238"/>
      <c r="L22" s="238"/>
      <c r="M22" s="268"/>
      <c r="N22" s="247"/>
    </row>
    <row r="23" spans="1:19" x14ac:dyDescent="0.35">
      <c r="B23" s="267"/>
      <c r="C23" s="235" t="s">
        <v>758</v>
      </c>
      <c r="D23" s="238"/>
      <c r="E23" s="238"/>
      <c r="F23" s="238"/>
      <c r="G23" s="238"/>
      <c r="H23" s="238"/>
      <c r="I23" s="238"/>
      <c r="J23" s="238"/>
      <c r="K23" s="238"/>
      <c r="L23" s="238"/>
      <c r="M23" s="268"/>
      <c r="N23" s="247"/>
    </row>
    <row r="24" spans="1:19" ht="15" thickBot="1" x14ac:dyDescent="0.4">
      <c r="B24" s="267"/>
      <c r="C24" s="238"/>
      <c r="D24" s="238"/>
      <c r="E24" s="238"/>
      <c r="F24" s="238"/>
      <c r="G24" s="238"/>
      <c r="H24" s="238"/>
      <c r="I24" s="238"/>
      <c r="J24" s="238"/>
      <c r="K24" s="238"/>
      <c r="L24" s="238"/>
      <c r="M24" s="268"/>
      <c r="N24" s="247"/>
    </row>
    <row r="25" spans="1:19" ht="51" customHeight="1" thickBot="1" x14ac:dyDescent="0.4">
      <c r="B25" s="267"/>
      <c r="C25" s="302" t="s">
        <v>699</v>
      </c>
      <c r="D25" s="728"/>
      <c r="E25" s="728"/>
      <c r="F25" s="728"/>
      <c r="G25" s="729"/>
      <c r="H25" s="238"/>
      <c r="I25" s="238"/>
      <c r="J25" s="238"/>
      <c r="K25" s="238"/>
      <c r="L25" s="238"/>
      <c r="M25" s="268"/>
      <c r="N25" s="247"/>
    </row>
    <row r="26" spans="1:19" ht="15" thickBot="1" x14ac:dyDescent="0.4">
      <c r="B26" s="267"/>
      <c r="C26" s="238"/>
      <c r="D26" s="238"/>
      <c r="E26" s="238"/>
      <c r="F26" s="238"/>
      <c r="G26" s="238"/>
      <c r="H26" s="238"/>
      <c r="I26" s="238"/>
      <c r="J26" s="238"/>
      <c r="K26" s="238"/>
      <c r="L26" s="238"/>
      <c r="M26" s="268"/>
      <c r="N26" s="247"/>
    </row>
    <row r="27" spans="1:19" ht="111.75" customHeight="1" x14ac:dyDescent="0.35">
      <c r="B27" s="267"/>
      <c r="C27" s="282" t="s">
        <v>700</v>
      </c>
      <c r="D27" s="283" t="s">
        <v>707</v>
      </c>
      <c r="E27" s="283" t="s">
        <v>744</v>
      </c>
      <c r="F27" s="283" t="s">
        <v>704</v>
      </c>
      <c r="G27" s="283" t="s">
        <v>745</v>
      </c>
      <c r="H27" s="283" t="s">
        <v>746</v>
      </c>
      <c r="I27" s="283" t="s">
        <v>686</v>
      </c>
      <c r="J27" s="283" t="s">
        <v>709</v>
      </c>
      <c r="K27" s="283" t="s">
        <v>710</v>
      </c>
      <c r="L27" s="284" t="s">
        <v>711</v>
      </c>
      <c r="M27" s="268"/>
      <c r="N27" s="250"/>
    </row>
    <row r="28" spans="1:19" ht="120" customHeight="1" x14ac:dyDescent="0.35">
      <c r="B28" s="267"/>
      <c r="C28" s="285" t="s">
        <v>669</v>
      </c>
      <c r="D28" s="245"/>
      <c r="E28" s="245"/>
      <c r="F28" s="243" t="s">
        <v>978</v>
      </c>
      <c r="G28" s="243" t="s">
        <v>1023</v>
      </c>
      <c r="H28" s="243"/>
      <c r="I28" s="243"/>
      <c r="J28" s="243"/>
      <c r="K28" s="243"/>
      <c r="L28" s="286"/>
      <c r="M28" s="269"/>
      <c r="N28" s="250"/>
    </row>
    <row r="29" spans="1:19" ht="78.75" customHeight="1" x14ac:dyDescent="0.35">
      <c r="B29" s="267"/>
      <c r="C29" s="285" t="s">
        <v>670</v>
      </c>
      <c r="D29" s="245"/>
      <c r="E29" s="245"/>
      <c r="F29" s="243" t="s">
        <v>982</v>
      </c>
      <c r="G29" s="243" t="s">
        <v>981</v>
      </c>
      <c r="H29" s="243"/>
      <c r="I29" s="243"/>
      <c r="J29" s="243"/>
      <c r="K29" s="243"/>
      <c r="L29" s="286"/>
      <c r="M29" s="269"/>
      <c r="N29" s="250"/>
    </row>
    <row r="30" spans="1:19" ht="150" customHeight="1" x14ac:dyDescent="0.35">
      <c r="B30" s="267"/>
      <c r="C30" s="285" t="s">
        <v>671</v>
      </c>
      <c r="D30" s="245"/>
      <c r="E30" s="245"/>
      <c r="F30" s="560" t="s">
        <v>1183</v>
      </c>
      <c r="G30" s="560" t="s">
        <v>1139</v>
      </c>
      <c r="H30" s="243"/>
      <c r="I30" s="243"/>
      <c r="J30" s="243"/>
      <c r="K30" s="243"/>
      <c r="L30" s="286"/>
      <c r="M30" s="269"/>
      <c r="N30" s="250"/>
    </row>
    <row r="31" spans="1:19" ht="20.25" customHeight="1" x14ac:dyDescent="0.35">
      <c r="B31" s="267"/>
      <c r="C31" s="285" t="s">
        <v>672</v>
      </c>
      <c r="D31" s="245"/>
      <c r="E31" s="245"/>
      <c r="F31" s="243"/>
      <c r="G31" s="243"/>
      <c r="H31" s="243"/>
      <c r="I31" s="243"/>
      <c r="J31" s="243"/>
      <c r="K31" s="243"/>
      <c r="L31" s="286"/>
      <c r="M31" s="269"/>
      <c r="N31" s="250"/>
    </row>
    <row r="32" spans="1:19" ht="119.25" customHeight="1" x14ac:dyDescent="0.35">
      <c r="B32" s="267"/>
      <c r="C32" s="285" t="s">
        <v>673</v>
      </c>
      <c r="D32" s="245"/>
      <c r="E32" s="245"/>
      <c r="F32" s="714" t="s">
        <v>1184</v>
      </c>
      <c r="G32" s="715"/>
      <c r="H32" s="715"/>
      <c r="I32" s="715"/>
      <c r="J32" s="715"/>
      <c r="K32" s="715"/>
      <c r="L32" s="716"/>
      <c r="M32" s="269"/>
      <c r="N32" s="250"/>
    </row>
    <row r="33" spans="1:19" ht="217.5" customHeight="1" x14ac:dyDescent="0.35">
      <c r="B33" s="267"/>
      <c r="C33" s="285" t="s">
        <v>1024</v>
      </c>
      <c r="D33" s="245"/>
      <c r="E33" s="245"/>
      <c r="F33" s="560" t="s">
        <v>1185</v>
      </c>
      <c r="G33" s="560" t="s">
        <v>1140</v>
      </c>
      <c r="H33" s="243"/>
      <c r="I33" s="243"/>
      <c r="J33" s="243"/>
      <c r="K33" s="243"/>
      <c r="L33" s="286"/>
      <c r="M33" s="269"/>
      <c r="N33" s="250"/>
    </row>
    <row r="34" spans="1:19" ht="20.25" customHeight="1" x14ac:dyDescent="0.35">
      <c r="B34" s="267"/>
      <c r="C34" s="285" t="s">
        <v>674</v>
      </c>
      <c r="D34" s="245"/>
      <c r="E34" s="245"/>
      <c r="F34" s="243"/>
      <c r="G34" s="243"/>
      <c r="H34" s="243"/>
      <c r="I34" s="243"/>
      <c r="J34" s="243"/>
      <c r="K34" s="243"/>
      <c r="L34" s="286"/>
      <c r="M34" s="269"/>
      <c r="N34" s="250"/>
    </row>
    <row r="35" spans="1:19" ht="78.75" customHeight="1" x14ac:dyDescent="0.35">
      <c r="B35" s="267"/>
      <c r="C35" s="285" t="s">
        <v>675</v>
      </c>
      <c r="D35" s="245"/>
      <c r="E35" s="245"/>
      <c r="F35" s="243"/>
      <c r="G35" s="243"/>
      <c r="H35" s="243"/>
      <c r="I35" s="243"/>
      <c r="J35" s="243"/>
      <c r="K35" s="243"/>
      <c r="L35" s="286"/>
      <c r="M35" s="269"/>
      <c r="N35" s="250"/>
    </row>
    <row r="36" spans="1:19" ht="20.25" customHeight="1" x14ac:dyDescent="0.35">
      <c r="B36" s="267"/>
      <c r="C36" s="561" t="s">
        <v>676</v>
      </c>
      <c r="D36" s="537"/>
      <c r="E36" s="537"/>
      <c r="F36" s="717" t="s">
        <v>1186</v>
      </c>
      <c r="G36" s="719" t="s">
        <v>1187</v>
      </c>
      <c r="H36" s="243"/>
      <c r="I36" s="243"/>
      <c r="J36" s="243"/>
      <c r="K36" s="243"/>
      <c r="L36" s="286"/>
      <c r="M36" s="269"/>
      <c r="N36" s="250"/>
    </row>
    <row r="37" spans="1:19" ht="250.5" customHeight="1" x14ac:dyDescent="0.35">
      <c r="B37" s="267"/>
      <c r="C37" s="285" t="s">
        <v>677</v>
      </c>
      <c r="D37" s="245"/>
      <c r="E37" s="245"/>
      <c r="F37" s="718"/>
      <c r="G37" s="720"/>
      <c r="H37" s="243"/>
      <c r="I37" s="243"/>
      <c r="J37" s="243" t="s">
        <v>980</v>
      </c>
      <c r="K37" s="243"/>
      <c r="L37" s="286"/>
      <c r="M37" s="269"/>
      <c r="N37" s="250"/>
    </row>
    <row r="38" spans="1:19" ht="49.75" customHeight="1" x14ac:dyDescent="0.35">
      <c r="B38" s="267"/>
      <c r="C38" s="285" t="s">
        <v>678</v>
      </c>
      <c r="D38" s="245"/>
      <c r="E38" s="245"/>
      <c r="F38" s="243"/>
      <c r="G38" s="243"/>
      <c r="H38" s="243"/>
      <c r="I38" s="243"/>
      <c r="J38" s="243" t="s">
        <v>984</v>
      </c>
      <c r="K38" s="243"/>
      <c r="L38" s="286"/>
      <c r="M38" s="269"/>
      <c r="N38" s="250"/>
    </row>
    <row r="39" spans="1:19" ht="168" x14ac:dyDescent="0.35">
      <c r="B39" s="267"/>
      <c r="C39" s="285" t="s">
        <v>679</v>
      </c>
      <c r="D39" s="245"/>
      <c r="E39" s="245"/>
      <c r="F39" s="243" t="s">
        <v>1085</v>
      </c>
      <c r="G39" s="243" t="s">
        <v>1083</v>
      </c>
      <c r="H39" s="243"/>
      <c r="I39" s="243"/>
      <c r="J39" s="243"/>
      <c r="K39" s="243"/>
      <c r="L39" s="286"/>
      <c r="M39" s="269"/>
      <c r="N39" s="250"/>
    </row>
    <row r="40" spans="1:19" ht="132.75" customHeight="1" x14ac:dyDescent="0.35">
      <c r="B40" s="267"/>
      <c r="C40" s="285" t="s">
        <v>680</v>
      </c>
      <c r="D40" s="245"/>
      <c r="E40" s="245"/>
      <c r="F40" s="243"/>
      <c r="G40" s="243"/>
      <c r="H40" s="243"/>
      <c r="I40" s="243"/>
      <c r="J40" s="243"/>
      <c r="K40" s="243"/>
      <c r="L40" s="286"/>
      <c r="M40" s="269"/>
      <c r="N40" s="250"/>
    </row>
    <row r="41" spans="1:19" ht="116.25" customHeight="1" x14ac:dyDescent="0.35">
      <c r="B41" s="267"/>
      <c r="C41" s="285" t="s">
        <v>681</v>
      </c>
      <c r="D41" s="245"/>
      <c r="E41" s="245"/>
      <c r="F41" s="243" t="s">
        <v>983</v>
      </c>
      <c r="G41" s="243" t="s">
        <v>1025</v>
      </c>
      <c r="H41" s="243"/>
      <c r="I41" s="243"/>
      <c r="J41" s="243" t="s">
        <v>1025</v>
      </c>
      <c r="K41" s="243"/>
      <c r="L41" s="286"/>
      <c r="M41" s="269"/>
      <c r="N41" s="250"/>
    </row>
    <row r="42" spans="1:19" ht="30" customHeight="1" thickBot="1" x14ac:dyDescent="0.4">
      <c r="B42" s="267"/>
      <c r="C42" s="287" t="s">
        <v>682</v>
      </c>
      <c r="D42" s="288"/>
      <c r="E42" s="288"/>
      <c r="F42" s="289" t="s">
        <v>814</v>
      </c>
      <c r="G42" s="289" t="s">
        <v>979</v>
      </c>
      <c r="H42" s="289"/>
      <c r="I42" s="289"/>
      <c r="J42" s="289"/>
      <c r="K42" s="289"/>
      <c r="L42" s="290"/>
      <c r="M42" s="269"/>
      <c r="N42" s="250"/>
    </row>
    <row r="43" spans="1:19" x14ac:dyDescent="0.35">
      <c r="B43" s="267"/>
      <c r="C43" s="255"/>
      <c r="D43" s="255"/>
      <c r="E43" s="255"/>
      <c r="F43" s="255"/>
      <c r="G43" s="255"/>
      <c r="H43" s="255"/>
      <c r="I43" s="255"/>
      <c r="J43" s="255"/>
      <c r="K43" s="255"/>
      <c r="L43" s="255"/>
      <c r="M43" s="268"/>
      <c r="N43" s="247"/>
    </row>
    <row r="44" spans="1:19" x14ac:dyDescent="0.35">
      <c r="B44" s="267"/>
      <c r="C44" s="255"/>
      <c r="D44" s="255"/>
      <c r="E44" s="255"/>
      <c r="F44" s="255"/>
      <c r="G44" s="255"/>
      <c r="H44" s="255"/>
      <c r="I44" s="255"/>
      <c r="J44" s="255"/>
      <c r="K44" s="255"/>
      <c r="L44" s="255"/>
      <c r="M44" s="268"/>
      <c r="N44" s="247"/>
    </row>
    <row r="45" spans="1:19" x14ac:dyDescent="0.35">
      <c r="B45" s="267"/>
      <c r="C45" s="235" t="s">
        <v>759</v>
      </c>
      <c r="D45" s="255"/>
      <c r="E45" s="255"/>
      <c r="F45" s="255"/>
      <c r="G45" s="255"/>
      <c r="H45" s="255"/>
      <c r="I45" s="255"/>
      <c r="J45" s="255"/>
      <c r="K45" s="255"/>
      <c r="L45" s="255"/>
      <c r="M45" s="268"/>
      <c r="N45" s="247"/>
    </row>
    <row r="46" spans="1:19" ht="15" thickBot="1" x14ac:dyDescent="0.4">
      <c r="B46" s="267"/>
      <c r="C46" s="235"/>
      <c r="D46" s="255"/>
      <c r="E46" s="255"/>
      <c r="F46" s="255"/>
      <c r="G46" s="255"/>
      <c r="H46" s="255"/>
      <c r="I46" s="255"/>
      <c r="J46" s="255"/>
      <c r="K46" s="255"/>
      <c r="L46" s="255"/>
      <c r="M46" s="268"/>
      <c r="N46" s="247"/>
    </row>
    <row r="47" spans="1:19" s="218" customFormat="1" ht="14" x14ac:dyDescent="0.35">
      <c r="A47" s="224"/>
      <c r="B47" s="270"/>
      <c r="C47" s="722" t="s">
        <v>668</v>
      </c>
      <c r="D47" s="723"/>
      <c r="E47" s="738" t="s">
        <v>1134</v>
      </c>
      <c r="F47" s="739"/>
      <c r="G47" s="740"/>
      <c r="H47" s="238"/>
      <c r="I47" s="238"/>
      <c r="J47" s="238"/>
      <c r="K47" s="238"/>
      <c r="L47" s="238"/>
      <c r="M47" s="271"/>
      <c r="N47" s="248"/>
      <c r="O47" s="224"/>
      <c r="P47" s="224"/>
      <c r="Q47" s="224"/>
      <c r="R47" s="224"/>
      <c r="S47" s="224"/>
    </row>
    <row r="48" spans="1:19" s="218" customFormat="1" ht="14" x14ac:dyDescent="0.35">
      <c r="A48" s="224"/>
      <c r="B48" s="270"/>
      <c r="C48" s="734" t="s">
        <v>667</v>
      </c>
      <c r="D48" s="735"/>
      <c r="E48" s="741" t="s">
        <v>1135</v>
      </c>
      <c r="F48" s="742"/>
      <c r="G48" s="743"/>
      <c r="H48" s="238"/>
      <c r="I48" s="238"/>
      <c r="J48" s="238"/>
      <c r="K48" s="238"/>
      <c r="L48" s="238"/>
      <c r="M48" s="271"/>
      <c r="N48" s="248"/>
      <c r="O48" s="224"/>
      <c r="P48" s="224"/>
      <c r="Q48" s="224"/>
      <c r="R48" s="224"/>
      <c r="S48" s="224"/>
    </row>
    <row r="49" spans="1:19" s="218" customFormat="1" ht="40.15" customHeight="1" thickBot="1" x14ac:dyDescent="0.4">
      <c r="A49" s="224"/>
      <c r="B49" s="270"/>
      <c r="C49" s="736" t="s">
        <v>689</v>
      </c>
      <c r="D49" s="737"/>
      <c r="E49" s="744" t="s">
        <v>1133</v>
      </c>
      <c r="F49" s="744"/>
      <c r="G49" s="745"/>
      <c r="H49" s="238"/>
      <c r="I49" s="238"/>
      <c r="J49" s="238"/>
      <c r="K49" s="238"/>
      <c r="L49" s="238"/>
      <c r="M49" s="271"/>
      <c r="N49" s="248"/>
      <c r="O49" s="224"/>
      <c r="P49" s="224"/>
      <c r="Q49" s="224"/>
      <c r="R49" s="224"/>
      <c r="S49" s="224"/>
    </row>
    <row r="50" spans="1:19" s="218" customFormat="1" ht="14" x14ac:dyDescent="0.35">
      <c r="A50" s="224"/>
      <c r="B50" s="270"/>
      <c r="C50" s="237"/>
      <c r="D50" s="238"/>
      <c r="E50" s="238"/>
      <c r="F50" s="238"/>
      <c r="G50" s="238"/>
      <c r="H50" s="238"/>
      <c r="I50" s="238"/>
      <c r="J50" s="238"/>
      <c r="K50" s="238"/>
      <c r="L50" s="238"/>
      <c r="M50" s="271"/>
      <c r="N50" s="248"/>
      <c r="O50" s="224"/>
      <c r="P50" s="224"/>
      <c r="Q50" s="224"/>
      <c r="R50" s="224"/>
      <c r="S50" s="224"/>
    </row>
    <row r="51" spans="1:19" x14ac:dyDescent="0.35">
      <c r="B51" s="267"/>
      <c r="C51" s="237"/>
      <c r="D51" s="255"/>
      <c r="E51" s="255"/>
      <c r="F51" s="255"/>
      <c r="G51" s="255"/>
      <c r="H51" s="255"/>
      <c r="I51" s="255"/>
      <c r="J51" s="255"/>
      <c r="K51" s="255"/>
      <c r="L51" s="255"/>
      <c r="M51" s="268"/>
      <c r="N51" s="247"/>
    </row>
    <row r="52" spans="1:19" x14ac:dyDescent="0.35">
      <c r="B52" s="267"/>
      <c r="C52" s="771" t="s">
        <v>760</v>
      </c>
      <c r="D52" s="771"/>
      <c r="E52" s="256"/>
      <c r="F52" s="256"/>
      <c r="G52" s="256"/>
      <c r="H52" s="256"/>
      <c r="I52" s="256"/>
      <c r="J52" s="256"/>
      <c r="K52" s="256"/>
      <c r="L52" s="256"/>
      <c r="M52" s="272"/>
      <c r="N52" s="249"/>
      <c r="O52" s="220"/>
      <c r="P52" s="220"/>
      <c r="Q52" s="220"/>
      <c r="R52" s="220"/>
      <c r="S52" s="220"/>
    </row>
    <row r="53" spans="1:19" ht="15" thickBot="1" x14ac:dyDescent="0.4">
      <c r="B53" s="267"/>
      <c r="C53" s="234"/>
      <c r="D53" s="256"/>
      <c r="E53" s="256"/>
      <c r="F53" s="256"/>
      <c r="G53" s="256"/>
      <c r="H53" s="256"/>
      <c r="I53" s="256"/>
      <c r="J53" s="256"/>
      <c r="K53" s="256"/>
      <c r="L53" s="256"/>
      <c r="M53" s="272"/>
      <c r="N53" s="249"/>
      <c r="O53" s="220"/>
      <c r="P53" s="220"/>
      <c r="Q53" s="220"/>
      <c r="R53" s="220"/>
      <c r="S53" s="220"/>
    </row>
    <row r="54" spans="1:19" ht="40.15" customHeight="1" x14ac:dyDescent="0.35">
      <c r="B54" s="267"/>
      <c r="C54" s="722" t="s">
        <v>1026</v>
      </c>
      <c r="D54" s="723"/>
      <c r="E54" s="759"/>
      <c r="F54" s="759"/>
      <c r="G54" s="760"/>
      <c r="H54" s="255"/>
      <c r="I54" s="255"/>
      <c r="J54" s="255"/>
      <c r="K54" s="255"/>
      <c r="L54" s="255"/>
      <c r="M54" s="268"/>
      <c r="N54" s="247"/>
    </row>
    <row r="55" spans="1:19" ht="40.15" customHeight="1" thickBot="1" x14ac:dyDescent="0.4">
      <c r="B55" s="267"/>
      <c r="C55" s="672" t="s">
        <v>749</v>
      </c>
      <c r="D55" s="673"/>
      <c r="E55" s="757"/>
      <c r="F55" s="757"/>
      <c r="G55" s="758"/>
      <c r="H55" s="255"/>
      <c r="I55" s="255"/>
      <c r="J55" s="255"/>
      <c r="K55" s="255"/>
      <c r="L55" s="255"/>
      <c r="M55" s="268"/>
      <c r="N55" s="247"/>
    </row>
    <row r="56" spans="1:19" x14ac:dyDescent="0.35">
      <c r="B56" s="267"/>
      <c r="C56" s="237"/>
      <c r="D56" s="255"/>
      <c r="E56" s="255"/>
      <c r="F56" s="255"/>
      <c r="G56" s="255"/>
      <c r="H56" s="255"/>
      <c r="I56" s="255"/>
      <c r="J56" s="255"/>
      <c r="K56" s="255"/>
      <c r="L56" s="255"/>
      <c r="M56" s="268"/>
      <c r="N56" s="247"/>
    </row>
    <row r="57" spans="1:19" x14ac:dyDescent="0.35">
      <c r="B57" s="267"/>
      <c r="C57" s="237"/>
      <c r="D57" s="255"/>
      <c r="E57" s="255"/>
      <c r="F57" s="255"/>
      <c r="G57" s="255"/>
      <c r="H57" s="255"/>
      <c r="I57" s="255"/>
      <c r="J57" s="255"/>
      <c r="K57" s="255"/>
      <c r="L57" s="255"/>
      <c r="M57" s="268"/>
      <c r="N57" s="247"/>
    </row>
    <row r="58" spans="1:19" ht="15" customHeight="1" x14ac:dyDescent="0.35">
      <c r="B58" s="267"/>
      <c r="C58" s="771" t="s">
        <v>761</v>
      </c>
      <c r="D58" s="771"/>
      <c r="E58" s="257"/>
      <c r="F58" s="257"/>
      <c r="G58" s="257"/>
      <c r="H58" s="257"/>
      <c r="I58" s="257"/>
      <c r="J58" s="257"/>
      <c r="K58" s="257"/>
      <c r="L58" s="257"/>
      <c r="M58" s="273"/>
      <c r="N58" s="251"/>
      <c r="O58" s="221"/>
      <c r="P58" s="221"/>
      <c r="Q58" s="221"/>
      <c r="R58" s="221"/>
      <c r="S58" s="221"/>
    </row>
    <row r="59" spans="1:19" ht="15" thickBot="1" x14ac:dyDescent="0.4">
      <c r="B59" s="267"/>
      <c r="C59" s="234"/>
      <c r="D59" s="257"/>
      <c r="E59" s="257"/>
      <c r="F59" s="257"/>
      <c r="G59" s="257"/>
      <c r="H59" s="257"/>
      <c r="I59" s="257"/>
      <c r="J59" s="257"/>
      <c r="K59" s="257"/>
      <c r="L59" s="257"/>
      <c r="M59" s="273"/>
      <c r="N59" s="251"/>
      <c r="O59" s="221"/>
      <c r="P59" s="221"/>
      <c r="Q59" s="221"/>
      <c r="R59" s="221"/>
      <c r="S59" s="221"/>
    </row>
    <row r="60" spans="1:19" s="8" customFormat="1" ht="105" customHeight="1" x14ac:dyDescent="0.35">
      <c r="A60" s="246"/>
      <c r="B60" s="274"/>
      <c r="C60" s="666" t="s">
        <v>767</v>
      </c>
      <c r="D60" s="667"/>
      <c r="E60" s="746" t="s">
        <v>1294</v>
      </c>
      <c r="F60" s="747"/>
      <c r="G60" s="748"/>
      <c r="H60" s="258"/>
      <c r="I60" s="258"/>
      <c r="J60" s="258"/>
      <c r="K60" s="258"/>
      <c r="L60" s="258"/>
      <c r="M60" s="275"/>
      <c r="N60" s="85"/>
      <c r="O60" s="246"/>
      <c r="P60" s="246"/>
      <c r="Q60" s="246"/>
      <c r="R60" s="246"/>
      <c r="S60" s="246"/>
    </row>
    <row r="61" spans="1:19" s="8" customFormat="1" ht="40.15" customHeight="1" x14ac:dyDescent="0.35">
      <c r="A61" s="246"/>
      <c r="B61" s="274"/>
      <c r="C61" s="700" t="s">
        <v>683</v>
      </c>
      <c r="D61" s="701"/>
      <c r="E61" s="749" t="s">
        <v>1188</v>
      </c>
      <c r="F61" s="749"/>
      <c r="G61" s="750"/>
      <c r="H61" s="258"/>
      <c r="I61" s="258"/>
      <c r="J61" s="258"/>
      <c r="K61" s="258"/>
      <c r="L61" s="258"/>
      <c r="M61" s="275"/>
      <c r="N61" s="85"/>
      <c r="O61" s="246"/>
      <c r="P61" s="246"/>
      <c r="Q61" s="246"/>
      <c r="R61" s="246"/>
      <c r="S61" s="246"/>
    </row>
    <row r="62" spans="1:19" s="8" customFormat="1" ht="45.75" customHeight="1" x14ac:dyDescent="0.35">
      <c r="A62" s="246"/>
      <c r="B62" s="274"/>
      <c r="C62" s="700" t="s">
        <v>768</v>
      </c>
      <c r="D62" s="701"/>
      <c r="E62" s="751" t="s">
        <v>1291</v>
      </c>
      <c r="F62" s="752"/>
      <c r="G62" s="753"/>
      <c r="H62" s="258"/>
      <c r="I62" s="258"/>
      <c r="J62" s="258"/>
      <c r="K62" s="258"/>
      <c r="L62" s="258"/>
      <c r="M62" s="275"/>
      <c r="N62" s="85"/>
      <c r="O62" s="246"/>
      <c r="P62" s="246"/>
      <c r="Q62" s="246"/>
      <c r="R62" s="246"/>
      <c r="S62" s="246"/>
    </row>
    <row r="63" spans="1:19" s="8" customFormat="1" ht="39" customHeight="1" thickBot="1" x14ac:dyDescent="0.4">
      <c r="A63" s="246"/>
      <c r="B63" s="274"/>
      <c r="C63" s="672" t="s">
        <v>743</v>
      </c>
      <c r="D63" s="673"/>
      <c r="E63" s="754" t="s">
        <v>1290</v>
      </c>
      <c r="F63" s="755"/>
      <c r="G63" s="756"/>
      <c r="H63" s="258"/>
      <c r="I63" s="258"/>
      <c r="J63" s="258"/>
      <c r="K63" s="258"/>
      <c r="L63" s="258"/>
      <c r="M63" s="275"/>
      <c r="N63" s="85"/>
      <c r="O63" s="246"/>
      <c r="P63" s="246"/>
      <c r="Q63" s="246"/>
      <c r="R63" s="246"/>
      <c r="S63" s="246"/>
    </row>
    <row r="64" spans="1:19" x14ac:dyDescent="0.35">
      <c r="B64" s="267"/>
      <c r="C64" s="259"/>
      <c r="D64" s="255"/>
      <c r="E64" s="255"/>
      <c r="F64" s="255"/>
      <c r="G64" s="255"/>
      <c r="H64" s="255"/>
      <c r="I64" s="255"/>
      <c r="J64" s="255"/>
      <c r="K64" s="255"/>
      <c r="L64" s="255"/>
      <c r="M64" s="268"/>
      <c r="N64" s="247"/>
    </row>
    <row r="65" spans="1:21" x14ac:dyDescent="0.35">
      <c r="B65" s="267"/>
      <c r="C65" s="255"/>
      <c r="D65" s="255"/>
      <c r="E65" s="255"/>
      <c r="F65" s="255"/>
      <c r="G65" s="255"/>
      <c r="H65" s="255"/>
      <c r="I65" s="255"/>
      <c r="J65" s="255"/>
      <c r="K65" s="255"/>
      <c r="L65" s="255"/>
      <c r="M65" s="268"/>
      <c r="N65" s="247"/>
    </row>
    <row r="66" spans="1:21" x14ac:dyDescent="0.35">
      <c r="B66" s="267"/>
      <c r="C66" s="235" t="s">
        <v>762</v>
      </c>
      <c r="D66" s="255"/>
      <c r="E66" s="255"/>
      <c r="F66" s="255"/>
      <c r="G66" s="255"/>
      <c r="H66" s="255"/>
      <c r="I66" s="255"/>
      <c r="J66" s="255"/>
      <c r="K66" s="255"/>
      <c r="L66" s="255"/>
      <c r="M66" s="268"/>
      <c r="N66" s="247"/>
    </row>
    <row r="67" spans="1:21" ht="15" thickBot="1" x14ac:dyDescent="0.4">
      <c r="B67" s="267"/>
      <c r="C67" s="255"/>
      <c r="D67" s="259"/>
      <c r="E67" s="255"/>
      <c r="F67" s="255"/>
      <c r="G67" s="255"/>
      <c r="H67" s="255"/>
      <c r="I67" s="255"/>
      <c r="J67" s="255"/>
      <c r="K67" s="255"/>
      <c r="L67" s="255"/>
      <c r="M67" s="268"/>
      <c r="N67" s="247"/>
    </row>
    <row r="68" spans="1:21" ht="50.15" customHeight="1" x14ac:dyDescent="0.35">
      <c r="B68" s="267"/>
      <c r="C68" s="666" t="s">
        <v>747</v>
      </c>
      <c r="D68" s="667"/>
      <c r="E68" s="776"/>
      <c r="F68" s="776"/>
      <c r="G68" s="777"/>
      <c r="H68" s="237"/>
      <c r="I68" s="237"/>
      <c r="J68" s="237"/>
      <c r="K68" s="259"/>
      <c r="L68" s="259"/>
      <c r="M68" s="269"/>
      <c r="N68" s="250"/>
      <c r="O68" s="215"/>
      <c r="P68" s="215"/>
      <c r="Q68" s="215"/>
      <c r="R68" s="215"/>
      <c r="S68" s="215"/>
      <c r="T68" s="214"/>
      <c r="U68" s="214"/>
    </row>
    <row r="69" spans="1:21" ht="69.75" customHeight="1" x14ac:dyDescent="0.35">
      <c r="B69" s="267"/>
      <c r="C69" s="700" t="s">
        <v>748</v>
      </c>
      <c r="D69" s="701"/>
      <c r="E69" s="772" t="s">
        <v>1189</v>
      </c>
      <c r="F69" s="772"/>
      <c r="G69" s="773"/>
      <c r="H69" s="237"/>
      <c r="I69" s="237"/>
      <c r="J69" s="237"/>
      <c r="K69" s="259"/>
      <c r="L69" s="259"/>
      <c r="M69" s="269"/>
      <c r="N69" s="250"/>
      <c r="O69" s="215"/>
      <c r="P69" s="215"/>
      <c r="Q69" s="215"/>
      <c r="R69" s="215"/>
      <c r="S69" s="215"/>
      <c r="T69" s="214"/>
      <c r="U69" s="214"/>
    </row>
    <row r="70" spans="1:21" ht="50.15" customHeight="1" thickBot="1" x14ac:dyDescent="0.4">
      <c r="B70" s="267"/>
      <c r="C70" s="672" t="s">
        <v>720</v>
      </c>
      <c r="D70" s="673"/>
      <c r="E70" s="774" t="s">
        <v>975</v>
      </c>
      <c r="F70" s="774"/>
      <c r="G70" s="775"/>
      <c r="H70" s="237"/>
      <c r="I70" s="237"/>
      <c r="J70" s="237"/>
      <c r="K70" s="259"/>
      <c r="L70" s="259"/>
      <c r="M70" s="269"/>
      <c r="N70" s="250"/>
      <c r="O70" s="215"/>
      <c r="P70" s="215"/>
      <c r="Q70" s="215"/>
      <c r="R70" s="215"/>
      <c r="S70" s="215"/>
      <c r="T70" s="214"/>
      <c r="U70" s="214"/>
    </row>
    <row r="71" spans="1:21" customFormat="1" ht="15" customHeight="1" thickBot="1" x14ac:dyDescent="0.4">
      <c r="A71" s="6"/>
      <c r="B71" s="67"/>
      <c r="C71" s="68"/>
      <c r="D71" s="68"/>
      <c r="E71" s="68"/>
      <c r="F71" s="68"/>
      <c r="G71" s="68"/>
      <c r="H71" s="68"/>
      <c r="I71" s="68"/>
      <c r="J71" s="68"/>
      <c r="K71" s="68"/>
      <c r="L71" s="68"/>
      <c r="M71" s="70"/>
      <c r="N71" s="117"/>
    </row>
    <row r="72" spans="1:21" s="217" customFormat="1" ht="87.75" customHeight="1" x14ac:dyDescent="0.35">
      <c r="A72" s="220"/>
      <c r="B72" s="276"/>
      <c r="C72" s="291" t="s">
        <v>721</v>
      </c>
      <c r="D72" s="283" t="s">
        <v>715</v>
      </c>
      <c r="E72" s="283" t="s">
        <v>716</v>
      </c>
      <c r="F72" s="283" t="s">
        <v>717</v>
      </c>
      <c r="G72" s="283" t="s">
        <v>723</v>
      </c>
      <c r="H72" s="283" t="s">
        <v>688</v>
      </c>
      <c r="I72" s="283" t="s">
        <v>722</v>
      </c>
      <c r="J72" s="284" t="s">
        <v>685</v>
      </c>
      <c r="K72" s="257"/>
      <c r="L72" s="257"/>
      <c r="M72" s="273"/>
      <c r="N72" s="251"/>
      <c r="O72" s="221"/>
      <c r="P72" s="221"/>
      <c r="Q72" s="221"/>
      <c r="R72" s="221"/>
      <c r="S72" s="221"/>
      <c r="T72" s="216"/>
      <c r="U72" s="216"/>
    </row>
    <row r="73" spans="1:21" s="217" customFormat="1" ht="87.75" customHeight="1" x14ac:dyDescent="0.35">
      <c r="A73" s="220"/>
      <c r="B73" s="276"/>
      <c r="C73" s="285" t="s">
        <v>1086</v>
      </c>
      <c r="D73" s="285" t="s">
        <v>11</v>
      </c>
      <c r="E73" s="285" t="s">
        <v>987</v>
      </c>
      <c r="F73" s="285" t="s">
        <v>977</v>
      </c>
      <c r="G73" s="285" t="s">
        <v>988</v>
      </c>
      <c r="H73" s="285" t="s">
        <v>18</v>
      </c>
      <c r="I73" s="285" t="s">
        <v>1027</v>
      </c>
      <c r="J73" s="285"/>
      <c r="K73" s="257"/>
      <c r="L73" s="257"/>
      <c r="M73" s="273"/>
      <c r="N73" s="251"/>
      <c r="O73" s="221"/>
      <c r="P73" s="221"/>
      <c r="Q73" s="221"/>
      <c r="R73" s="221"/>
      <c r="S73" s="221"/>
      <c r="T73" s="216"/>
      <c r="U73" s="216"/>
    </row>
    <row r="74" spans="1:21" ht="96.75" customHeight="1" x14ac:dyDescent="0.35">
      <c r="B74" s="267"/>
      <c r="C74" s="285" t="s">
        <v>1028</v>
      </c>
      <c r="D74" s="243" t="s">
        <v>919</v>
      </c>
      <c r="E74" s="285" t="s">
        <v>985</v>
      </c>
      <c r="F74" s="243" t="s">
        <v>919</v>
      </c>
      <c r="G74" s="243" t="s">
        <v>976</v>
      </c>
      <c r="H74" s="243" t="s">
        <v>977</v>
      </c>
      <c r="I74" s="243" t="s">
        <v>1029</v>
      </c>
      <c r="J74" s="286"/>
      <c r="K74" s="259"/>
      <c r="L74" s="259"/>
      <c r="M74" s="269"/>
      <c r="N74" s="250"/>
      <c r="O74" s="215"/>
      <c r="P74" s="215"/>
      <c r="Q74" s="215"/>
      <c r="R74" s="215"/>
      <c r="S74" s="215"/>
      <c r="T74" s="214"/>
      <c r="U74" s="214"/>
    </row>
    <row r="75" spans="1:21" ht="115.5" customHeight="1" x14ac:dyDescent="0.35">
      <c r="B75" s="267"/>
      <c r="C75" s="285" t="s">
        <v>1030</v>
      </c>
      <c r="D75" s="243" t="s">
        <v>919</v>
      </c>
      <c r="E75" s="285" t="s">
        <v>986</v>
      </c>
      <c r="F75" s="243" t="s">
        <v>1031</v>
      </c>
      <c r="G75" s="243" t="s">
        <v>1031</v>
      </c>
      <c r="H75" s="243" t="s">
        <v>977</v>
      </c>
      <c r="I75" s="243" t="s">
        <v>989</v>
      </c>
      <c r="J75" s="286"/>
      <c r="K75" s="259"/>
      <c r="L75" s="259"/>
      <c r="M75" s="269"/>
      <c r="N75" s="250"/>
      <c r="O75" s="215"/>
      <c r="P75" s="215"/>
      <c r="Q75" s="215"/>
      <c r="R75" s="215"/>
      <c r="S75" s="215"/>
      <c r="T75" s="214"/>
      <c r="U75" s="214"/>
    </row>
    <row r="76" spans="1:21" ht="30" customHeight="1" x14ac:dyDescent="0.35">
      <c r="B76" s="267"/>
      <c r="C76" s="285" t="s">
        <v>990</v>
      </c>
      <c r="D76" s="285" t="s">
        <v>11</v>
      </c>
      <c r="E76" s="285" t="s">
        <v>987</v>
      </c>
      <c r="F76" s="285" t="s">
        <v>977</v>
      </c>
      <c r="G76" s="285" t="s">
        <v>991</v>
      </c>
      <c r="H76" s="285" t="s">
        <v>18</v>
      </c>
      <c r="I76" s="285" t="s">
        <v>1032</v>
      </c>
      <c r="J76" s="286"/>
      <c r="K76" s="259"/>
      <c r="L76" s="259"/>
      <c r="M76" s="269"/>
      <c r="N76" s="250"/>
      <c r="O76" s="215"/>
      <c r="P76" s="215"/>
      <c r="Q76" s="215"/>
      <c r="R76" s="215"/>
      <c r="S76" s="215"/>
      <c r="T76" s="214"/>
      <c r="U76" s="214"/>
    </row>
    <row r="77" spans="1:21" ht="30" customHeight="1" x14ac:dyDescent="0.35">
      <c r="B77" s="267"/>
      <c r="C77" s="285" t="s">
        <v>769</v>
      </c>
      <c r="D77" s="243"/>
      <c r="E77" s="243"/>
      <c r="F77" s="243"/>
      <c r="G77" s="243"/>
      <c r="H77" s="243"/>
      <c r="I77" s="243"/>
      <c r="J77" s="286"/>
      <c r="K77" s="259"/>
      <c r="L77" s="259"/>
      <c r="M77" s="269"/>
      <c r="N77" s="250"/>
      <c r="O77" s="215"/>
      <c r="P77" s="215"/>
      <c r="Q77" s="215"/>
      <c r="R77" s="215"/>
      <c r="S77" s="215"/>
      <c r="T77" s="214"/>
      <c r="U77" s="214"/>
    </row>
    <row r="78" spans="1:21" ht="30" customHeight="1" x14ac:dyDescent="0.35">
      <c r="B78" s="267"/>
      <c r="C78" s="285" t="s">
        <v>770</v>
      </c>
      <c r="D78" s="244"/>
      <c r="E78" s="243"/>
      <c r="F78" s="243"/>
      <c r="G78" s="243"/>
      <c r="H78" s="243"/>
      <c r="I78" s="243"/>
      <c r="J78" s="286"/>
      <c r="K78" s="259"/>
      <c r="L78" s="259"/>
      <c r="M78" s="269"/>
      <c r="N78" s="250"/>
      <c r="O78" s="215"/>
      <c r="P78" s="215"/>
      <c r="Q78" s="215"/>
      <c r="R78" s="215"/>
      <c r="S78" s="215"/>
      <c r="T78" s="214"/>
      <c r="U78" s="214"/>
    </row>
    <row r="79" spans="1:21" ht="30" customHeight="1" thickBot="1" x14ac:dyDescent="0.4">
      <c r="B79" s="267"/>
      <c r="C79" s="318"/>
      <c r="D79" s="292"/>
      <c r="E79" s="293"/>
      <c r="F79" s="293"/>
      <c r="G79" s="293"/>
      <c r="H79" s="293"/>
      <c r="I79" s="293"/>
      <c r="J79" s="294"/>
      <c r="K79" s="259"/>
      <c r="L79" s="259"/>
      <c r="M79" s="269"/>
      <c r="N79" s="250"/>
      <c r="O79" s="215"/>
      <c r="P79" s="215"/>
      <c r="Q79" s="215"/>
      <c r="R79" s="215"/>
      <c r="S79" s="215"/>
      <c r="T79" s="214"/>
      <c r="U79" s="214"/>
    </row>
    <row r="80" spans="1:21" x14ac:dyDescent="0.35">
      <c r="B80" s="267"/>
      <c r="C80" s="255"/>
      <c r="D80" s="255"/>
      <c r="E80" s="255"/>
      <c r="F80" s="255"/>
      <c r="G80" s="255"/>
      <c r="H80" s="255"/>
      <c r="I80" s="255"/>
      <c r="J80" s="255"/>
      <c r="K80" s="255"/>
      <c r="L80" s="255"/>
      <c r="M80" s="268"/>
      <c r="N80" s="247"/>
    </row>
    <row r="81" spans="2:14" x14ac:dyDescent="0.35">
      <c r="B81" s="267"/>
      <c r="C81" s="235" t="s">
        <v>763</v>
      </c>
      <c r="D81" s="255"/>
      <c r="E81" s="255"/>
      <c r="F81" s="255"/>
      <c r="G81" s="255"/>
      <c r="H81" s="255"/>
      <c r="I81" s="255"/>
      <c r="J81" s="255"/>
      <c r="K81" s="255"/>
      <c r="L81" s="255"/>
      <c r="M81" s="268"/>
      <c r="N81" s="247"/>
    </row>
    <row r="82" spans="2:14" ht="15" thickBot="1" x14ac:dyDescent="0.4">
      <c r="B82" s="267"/>
      <c r="C82" s="235"/>
      <c r="D82" s="255"/>
      <c r="E82" s="255"/>
      <c r="F82" s="255"/>
      <c r="G82" s="255"/>
      <c r="H82" s="255"/>
      <c r="I82" s="255"/>
      <c r="J82" s="255"/>
      <c r="K82" s="255"/>
      <c r="L82" s="255"/>
      <c r="M82" s="268"/>
      <c r="N82" s="247"/>
    </row>
    <row r="83" spans="2:14" ht="60" customHeight="1" thickBot="1" x14ac:dyDescent="0.4">
      <c r="B83" s="267"/>
      <c r="C83" s="769" t="s">
        <v>694</v>
      </c>
      <c r="D83" s="770"/>
      <c r="E83" s="728"/>
      <c r="F83" s="729"/>
      <c r="G83" s="255"/>
      <c r="H83" s="255"/>
      <c r="I83" s="255"/>
      <c r="J83" s="255"/>
      <c r="K83" s="255"/>
      <c r="L83" s="255"/>
      <c r="M83" s="268"/>
      <c r="N83" s="247"/>
    </row>
    <row r="84" spans="2:14" ht="15" thickBot="1" x14ac:dyDescent="0.4">
      <c r="B84" s="267"/>
      <c r="C84" s="260"/>
      <c r="D84" s="260"/>
      <c r="E84" s="255"/>
      <c r="F84" s="255"/>
      <c r="G84" s="255"/>
      <c r="H84" s="255"/>
      <c r="I84" s="255"/>
      <c r="J84" s="255"/>
      <c r="K84" s="255"/>
      <c r="L84" s="255"/>
      <c r="M84" s="268"/>
      <c r="N84" s="247"/>
    </row>
    <row r="85" spans="2:14" ht="45" customHeight="1" x14ac:dyDescent="0.35">
      <c r="B85" s="267"/>
      <c r="C85" s="761" t="s">
        <v>724</v>
      </c>
      <c r="D85" s="762"/>
      <c r="E85" s="762" t="s">
        <v>726</v>
      </c>
      <c r="F85" s="763"/>
      <c r="G85" s="255"/>
      <c r="H85" s="255"/>
      <c r="I85" s="255"/>
      <c r="J85" s="255"/>
      <c r="K85" s="255"/>
      <c r="L85" s="255"/>
      <c r="M85" s="268"/>
      <c r="N85" s="247"/>
    </row>
    <row r="86" spans="2:14" ht="176.25" customHeight="1" thickBot="1" x14ac:dyDescent="0.4">
      <c r="B86" s="267"/>
      <c r="C86" s="767" t="s">
        <v>1163</v>
      </c>
      <c r="D86" s="768"/>
      <c r="E86" s="765" t="s">
        <v>1136</v>
      </c>
      <c r="F86" s="766"/>
      <c r="G86" s="255"/>
      <c r="H86" s="255"/>
      <c r="I86" s="255"/>
      <c r="J86" s="255"/>
      <c r="K86" s="255"/>
      <c r="L86" s="255"/>
      <c r="M86" s="268"/>
      <c r="N86" s="247"/>
    </row>
    <row r="87" spans="2:14" ht="32.25" customHeight="1" thickBot="1" x14ac:dyDescent="0.4">
      <c r="B87" s="267"/>
      <c r="C87" s="764"/>
      <c r="D87" s="679"/>
      <c r="E87" s="679"/>
      <c r="F87" s="680"/>
      <c r="G87" s="255"/>
      <c r="H87" s="255"/>
      <c r="I87" s="255"/>
      <c r="J87" s="255"/>
      <c r="K87" s="255"/>
      <c r="L87" s="255"/>
      <c r="M87" s="268"/>
      <c r="N87" s="247"/>
    </row>
    <row r="88" spans="2:14" x14ac:dyDescent="0.35">
      <c r="B88" s="267"/>
      <c r="C88" s="261"/>
      <c r="D88" s="261"/>
      <c r="E88" s="261"/>
      <c r="F88" s="261"/>
      <c r="G88" s="261"/>
      <c r="H88" s="261"/>
      <c r="I88" s="261"/>
      <c r="J88" s="261"/>
      <c r="K88" s="261"/>
      <c r="L88" s="261"/>
      <c r="M88" s="277"/>
      <c r="N88" s="247"/>
    </row>
    <row r="89" spans="2:14" ht="15" thickBot="1" x14ac:dyDescent="0.4">
      <c r="B89" s="262"/>
      <c r="C89" s="278"/>
      <c r="D89" s="278"/>
      <c r="E89" s="278"/>
      <c r="F89" s="278"/>
      <c r="G89" s="278"/>
      <c r="H89" s="278"/>
      <c r="I89" s="278"/>
      <c r="J89" s="278"/>
      <c r="K89" s="278"/>
      <c r="L89" s="278"/>
      <c r="M89" s="279"/>
      <c r="N89" s="247"/>
    </row>
  </sheetData>
  <customSheetViews>
    <customSheetView guid="{F62BC243-24A1-4EDA-9BE1-286A7DA7CFEC}" scale="85" hiddenRows="1" topLeftCell="B50">
      <selection activeCell="E27" sqref="E27"/>
      <pageMargins left="0.21" right="0.7" top="0.28000000000000003" bottom="0.24" header="0.3" footer="0.3"/>
      <pageSetup paperSize="8" orientation="landscape" horizontalDpi="4294967293" verticalDpi="4294967293" r:id="rId1"/>
    </customSheetView>
    <customSheetView guid="{7ABC4BEF-25DE-41D9-BB2E-F63719FFD8CD}" hiddenRows="1" topLeftCell="A83">
      <selection activeCell="E85" sqref="E85:F85"/>
      <pageMargins left="0.21" right="0.7" top="0.28000000000000003" bottom="0.24" header="0.3" footer="0.3"/>
      <pageSetup paperSize="8" orientation="landscape" horizontalDpi="4294967293" verticalDpi="4294967293" r:id="rId2"/>
    </customSheetView>
    <customSheetView guid="{D38E992A-B9F8-41B9-8BB4-3988B48A2BCA}" scale="77" hiddenRows="1" topLeftCell="A90">
      <selection activeCell="F20" sqref="F20:G20"/>
      <pageMargins left="0.21" right="0.7" top="0.28000000000000003" bottom="0.24" header="0.3" footer="0.3"/>
      <pageSetup paperSize="8" orientation="landscape" horizontalDpi="4294967293" verticalDpi="4294967293" r:id="rId3"/>
    </customSheetView>
    <customSheetView guid="{724EC541-FBBD-44B7-BF6E-E9353C654B89}" scale="85">
      <selection activeCell="F17" sqref="F17:G17"/>
      <pageMargins left="0.21" right="0.7" top="0.28000000000000003" bottom="0.24" header="0.3" footer="0.3"/>
      <pageSetup paperSize="8" orientation="landscape" horizontalDpi="4294967293" verticalDpi="4294967293" r:id="rId4"/>
    </customSheetView>
    <customSheetView guid="{D7AEBF77-8C99-495C-8D3B-593006AACDC1}" scale="85" hiddenRows="1" topLeftCell="A9">
      <selection activeCell="E9" sqref="E9"/>
      <pageMargins left="0.21" right="0.7" top="0.28000000000000003" bottom="0.24" header="0.3" footer="0.3"/>
      <pageSetup paperSize="8" orientation="landscape" horizontalDpi="4294967293" verticalDpi="4294967293" r:id="rId5"/>
    </customSheetView>
    <customSheetView guid="{5CCA6F1E-0E44-4462-ABFF-0C49BE96E0EB}" scale="85" hiddenRows="1" topLeftCell="B58">
      <selection activeCell="E63" sqref="E63:G63"/>
      <pageMargins left="0.21" right="0.7" top="0.28000000000000003" bottom="0.24" header="0.3" footer="0.3"/>
      <pageSetup paperSize="8" orientation="landscape" horizontalDpi="4294967293" verticalDpi="4294967293" r:id="rId6"/>
    </customSheetView>
  </customSheetViews>
  <mergeCells count="53">
    <mergeCell ref="F16:G16"/>
    <mergeCell ref="F17:G17"/>
    <mergeCell ref="F18:G18"/>
    <mergeCell ref="F19:G19"/>
    <mergeCell ref="C83:D83"/>
    <mergeCell ref="E83:F83"/>
    <mergeCell ref="C52:D52"/>
    <mergeCell ref="C58:D58"/>
    <mergeCell ref="C68:D68"/>
    <mergeCell ref="C69:D69"/>
    <mergeCell ref="C70:D70"/>
    <mergeCell ref="E69:G69"/>
    <mergeCell ref="E70:G70"/>
    <mergeCell ref="E68:G68"/>
    <mergeCell ref="C62:D62"/>
    <mergeCell ref="C63:D63"/>
    <mergeCell ref="C85:D85"/>
    <mergeCell ref="E85:F85"/>
    <mergeCell ref="C87:D87"/>
    <mergeCell ref="E87:F87"/>
    <mergeCell ref="E86:F86"/>
    <mergeCell ref="C86:D86"/>
    <mergeCell ref="E60:G60"/>
    <mergeCell ref="E61:G61"/>
    <mergeCell ref="E62:G62"/>
    <mergeCell ref="E63:G63"/>
    <mergeCell ref="C54:D54"/>
    <mergeCell ref="C55:D55"/>
    <mergeCell ref="E55:G55"/>
    <mergeCell ref="E54:G54"/>
    <mergeCell ref="C60:D60"/>
    <mergeCell ref="C61:D61"/>
    <mergeCell ref="C48:D48"/>
    <mergeCell ref="C49:D49"/>
    <mergeCell ref="E47:G47"/>
    <mergeCell ref="E48:G48"/>
    <mergeCell ref="E49:G49"/>
    <mergeCell ref="F32:L32"/>
    <mergeCell ref="F36:F37"/>
    <mergeCell ref="G36:G37"/>
    <mergeCell ref="C3:G3"/>
    <mergeCell ref="C47:D47"/>
    <mergeCell ref="F8:G8"/>
    <mergeCell ref="F9:G9"/>
    <mergeCell ref="D25:G25"/>
    <mergeCell ref="F10:G10"/>
    <mergeCell ref="F11:G11"/>
    <mergeCell ref="F12:G12"/>
    <mergeCell ref="F13:G13"/>
    <mergeCell ref="F14:G14"/>
    <mergeCell ref="F15:G15"/>
    <mergeCell ref="F20:G20"/>
    <mergeCell ref="C9:C20"/>
  </mergeCells>
  <pageMargins left="0.21" right="0.7" top="0.28000000000000003" bottom="0.24" header="0.3" footer="0.3"/>
  <pageSetup paperSize="8" orientation="landscape" horizontalDpi="4294967293" verticalDpi="4294967293" r:id="rId7"/>
  <drawing r:id="rId8"/>
  <legacyDrawing r:id="rId9"/>
  <mc:AlternateContent xmlns:mc="http://schemas.openxmlformats.org/markup-compatibility/2006">
    <mc:Choice Requires="x14">
      <controls>
        <mc:AlternateContent xmlns:mc="http://schemas.openxmlformats.org/markup-compatibility/2006">
          <mc:Choice Requires="x14">
            <control shapeId="12318" r:id="rId10" name="Check Box 30">
              <controlPr defaultSize="0" autoFill="0" autoLine="0" autoPict="0">
                <anchor moveWithCells="1">
                  <from>
                    <xdr:col>3</xdr:col>
                    <xdr:colOff>69850</xdr:colOff>
                    <xdr:row>24</xdr:row>
                    <xdr:rowOff>336550</xdr:rowOff>
                  </from>
                  <to>
                    <xdr:col>6</xdr:col>
                    <xdr:colOff>787400</xdr:colOff>
                    <xdr:row>24</xdr:row>
                    <xdr:rowOff>533400</xdr:rowOff>
                  </to>
                </anchor>
              </controlPr>
            </control>
          </mc:Choice>
        </mc:AlternateContent>
        <mc:AlternateContent xmlns:mc="http://schemas.openxmlformats.org/markup-compatibility/2006">
          <mc:Choice Requires="x14">
            <control shapeId="12319" r:id="rId11" name="Check Box 31">
              <controlPr defaultSize="0" autoFill="0" autoLine="0" autoPict="0">
                <anchor moveWithCells="1">
                  <from>
                    <xdr:col>3</xdr:col>
                    <xdr:colOff>69850</xdr:colOff>
                    <xdr:row>24</xdr:row>
                    <xdr:rowOff>50800</xdr:rowOff>
                  </from>
                  <to>
                    <xdr:col>5</xdr:col>
                    <xdr:colOff>2228850</xdr:colOff>
                    <xdr:row>24</xdr:row>
                    <xdr:rowOff>298450</xdr:rowOff>
                  </to>
                </anchor>
              </controlPr>
            </control>
          </mc:Choice>
        </mc:AlternateContent>
        <mc:AlternateContent xmlns:mc="http://schemas.openxmlformats.org/markup-compatibility/2006">
          <mc:Choice Requires="x14">
            <control shapeId="12344" r:id="rId12" name="Check Box 56">
              <controlPr defaultSize="0" autoFill="0" autoLine="0" autoPict="0">
                <anchor moveWithCells="1">
                  <from>
                    <xdr:col>3</xdr:col>
                    <xdr:colOff>0</xdr:colOff>
                    <xdr:row>28</xdr:row>
                    <xdr:rowOff>0</xdr:rowOff>
                  </from>
                  <to>
                    <xdr:col>3</xdr:col>
                    <xdr:colOff>514350</xdr:colOff>
                    <xdr:row>29</xdr:row>
                    <xdr:rowOff>31750</xdr:rowOff>
                  </to>
                </anchor>
              </controlPr>
            </control>
          </mc:Choice>
        </mc:AlternateContent>
        <mc:AlternateContent xmlns:mc="http://schemas.openxmlformats.org/markup-compatibility/2006">
          <mc:Choice Requires="x14">
            <control shapeId="12345" r:id="rId13" name="Check Box 57">
              <controlPr defaultSize="0" autoFill="0" autoLine="0" autoPict="0">
                <anchor moveWithCells="1">
                  <from>
                    <xdr:col>3</xdr:col>
                    <xdr:colOff>552450</xdr:colOff>
                    <xdr:row>28</xdr:row>
                    <xdr:rowOff>0</xdr:rowOff>
                  </from>
                  <to>
                    <xdr:col>3</xdr:col>
                    <xdr:colOff>1066800</xdr:colOff>
                    <xdr:row>29</xdr:row>
                    <xdr:rowOff>31750</xdr:rowOff>
                  </to>
                </anchor>
              </controlPr>
            </control>
          </mc:Choice>
        </mc:AlternateContent>
        <mc:AlternateContent xmlns:mc="http://schemas.openxmlformats.org/markup-compatibility/2006">
          <mc:Choice Requires="x14">
            <control shapeId="12346" r:id="rId14" name="Check Box 58">
              <controlPr defaultSize="0" autoFill="0" autoLine="0" autoPict="0">
                <anchor moveWithCells="1">
                  <from>
                    <xdr:col>3</xdr:col>
                    <xdr:colOff>0</xdr:colOff>
                    <xdr:row>29</xdr:row>
                    <xdr:rowOff>0</xdr:rowOff>
                  </from>
                  <to>
                    <xdr:col>3</xdr:col>
                    <xdr:colOff>514350</xdr:colOff>
                    <xdr:row>30</xdr:row>
                    <xdr:rowOff>31750</xdr:rowOff>
                  </to>
                </anchor>
              </controlPr>
            </control>
          </mc:Choice>
        </mc:AlternateContent>
        <mc:AlternateContent xmlns:mc="http://schemas.openxmlformats.org/markup-compatibility/2006">
          <mc:Choice Requires="x14">
            <control shapeId="12347" r:id="rId15" name="Check Box 59">
              <controlPr defaultSize="0" autoFill="0" autoLine="0" autoPict="0">
                <anchor moveWithCells="1">
                  <from>
                    <xdr:col>3</xdr:col>
                    <xdr:colOff>552450</xdr:colOff>
                    <xdr:row>29</xdr:row>
                    <xdr:rowOff>0</xdr:rowOff>
                  </from>
                  <to>
                    <xdr:col>3</xdr:col>
                    <xdr:colOff>1066800</xdr:colOff>
                    <xdr:row>30</xdr:row>
                    <xdr:rowOff>31750</xdr:rowOff>
                  </to>
                </anchor>
              </controlPr>
            </control>
          </mc:Choice>
        </mc:AlternateContent>
        <mc:AlternateContent xmlns:mc="http://schemas.openxmlformats.org/markup-compatibility/2006">
          <mc:Choice Requires="x14">
            <control shapeId="12348" r:id="rId16" name="Check Box 60">
              <controlPr defaultSize="0" autoFill="0" autoLine="0" autoPict="0">
                <anchor moveWithCells="1">
                  <from>
                    <xdr:col>3</xdr:col>
                    <xdr:colOff>0</xdr:colOff>
                    <xdr:row>30</xdr:row>
                    <xdr:rowOff>0</xdr:rowOff>
                  </from>
                  <to>
                    <xdr:col>3</xdr:col>
                    <xdr:colOff>514350</xdr:colOff>
                    <xdr:row>31</xdr:row>
                    <xdr:rowOff>31750</xdr:rowOff>
                  </to>
                </anchor>
              </controlPr>
            </control>
          </mc:Choice>
        </mc:AlternateContent>
        <mc:AlternateContent xmlns:mc="http://schemas.openxmlformats.org/markup-compatibility/2006">
          <mc:Choice Requires="x14">
            <control shapeId="12349" r:id="rId17" name="Check Box 61">
              <controlPr defaultSize="0" autoFill="0" autoLine="0" autoPict="0">
                <anchor moveWithCells="1">
                  <from>
                    <xdr:col>3</xdr:col>
                    <xdr:colOff>552450</xdr:colOff>
                    <xdr:row>30</xdr:row>
                    <xdr:rowOff>0</xdr:rowOff>
                  </from>
                  <to>
                    <xdr:col>3</xdr:col>
                    <xdr:colOff>1066800</xdr:colOff>
                    <xdr:row>31</xdr:row>
                    <xdr:rowOff>31750</xdr:rowOff>
                  </to>
                </anchor>
              </controlPr>
            </control>
          </mc:Choice>
        </mc:AlternateContent>
        <mc:AlternateContent xmlns:mc="http://schemas.openxmlformats.org/markup-compatibility/2006">
          <mc:Choice Requires="x14">
            <control shapeId="12350" r:id="rId18" name="Check Box 62">
              <controlPr defaultSize="0" autoFill="0" autoLine="0" autoPict="0">
                <anchor moveWithCells="1">
                  <from>
                    <xdr:col>3</xdr:col>
                    <xdr:colOff>0</xdr:colOff>
                    <xdr:row>31</xdr:row>
                    <xdr:rowOff>0</xdr:rowOff>
                  </from>
                  <to>
                    <xdr:col>3</xdr:col>
                    <xdr:colOff>514350</xdr:colOff>
                    <xdr:row>31</xdr:row>
                    <xdr:rowOff>222250</xdr:rowOff>
                  </to>
                </anchor>
              </controlPr>
            </control>
          </mc:Choice>
        </mc:AlternateContent>
        <mc:AlternateContent xmlns:mc="http://schemas.openxmlformats.org/markup-compatibility/2006">
          <mc:Choice Requires="x14">
            <control shapeId="12351" r:id="rId19" name="Check Box 63">
              <controlPr defaultSize="0" autoFill="0" autoLine="0" autoPict="0">
                <anchor moveWithCells="1">
                  <from>
                    <xdr:col>3</xdr:col>
                    <xdr:colOff>552450</xdr:colOff>
                    <xdr:row>31</xdr:row>
                    <xdr:rowOff>0</xdr:rowOff>
                  </from>
                  <to>
                    <xdr:col>3</xdr:col>
                    <xdr:colOff>1066800</xdr:colOff>
                    <xdr:row>31</xdr:row>
                    <xdr:rowOff>222250</xdr:rowOff>
                  </to>
                </anchor>
              </controlPr>
            </control>
          </mc:Choice>
        </mc:AlternateContent>
        <mc:AlternateContent xmlns:mc="http://schemas.openxmlformats.org/markup-compatibility/2006">
          <mc:Choice Requires="x14">
            <control shapeId="12352" r:id="rId20" name="Check Box 64">
              <controlPr defaultSize="0" autoFill="0" autoLine="0" autoPict="0">
                <anchor moveWithCells="1">
                  <from>
                    <xdr:col>4</xdr:col>
                    <xdr:colOff>0</xdr:colOff>
                    <xdr:row>27</xdr:row>
                    <xdr:rowOff>0</xdr:rowOff>
                  </from>
                  <to>
                    <xdr:col>4</xdr:col>
                    <xdr:colOff>514350</xdr:colOff>
                    <xdr:row>28</xdr:row>
                    <xdr:rowOff>31750</xdr:rowOff>
                  </to>
                </anchor>
              </controlPr>
            </control>
          </mc:Choice>
        </mc:AlternateContent>
        <mc:AlternateContent xmlns:mc="http://schemas.openxmlformats.org/markup-compatibility/2006">
          <mc:Choice Requires="x14">
            <control shapeId="12353" r:id="rId21" name="Check Box 65">
              <controlPr defaultSize="0" autoFill="0" autoLine="0" autoPict="0">
                <anchor moveWithCells="1">
                  <from>
                    <xdr:col>4</xdr:col>
                    <xdr:colOff>552450</xdr:colOff>
                    <xdr:row>27</xdr:row>
                    <xdr:rowOff>0</xdr:rowOff>
                  </from>
                  <to>
                    <xdr:col>4</xdr:col>
                    <xdr:colOff>1066800</xdr:colOff>
                    <xdr:row>28</xdr:row>
                    <xdr:rowOff>31750</xdr:rowOff>
                  </to>
                </anchor>
              </controlPr>
            </control>
          </mc:Choice>
        </mc:AlternateContent>
        <mc:AlternateContent xmlns:mc="http://schemas.openxmlformats.org/markup-compatibility/2006">
          <mc:Choice Requires="x14">
            <control shapeId="12354" r:id="rId22" name="Check Box 66">
              <controlPr defaultSize="0" autoFill="0" autoLine="0" autoPict="0">
                <anchor moveWithCells="1">
                  <from>
                    <xdr:col>4</xdr:col>
                    <xdr:colOff>0</xdr:colOff>
                    <xdr:row>28</xdr:row>
                    <xdr:rowOff>6350</xdr:rowOff>
                  </from>
                  <to>
                    <xdr:col>4</xdr:col>
                    <xdr:colOff>514350</xdr:colOff>
                    <xdr:row>29</xdr:row>
                    <xdr:rowOff>31750</xdr:rowOff>
                  </to>
                </anchor>
              </controlPr>
            </control>
          </mc:Choice>
        </mc:AlternateContent>
        <mc:AlternateContent xmlns:mc="http://schemas.openxmlformats.org/markup-compatibility/2006">
          <mc:Choice Requires="x14">
            <control shapeId="12355" r:id="rId23" name="Check Box 67">
              <controlPr defaultSize="0" autoFill="0" autoLine="0" autoPict="0">
                <anchor moveWithCells="1">
                  <from>
                    <xdr:col>4</xdr:col>
                    <xdr:colOff>552450</xdr:colOff>
                    <xdr:row>28</xdr:row>
                    <xdr:rowOff>6350</xdr:rowOff>
                  </from>
                  <to>
                    <xdr:col>4</xdr:col>
                    <xdr:colOff>1066800</xdr:colOff>
                    <xdr:row>29</xdr:row>
                    <xdr:rowOff>31750</xdr:rowOff>
                  </to>
                </anchor>
              </controlPr>
            </control>
          </mc:Choice>
        </mc:AlternateContent>
        <mc:AlternateContent xmlns:mc="http://schemas.openxmlformats.org/markup-compatibility/2006">
          <mc:Choice Requires="x14">
            <control shapeId="12362" r:id="rId24" name="Check Box 74">
              <controlPr defaultSize="0" autoFill="0" autoLine="0" autoPict="0">
                <anchor moveWithCells="1">
                  <from>
                    <xdr:col>3</xdr:col>
                    <xdr:colOff>0</xdr:colOff>
                    <xdr:row>32</xdr:row>
                    <xdr:rowOff>0</xdr:rowOff>
                  </from>
                  <to>
                    <xdr:col>3</xdr:col>
                    <xdr:colOff>514350</xdr:colOff>
                    <xdr:row>33</xdr:row>
                    <xdr:rowOff>31750</xdr:rowOff>
                  </to>
                </anchor>
              </controlPr>
            </control>
          </mc:Choice>
        </mc:AlternateContent>
        <mc:AlternateContent xmlns:mc="http://schemas.openxmlformats.org/markup-compatibility/2006">
          <mc:Choice Requires="x14">
            <control shapeId="12363" r:id="rId25" name="Check Box 75">
              <controlPr defaultSize="0" autoFill="0" autoLine="0" autoPict="0">
                <anchor moveWithCells="1">
                  <from>
                    <xdr:col>3</xdr:col>
                    <xdr:colOff>552450</xdr:colOff>
                    <xdr:row>32</xdr:row>
                    <xdr:rowOff>0</xdr:rowOff>
                  </from>
                  <to>
                    <xdr:col>3</xdr:col>
                    <xdr:colOff>1066800</xdr:colOff>
                    <xdr:row>33</xdr:row>
                    <xdr:rowOff>31750</xdr:rowOff>
                  </to>
                </anchor>
              </controlPr>
            </control>
          </mc:Choice>
        </mc:AlternateContent>
        <mc:AlternateContent xmlns:mc="http://schemas.openxmlformats.org/markup-compatibility/2006">
          <mc:Choice Requires="x14">
            <control shapeId="12364" r:id="rId26" name="Check Box 76">
              <controlPr defaultSize="0" autoFill="0" autoLine="0" autoPict="0">
                <anchor moveWithCells="1">
                  <from>
                    <xdr:col>3</xdr:col>
                    <xdr:colOff>0</xdr:colOff>
                    <xdr:row>33</xdr:row>
                    <xdr:rowOff>0</xdr:rowOff>
                  </from>
                  <to>
                    <xdr:col>3</xdr:col>
                    <xdr:colOff>514350</xdr:colOff>
                    <xdr:row>34</xdr:row>
                    <xdr:rowOff>31750</xdr:rowOff>
                  </to>
                </anchor>
              </controlPr>
            </control>
          </mc:Choice>
        </mc:AlternateContent>
        <mc:AlternateContent xmlns:mc="http://schemas.openxmlformats.org/markup-compatibility/2006">
          <mc:Choice Requires="x14">
            <control shapeId="12365" r:id="rId27" name="Check Box 77">
              <controlPr defaultSize="0" autoFill="0" autoLine="0" autoPict="0">
                <anchor moveWithCells="1">
                  <from>
                    <xdr:col>3</xdr:col>
                    <xdr:colOff>552450</xdr:colOff>
                    <xdr:row>33</xdr:row>
                    <xdr:rowOff>0</xdr:rowOff>
                  </from>
                  <to>
                    <xdr:col>3</xdr:col>
                    <xdr:colOff>1066800</xdr:colOff>
                    <xdr:row>34</xdr:row>
                    <xdr:rowOff>31750</xdr:rowOff>
                  </to>
                </anchor>
              </controlPr>
            </control>
          </mc:Choice>
        </mc:AlternateContent>
        <mc:AlternateContent xmlns:mc="http://schemas.openxmlformats.org/markup-compatibility/2006">
          <mc:Choice Requires="x14">
            <control shapeId="12366" r:id="rId28" name="Check Box 78">
              <controlPr defaultSize="0" autoFill="0" autoLine="0" autoPict="0">
                <anchor moveWithCells="1">
                  <from>
                    <xdr:col>3</xdr:col>
                    <xdr:colOff>0</xdr:colOff>
                    <xdr:row>34</xdr:row>
                    <xdr:rowOff>0</xdr:rowOff>
                  </from>
                  <to>
                    <xdr:col>3</xdr:col>
                    <xdr:colOff>514350</xdr:colOff>
                    <xdr:row>35</xdr:row>
                    <xdr:rowOff>31750</xdr:rowOff>
                  </to>
                </anchor>
              </controlPr>
            </control>
          </mc:Choice>
        </mc:AlternateContent>
        <mc:AlternateContent xmlns:mc="http://schemas.openxmlformats.org/markup-compatibility/2006">
          <mc:Choice Requires="x14">
            <control shapeId="12367" r:id="rId29" name="Check Box 79">
              <controlPr defaultSize="0" autoFill="0" autoLine="0" autoPict="0">
                <anchor moveWithCells="1">
                  <from>
                    <xdr:col>3</xdr:col>
                    <xdr:colOff>552450</xdr:colOff>
                    <xdr:row>34</xdr:row>
                    <xdr:rowOff>0</xdr:rowOff>
                  </from>
                  <to>
                    <xdr:col>3</xdr:col>
                    <xdr:colOff>1066800</xdr:colOff>
                    <xdr:row>35</xdr:row>
                    <xdr:rowOff>31750</xdr:rowOff>
                  </to>
                </anchor>
              </controlPr>
            </control>
          </mc:Choice>
        </mc:AlternateContent>
        <mc:AlternateContent xmlns:mc="http://schemas.openxmlformats.org/markup-compatibility/2006">
          <mc:Choice Requires="x14">
            <control shapeId="12368" r:id="rId30" name="Check Box 80">
              <controlPr defaultSize="0" autoFill="0" autoLine="0" autoPict="0">
                <anchor moveWithCells="1">
                  <from>
                    <xdr:col>3</xdr:col>
                    <xdr:colOff>0</xdr:colOff>
                    <xdr:row>35</xdr:row>
                    <xdr:rowOff>0</xdr:rowOff>
                  </from>
                  <to>
                    <xdr:col>3</xdr:col>
                    <xdr:colOff>514350</xdr:colOff>
                    <xdr:row>36</xdr:row>
                    <xdr:rowOff>31750</xdr:rowOff>
                  </to>
                </anchor>
              </controlPr>
            </control>
          </mc:Choice>
        </mc:AlternateContent>
        <mc:AlternateContent xmlns:mc="http://schemas.openxmlformats.org/markup-compatibility/2006">
          <mc:Choice Requires="x14">
            <control shapeId="12369" r:id="rId31" name="Check Box 81">
              <controlPr defaultSize="0" autoFill="0" autoLine="0" autoPict="0">
                <anchor moveWithCells="1">
                  <from>
                    <xdr:col>3</xdr:col>
                    <xdr:colOff>552450</xdr:colOff>
                    <xdr:row>35</xdr:row>
                    <xdr:rowOff>0</xdr:rowOff>
                  </from>
                  <to>
                    <xdr:col>3</xdr:col>
                    <xdr:colOff>1066800</xdr:colOff>
                    <xdr:row>36</xdr:row>
                    <xdr:rowOff>31750</xdr:rowOff>
                  </to>
                </anchor>
              </controlPr>
            </control>
          </mc:Choice>
        </mc:AlternateContent>
        <mc:AlternateContent xmlns:mc="http://schemas.openxmlformats.org/markup-compatibility/2006">
          <mc:Choice Requires="x14">
            <control shapeId="12370" r:id="rId32" name="Check Box 82">
              <controlPr defaultSize="0" autoFill="0" autoLine="0" autoPict="0">
                <anchor moveWithCells="1">
                  <from>
                    <xdr:col>3</xdr:col>
                    <xdr:colOff>0</xdr:colOff>
                    <xdr:row>36</xdr:row>
                    <xdr:rowOff>0</xdr:rowOff>
                  </from>
                  <to>
                    <xdr:col>3</xdr:col>
                    <xdr:colOff>514350</xdr:colOff>
                    <xdr:row>37</xdr:row>
                    <xdr:rowOff>31750</xdr:rowOff>
                  </to>
                </anchor>
              </controlPr>
            </control>
          </mc:Choice>
        </mc:AlternateContent>
        <mc:AlternateContent xmlns:mc="http://schemas.openxmlformats.org/markup-compatibility/2006">
          <mc:Choice Requires="x14">
            <control shapeId="12371" r:id="rId33" name="Check Box 83">
              <controlPr defaultSize="0" autoFill="0" autoLine="0" autoPict="0">
                <anchor moveWithCells="1">
                  <from>
                    <xdr:col>3</xdr:col>
                    <xdr:colOff>552450</xdr:colOff>
                    <xdr:row>36</xdr:row>
                    <xdr:rowOff>0</xdr:rowOff>
                  </from>
                  <to>
                    <xdr:col>3</xdr:col>
                    <xdr:colOff>1066800</xdr:colOff>
                    <xdr:row>37</xdr:row>
                    <xdr:rowOff>31750</xdr:rowOff>
                  </to>
                </anchor>
              </controlPr>
            </control>
          </mc:Choice>
        </mc:AlternateContent>
        <mc:AlternateContent xmlns:mc="http://schemas.openxmlformats.org/markup-compatibility/2006">
          <mc:Choice Requires="x14">
            <control shapeId="12372" r:id="rId34" name="Check Box 84">
              <controlPr defaultSize="0" autoFill="0" autoLine="0" autoPict="0">
                <anchor moveWithCells="1">
                  <from>
                    <xdr:col>3</xdr:col>
                    <xdr:colOff>0</xdr:colOff>
                    <xdr:row>37</xdr:row>
                    <xdr:rowOff>0</xdr:rowOff>
                  </from>
                  <to>
                    <xdr:col>3</xdr:col>
                    <xdr:colOff>514350</xdr:colOff>
                    <xdr:row>38</xdr:row>
                    <xdr:rowOff>31750</xdr:rowOff>
                  </to>
                </anchor>
              </controlPr>
            </control>
          </mc:Choice>
        </mc:AlternateContent>
        <mc:AlternateContent xmlns:mc="http://schemas.openxmlformats.org/markup-compatibility/2006">
          <mc:Choice Requires="x14">
            <control shapeId="12373" r:id="rId35" name="Check Box 85">
              <controlPr defaultSize="0" autoFill="0" autoLine="0" autoPict="0">
                <anchor moveWithCells="1">
                  <from>
                    <xdr:col>3</xdr:col>
                    <xdr:colOff>552450</xdr:colOff>
                    <xdr:row>37</xdr:row>
                    <xdr:rowOff>0</xdr:rowOff>
                  </from>
                  <to>
                    <xdr:col>3</xdr:col>
                    <xdr:colOff>1066800</xdr:colOff>
                    <xdr:row>38</xdr:row>
                    <xdr:rowOff>31750</xdr:rowOff>
                  </to>
                </anchor>
              </controlPr>
            </control>
          </mc:Choice>
        </mc:AlternateContent>
        <mc:AlternateContent xmlns:mc="http://schemas.openxmlformats.org/markup-compatibility/2006">
          <mc:Choice Requires="x14">
            <control shapeId="12374" r:id="rId36" name="Check Box 86">
              <controlPr defaultSize="0" autoFill="0" autoLine="0" autoPict="0">
                <anchor moveWithCells="1">
                  <from>
                    <xdr:col>3</xdr:col>
                    <xdr:colOff>0</xdr:colOff>
                    <xdr:row>38</xdr:row>
                    <xdr:rowOff>0</xdr:rowOff>
                  </from>
                  <to>
                    <xdr:col>3</xdr:col>
                    <xdr:colOff>514350</xdr:colOff>
                    <xdr:row>38</xdr:row>
                    <xdr:rowOff>222250</xdr:rowOff>
                  </to>
                </anchor>
              </controlPr>
            </control>
          </mc:Choice>
        </mc:AlternateContent>
        <mc:AlternateContent xmlns:mc="http://schemas.openxmlformats.org/markup-compatibility/2006">
          <mc:Choice Requires="x14">
            <control shapeId="12375" r:id="rId37" name="Check Box 87">
              <controlPr defaultSize="0" autoFill="0" autoLine="0" autoPict="0">
                <anchor moveWithCells="1">
                  <from>
                    <xdr:col>3</xdr:col>
                    <xdr:colOff>552450</xdr:colOff>
                    <xdr:row>38</xdr:row>
                    <xdr:rowOff>0</xdr:rowOff>
                  </from>
                  <to>
                    <xdr:col>3</xdr:col>
                    <xdr:colOff>1066800</xdr:colOff>
                    <xdr:row>38</xdr:row>
                    <xdr:rowOff>222250</xdr:rowOff>
                  </to>
                </anchor>
              </controlPr>
            </control>
          </mc:Choice>
        </mc:AlternateContent>
        <mc:AlternateContent xmlns:mc="http://schemas.openxmlformats.org/markup-compatibility/2006">
          <mc:Choice Requires="x14">
            <control shapeId="12376" r:id="rId38" name="Check Box 88">
              <controlPr defaultSize="0" autoFill="0" autoLine="0" autoPict="0">
                <anchor moveWithCells="1">
                  <from>
                    <xdr:col>3</xdr:col>
                    <xdr:colOff>0</xdr:colOff>
                    <xdr:row>39</xdr:row>
                    <xdr:rowOff>0</xdr:rowOff>
                  </from>
                  <to>
                    <xdr:col>3</xdr:col>
                    <xdr:colOff>514350</xdr:colOff>
                    <xdr:row>40</xdr:row>
                    <xdr:rowOff>31750</xdr:rowOff>
                  </to>
                </anchor>
              </controlPr>
            </control>
          </mc:Choice>
        </mc:AlternateContent>
        <mc:AlternateContent xmlns:mc="http://schemas.openxmlformats.org/markup-compatibility/2006">
          <mc:Choice Requires="x14">
            <control shapeId="12377" r:id="rId39" name="Check Box 89">
              <controlPr defaultSize="0" autoFill="0" autoLine="0" autoPict="0">
                <anchor moveWithCells="1">
                  <from>
                    <xdr:col>3</xdr:col>
                    <xdr:colOff>552450</xdr:colOff>
                    <xdr:row>39</xdr:row>
                    <xdr:rowOff>0</xdr:rowOff>
                  </from>
                  <to>
                    <xdr:col>3</xdr:col>
                    <xdr:colOff>1066800</xdr:colOff>
                    <xdr:row>40</xdr:row>
                    <xdr:rowOff>31750</xdr:rowOff>
                  </to>
                </anchor>
              </controlPr>
            </control>
          </mc:Choice>
        </mc:AlternateContent>
        <mc:AlternateContent xmlns:mc="http://schemas.openxmlformats.org/markup-compatibility/2006">
          <mc:Choice Requires="x14">
            <control shapeId="12378" r:id="rId40" name="Check Box 90">
              <controlPr defaultSize="0" autoFill="0" autoLine="0" autoPict="0">
                <anchor moveWithCells="1">
                  <from>
                    <xdr:col>3</xdr:col>
                    <xdr:colOff>0</xdr:colOff>
                    <xdr:row>40</xdr:row>
                    <xdr:rowOff>0</xdr:rowOff>
                  </from>
                  <to>
                    <xdr:col>3</xdr:col>
                    <xdr:colOff>514350</xdr:colOff>
                    <xdr:row>41</xdr:row>
                    <xdr:rowOff>31750</xdr:rowOff>
                  </to>
                </anchor>
              </controlPr>
            </control>
          </mc:Choice>
        </mc:AlternateContent>
        <mc:AlternateContent xmlns:mc="http://schemas.openxmlformats.org/markup-compatibility/2006">
          <mc:Choice Requires="x14">
            <control shapeId="12379" r:id="rId41" name="Check Box 91">
              <controlPr defaultSize="0" autoFill="0" autoLine="0" autoPict="0">
                <anchor moveWithCells="1">
                  <from>
                    <xdr:col>3</xdr:col>
                    <xdr:colOff>552450</xdr:colOff>
                    <xdr:row>40</xdr:row>
                    <xdr:rowOff>0</xdr:rowOff>
                  </from>
                  <to>
                    <xdr:col>3</xdr:col>
                    <xdr:colOff>1066800</xdr:colOff>
                    <xdr:row>41</xdr:row>
                    <xdr:rowOff>31750</xdr:rowOff>
                  </to>
                </anchor>
              </controlPr>
            </control>
          </mc:Choice>
        </mc:AlternateContent>
        <mc:AlternateContent xmlns:mc="http://schemas.openxmlformats.org/markup-compatibility/2006">
          <mc:Choice Requires="x14">
            <control shapeId="12380" r:id="rId42" name="Check Box 92">
              <controlPr defaultSize="0" autoFill="0" autoLine="0" autoPict="0">
                <anchor moveWithCells="1">
                  <from>
                    <xdr:col>3</xdr:col>
                    <xdr:colOff>0</xdr:colOff>
                    <xdr:row>41</xdr:row>
                    <xdr:rowOff>0</xdr:rowOff>
                  </from>
                  <to>
                    <xdr:col>3</xdr:col>
                    <xdr:colOff>514350</xdr:colOff>
                    <xdr:row>42</xdr:row>
                    <xdr:rowOff>31750</xdr:rowOff>
                  </to>
                </anchor>
              </controlPr>
            </control>
          </mc:Choice>
        </mc:AlternateContent>
        <mc:AlternateContent xmlns:mc="http://schemas.openxmlformats.org/markup-compatibility/2006">
          <mc:Choice Requires="x14">
            <control shapeId="12381" r:id="rId43" name="Check Box 93">
              <controlPr defaultSize="0" autoFill="0" autoLine="0" autoPict="0">
                <anchor moveWithCells="1">
                  <from>
                    <xdr:col>3</xdr:col>
                    <xdr:colOff>552450</xdr:colOff>
                    <xdr:row>41</xdr:row>
                    <xdr:rowOff>0</xdr:rowOff>
                  </from>
                  <to>
                    <xdr:col>3</xdr:col>
                    <xdr:colOff>1066800</xdr:colOff>
                    <xdr:row>42</xdr:row>
                    <xdr:rowOff>31750</xdr:rowOff>
                  </to>
                </anchor>
              </controlPr>
            </control>
          </mc:Choice>
        </mc:AlternateContent>
        <mc:AlternateContent xmlns:mc="http://schemas.openxmlformats.org/markup-compatibility/2006">
          <mc:Choice Requires="x14">
            <control shapeId="12382" r:id="rId44" name="Check Box 94">
              <controlPr defaultSize="0" autoFill="0" autoLine="0" autoPict="0">
                <anchor moveWithCells="1">
                  <from>
                    <xdr:col>4</xdr:col>
                    <xdr:colOff>0</xdr:colOff>
                    <xdr:row>41</xdr:row>
                    <xdr:rowOff>0</xdr:rowOff>
                  </from>
                  <to>
                    <xdr:col>4</xdr:col>
                    <xdr:colOff>514350</xdr:colOff>
                    <xdr:row>42</xdr:row>
                    <xdr:rowOff>31750</xdr:rowOff>
                  </to>
                </anchor>
              </controlPr>
            </control>
          </mc:Choice>
        </mc:AlternateContent>
        <mc:AlternateContent xmlns:mc="http://schemas.openxmlformats.org/markup-compatibility/2006">
          <mc:Choice Requires="x14">
            <control shapeId="12383" r:id="rId45" name="Check Box 95">
              <controlPr defaultSize="0" autoFill="0" autoLine="0" autoPict="0">
                <anchor moveWithCells="1">
                  <from>
                    <xdr:col>4</xdr:col>
                    <xdr:colOff>552450</xdr:colOff>
                    <xdr:row>41</xdr:row>
                    <xdr:rowOff>0</xdr:rowOff>
                  </from>
                  <to>
                    <xdr:col>4</xdr:col>
                    <xdr:colOff>1066800</xdr:colOff>
                    <xdr:row>42</xdr:row>
                    <xdr:rowOff>31750</xdr:rowOff>
                  </to>
                </anchor>
              </controlPr>
            </control>
          </mc:Choice>
        </mc:AlternateContent>
        <mc:AlternateContent xmlns:mc="http://schemas.openxmlformats.org/markup-compatibility/2006">
          <mc:Choice Requires="x14">
            <control shapeId="12384" r:id="rId46" name="Check Box 96">
              <controlPr defaultSize="0" autoFill="0" autoLine="0" autoPict="0">
                <anchor moveWithCells="1">
                  <from>
                    <xdr:col>4</xdr:col>
                    <xdr:colOff>0</xdr:colOff>
                    <xdr:row>40</xdr:row>
                    <xdr:rowOff>0</xdr:rowOff>
                  </from>
                  <to>
                    <xdr:col>4</xdr:col>
                    <xdr:colOff>514350</xdr:colOff>
                    <xdr:row>41</xdr:row>
                    <xdr:rowOff>31750</xdr:rowOff>
                  </to>
                </anchor>
              </controlPr>
            </control>
          </mc:Choice>
        </mc:AlternateContent>
        <mc:AlternateContent xmlns:mc="http://schemas.openxmlformats.org/markup-compatibility/2006">
          <mc:Choice Requires="x14">
            <control shapeId="12385" r:id="rId47" name="Check Box 97">
              <controlPr defaultSize="0" autoFill="0" autoLine="0" autoPict="0">
                <anchor moveWithCells="1">
                  <from>
                    <xdr:col>4</xdr:col>
                    <xdr:colOff>552450</xdr:colOff>
                    <xdr:row>40</xdr:row>
                    <xdr:rowOff>0</xdr:rowOff>
                  </from>
                  <to>
                    <xdr:col>4</xdr:col>
                    <xdr:colOff>1066800</xdr:colOff>
                    <xdr:row>41</xdr:row>
                    <xdr:rowOff>31750</xdr:rowOff>
                  </to>
                </anchor>
              </controlPr>
            </control>
          </mc:Choice>
        </mc:AlternateContent>
        <mc:AlternateContent xmlns:mc="http://schemas.openxmlformats.org/markup-compatibility/2006">
          <mc:Choice Requires="x14">
            <control shapeId="12386" r:id="rId48" name="Check Box 98">
              <controlPr defaultSize="0" autoFill="0" autoLine="0" autoPict="0">
                <anchor moveWithCells="1">
                  <from>
                    <xdr:col>4</xdr:col>
                    <xdr:colOff>0</xdr:colOff>
                    <xdr:row>39</xdr:row>
                    <xdr:rowOff>0</xdr:rowOff>
                  </from>
                  <to>
                    <xdr:col>4</xdr:col>
                    <xdr:colOff>514350</xdr:colOff>
                    <xdr:row>40</xdr:row>
                    <xdr:rowOff>31750</xdr:rowOff>
                  </to>
                </anchor>
              </controlPr>
            </control>
          </mc:Choice>
        </mc:AlternateContent>
        <mc:AlternateContent xmlns:mc="http://schemas.openxmlformats.org/markup-compatibility/2006">
          <mc:Choice Requires="x14">
            <control shapeId="12387" r:id="rId49" name="Check Box 99">
              <controlPr defaultSize="0" autoFill="0" autoLine="0" autoPict="0">
                <anchor moveWithCells="1">
                  <from>
                    <xdr:col>4</xdr:col>
                    <xdr:colOff>552450</xdr:colOff>
                    <xdr:row>39</xdr:row>
                    <xdr:rowOff>0</xdr:rowOff>
                  </from>
                  <to>
                    <xdr:col>4</xdr:col>
                    <xdr:colOff>1066800</xdr:colOff>
                    <xdr:row>40</xdr:row>
                    <xdr:rowOff>31750</xdr:rowOff>
                  </to>
                </anchor>
              </controlPr>
            </control>
          </mc:Choice>
        </mc:AlternateContent>
        <mc:AlternateContent xmlns:mc="http://schemas.openxmlformats.org/markup-compatibility/2006">
          <mc:Choice Requires="x14">
            <control shapeId="12388" r:id="rId50" name="Check Box 100">
              <controlPr defaultSize="0" autoFill="0" autoLine="0" autoPict="0">
                <anchor moveWithCells="1">
                  <from>
                    <xdr:col>4</xdr:col>
                    <xdr:colOff>0</xdr:colOff>
                    <xdr:row>38</xdr:row>
                    <xdr:rowOff>0</xdr:rowOff>
                  </from>
                  <to>
                    <xdr:col>4</xdr:col>
                    <xdr:colOff>514350</xdr:colOff>
                    <xdr:row>38</xdr:row>
                    <xdr:rowOff>222250</xdr:rowOff>
                  </to>
                </anchor>
              </controlPr>
            </control>
          </mc:Choice>
        </mc:AlternateContent>
        <mc:AlternateContent xmlns:mc="http://schemas.openxmlformats.org/markup-compatibility/2006">
          <mc:Choice Requires="x14">
            <control shapeId="12389" r:id="rId51" name="Check Box 101">
              <controlPr defaultSize="0" autoFill="0" autoLine="0" autoPict="0">
                <anchor moveWithCells="1">
                  <from>
                    <xdr:col>4</xdr:col>
                    <xdr:colOff>552450</xdr:colOff>
                    <xdr:row>38</xdr:row>
                    <xdr:rowOff>0</xdr:rowOff>
                  </from>
                  <to>
                    <xdr:col>4</xdr:col>
                    <xdr:colOff>1066800</xdr:colOff>
                    <xdr:row>38</xdr:row>
                    <xdr:rowOff>222250</xdr:rowOff>
                  </to>
                </anchor>
              </controlPr>
            </control>
          </mc:Choice>
        </mc:AlternateContent>
        <mc:AlternateContent xmlns:mc="http://schemas.openxmlformats.org/markup-compatibility/2006">
          <mc:Choice Requires="x14">
            <control shapeId="12390" r:id="rId52" name="Check Box 102">
              <controlPr defaultSize="0" autoFill="0" autoLine="0" autoPict="0">
                <anchor moveWithCells="1">
                  <from>
                    <xdr:col>4</xdr:col>
                    <xdr:colOff>0</xdr:colOff>
                    <xdr:row>37</xdr:row>
                    <xdr:rowOff>0</xdr:rowOff>
                  </from>
                  <to>
                    <xdr:col>4</xdr:col>
                    <xdr:colOff>514350</xdr:colOff>
                    <xdr:row>38</xdr:row>
                    <xdr:rowOff>31750</xdr:rowOff>
                  </to>
                </anchor>
              </controlPr>
            </control>
          </mc:Choice>
        </mc:AlternateContent>
        <mc:AlternateContent xmlns:mc="http://schemas.openxmlformats.org/markup-compatibility/2006">
          <mc:Choice Requires="x14">
            <control shapeId="12391" r:id="rId53" name="Check Box 103">
              <controlPr defaultSize="0" autoFill="0" autoLine="0" autoPict="0">
                <anchor moveWithCells="1">
                  <from>
                    <xdr:col>4</xdr:col>
                    <xdr:colOff>552450</xdr:colOff>
                    <xdr:row>37</xdr:row>
                    <xdr:rowOff>0</xdr:rowOff>
                  </from>
                  <to>
                    <xdr:col>4</xdr:col>
                    <xdr:colOff>1066800</xdr:colOff>
                    <xdr:row>38</xdr:row>
                    <xdr:rowOff>31750</xdr:rowOff>
                  </to>
                </anchor>
              </controlPr>
            </control>
          </mc:Choice>
        </mc:AlternateContent>
        <mc:AlternateContent xmlns:mc="http://schemas.openxmlformats.org/markup-compatibility/2006">
          <mc:Choice Requires="x14">
            <control shapeId="12392" r:id="rId54" name="Check Box 104">
              <controlPr defaultSize="0" autoFill="0" autoLine="0" autoPict="0">
                <anchor moveWithCells="1">
                  <from>
                    <xdr:col>4</xdr:col>
                    <xdr:colOff>0</xdr:colOff>
                    <xdr:row>36</xdr:row>
                    <xdr:rowOff>0</xdr:rowOff>
                  </from>
                  <to>
                    <xdr:col>4</xdr:col>
                    <xdr:colOff>514350</xdr:colOff>
                    <xdr:row>37</xdr:row>
                    <xdr:rowOff>31750</xdr:rowOff>
                  </to>
                </anchor>
              </controlPr>
            </control>
          </mc:Choice>
        </mc:AlternateContent>
        <mc:AlternateContent xmlns:mc="http://schemas.openxmlformats.org/markup-compatibility/2006">
          <mc:Choice Requires="x14">
            <control shapeId="12393" r:id="rId55" name="Check Box 105">
              <controlPr defaultSize="0" autoFill="0" autoLine="0" autoPict="0">
                <anchor moveWithCells="1">
                  <from>
                    <xdr:col>4</xdr:col>
                    <xdr:colOff>552450</xdr:colOff>
                    <xdr:row>36</xdr:row>
                    <xdr:rowOff>0</xdr:rowOff>
                  </from>
                  <to>
                    <xdr:col>4</xdr:col>
                    <xdr:colOff>1066800</xdr:colOff>
                    <xdr:row>37</xdr:row>
                    <xdr:rowOff>31750</xdr:rowOff>
                  </to>
                </anchor>
              </controlPr>
            </control>
          </mc:Choice>
        </mc:AlternateContent>
        <mc:AlternateContent xmlns:mc="http://schemas.openxmlformats.org/markup-compatibility/2006">
          <mc:Choice Requires="x14">
            <control shapeId="12394" r:id="rId56" name="Check Box 106">
              <controlPr defaultSize="0" autoFill="0" autoLine="0" autoPict="0">
                <anchor moveWithCells="1">
                  <from>
                    <xdr:col>4</xdr:col>
                    <xdr:colOff>0</xdr:colOff>
                    <xdr:row>35</xdr:row>
                    <xdr:rowOff>0</xdr:rowOff>
                  </from>
                  <to>
                    <xdr:col>4</xdr:col>
                    <xdr:colOff>514350</xdr:colOff>
                    <xdr:row>36</xdr:row>
                    <xdr:rowOff>31750</xdr:rowOff>
                  </to>
                </anchor>
              </controlPr>
            </control>
          </mc:Choice>
        </mc:AlternateContent>
        <mc:AlternateContent xmlns:mc="http://schemas.openxmlformats.org/markup-compatibility/2006">
          <mc:Choice Requires="x14">
            <control shapeId="12395" r:id="rId57" name="Check Box 107">
              <controlPr defaultSize="0" autoFill="0" autoLine="0" autoPict="0">
                <anchor moveWithCells="1">
                  <from>
                    <xdr:col>4</xdr:col>
                    <xdr:colOff>552450</xdr:colOff>
                    <xdr:row>35</xdr:row>
                    <xdr:rowOff>0</xdr:rowOff>
                  </from>
                  <to>
                    <xdr:col>4</xdr:col>
                    <xdr:colOff>1066800</xdr:colOff>
                    <xdr:row>36</xdr:row>
                    <xdr:rowOff>31750</xdr:rowOff>
                  </to>
                </anchor>
              </controlPr>
            </control>
          </mc:Choice>
        </mc:AlternateContent>
        <mc:AlternateContent xmlns:mc="http://schemas.openxmlformats.org/markup-compatibility/2006">
          <mc:Choice Requires="x14">
            <control shapeId="12396" r:id="rId58" name="Check Box 108">
              <controlPr defaultSize="0" autoFill="0" autoLine="0" autoPict="0">
                <anchor moveWithCells="1">
                  <from>
                    <xdr:col>4</xdr:col>
                    <xdr:colOff>0</xdr:colOff>
                    <xdr:row>34</xdr:row>
                    <xdr:rowOff>0</xdr:rowOff>
                  </from>
                  <to>
                    <xdr:col>4</xdr:col>
                    <xdr:colOff>514350</xdr:colOff>
                    <xdr:row>35</xdr:row>
                    <xdr:rowOff>31750</xdr:rowOff>
                  </to>
                </anchor>
              </controlPr>
            </control>
          </mc:Choice>
        </mc:AlternateContent>
        <mc:AlternateContent xmlns:mc="http://schemas.openxmlformats.org/markup-compatibility/2006">
          <mc:Choice Requires="x14">
            <control shapeId="12397" r:id="rId59" name="Check Box 109">
              <controlPr defaultSize="0" autoFill="0" autoLine="0" autoPict="0">
                <anchor moveWithCells="1">
                  <from>
                    <xdr:col>4</xdr:col>
                    <xdr:colOff>552450</xdr:colOff>
                    <xdr:row>34</xdr:row>
                    <xdr:rowOff>0</xdr:rowOff>
                  </from>
                  <to>
                    <xdr:col>4</xdr:col>
                    <xdr:colOff>1066800</xdr:colOff>
                    <xdr:row>35</xdr:row>
                    <xdr:rowOff>31750</xdr:rowOff>
                  </to>
                </anchor>
              </controlPr>
            </control>
          </mc:Choice>
        </mc:AlternateContent>
        <mc:AlternateContent xmlns:mc="http://schemas.openxmlformats.org/markup-compatibility/2006">
          <mc:Choice Requires="x14">
            <control shapeId="12398" r:id="rId60" name="Check Box 110">
              <controlPr defaultSize="0" autoFill="0" autoLine="0" autoPict="0">
                <anchor moveWithCells="1">
                  <from>
                    <xdr:col>4</xdr:col>
                    <xdr:colOff>0</xdr:colOff>
                    <xdr:row>33</xdr:row>
                    <xdr:rowOff>0</xdr:rowOff>
                  </from>
                  <to>
                    <xdr:col>4</xdr:col>
                    <xdr:colOff>514350</xdr:colOff>
                    <xdr:row>34</xdr:row>
                    <xdr:rowOff>31750</xdr:rowOff>
                  </to>
                </anchor>
              </controlPr>
            </control>
          </mc:Choice>
        </mc:AlternateContent>
        <mc:AlternateContent xmlns:mc="http://schemas.openxmlformats.org/markup-compatibility/2006">
          <mc:Choice Requires="x14">
            <control shapeId="12399" r:id="rId61" name="Check Box 111">
              <controlPr defaultSize="0" autoFill="0" autoLine="0" autoPict="0">
                <anchor moveWithCells="1">
                  <from>
                    <xdr:col>4</xdr:col>
                    <xdr:colOff>552450</xdr:colOff>
                    <xdr:row>33</xdr:row>
                    <xdr:rowOff>0</xdr:rowOff>
                  </from>
                  <to>
                    <xdr:col>4</xdr:col>
                    <xdr:colOff>1066800</xdr:colOff>
                    <xdr:row>34</xdr:row>
                    <xdr:rowOff>31750</xdr:rowOff>
                  </to>
                </anchor>
              </controlPr>
            </control>
          </mc:Choice>
        </mc:AlternateContent>
        <mc:AlternateContent xmlns:mc="http://schemas.openxmlformats.org/markup-compatibility/2006">
          <mc:Choice Requires="x14">
            <control shapeId="12400" r:id="rId62" name="Check Box 112">
              <controlPr defaultSize="0" autoFill="0" autoLine="0" autoPict="0">
                <anchor moveWithCells="1">
                  <from>
                    <xdr:col>4</xdr:col>
                    <xdr:colOff>0</xdr:colOff>
                    <xdr:row>32</xdr:row>
                    <xdr:rowOff>0</xdr:rowOff>
                  </from>
                  <to>
                    <xdr:col>4</xdr:col>
                    <xdr:colOff>514350</xdr:colOff>
                    <xdr:row>33</xdr:row>
                    <xdr:rowOff>31750</xdr:rowOff>
                  </to>
                </anchor>
              </controlPr>
            </control>
          </mc:Choice>
        </mc:AlternateContent>
        <mc:AlternateContent xmlns:mc="http://schemas.openxmlformats.org/markup-compatibility/2006">
          <mc:Choice Requires="x14">
            <control shapeId="12401" r:id="rId63" name="Check Box 113">
              <controlPr defaultSize="0" autoFill="0" autoLine="0" autoPict="0">
                <anchor moveWithCells="1">
                  <from>
                    <xdr:col>4</xdr:col>
                    <xdr:colOff>552450</xdr:colOff>
                    <xdr:row>32</xdr:row>
                    <xdr:rowOff>0</xdr:rowOff>
                  </from>
                  <to>
                    <xdr:col>4</xdr:col>
                    <xdr:colOff>1066800</xdr:colOff>
                    <xdr:row>33</xdr:row>
                    <xdr:rowOff>31750</xdr:rowOff>
                  </to>
                </anchor>
              </controlPr>
            </control>
          </mc:Choice>
        </mc:AlternateContent>
        <mc:AlternateContent xmlns:mc="http://schemas.openxmlformats.org/markup-compatibility/2006">
          <mc:Choice Requires="x14">
            <control shapeId="12402" r:id="rId64" name="Check Box 114">
              <controlPr defaultSize="0" autoFill="0" autoLine="0" autoPict="0">
                <anchor moveWithCells="1">
                  <from>
                    <xdr:col>4</xdr:col>
                    <xdr:colOff>0</xdr:colOff>
                    <xdr:row>31</xdr:row>
                    <xdr:rowOff>0</xdr:rowOff>
                  </from>
                  <to>
                    <xdr:col>4</xdr:col>
                    <xdr:colOff>514350</xdr:colOff>
                    <xdr:row>31</xdr:row>
                    <xdr:rowOff>222250</xdr:rowOff>
                  </to>
                </anchor>
              </controlPr>
            </control>
          </mc:Choice>
        </mc:AlternateContent>
        <mc:AlternateContent xmlns:mc="http://schemas.openxmlformats.org/markup-compatibility/2006">
          <mc:Choice Requires="x14">
            <control shapeId="12403" r:id="rId65" name="Check Box 115">
              <controlPr defaultSize="0" autoFill="0" autoLine="0" autoPict="0">
                <anchor moveWithCells="1">
                  <from>
                    <xdr:col>4</xdr:col>
                    <xdr:colOff>552450</xdr:colOff>
                    <xdr:row>31</xdr:row>
                    <xdr:rowOff>0</xdr:rowOff>
                  </from>
                  <to>
                    <xdr:col>4</xdr:col>
                    <xdr:colOff>1066800</xdr:colOff>
                    <xdr:row>31</xdr:row>
                    <xdr:rowOff>222250</xdr:rowOff>
                  </to>
                </anchor>
              </controlPr>
            </control>
          </mc:Choice>
        </mc:AlternateContent>
        <mc:AlternateContent xmlns:mc="http://schemas.openxmlformats.org/markup-compatibility/2006">
          <mc:Choice Requires="x14">
            <control shapeId="12404" r:id="rId66" name="Check Box 116">
              <controlPr defaultSize="0" autoFill="0" autoLine="0" autoPict="0">
                <anchor moveWithCells="1">
                  <from>
                    <xdr:col>4</xdr:col>
                    <xdr:colOff>0</xdr:colOff>
                    <xdr:row>29</xdr:row>
                    <xdr:rowOff>0</xdr:rowOff>
                  </from>
                  <to>
                    <xdr:col>4</xdr:col>
                    <xdr:colOff>514350</xdr:colOff>
                    <xdr:row>30</xdr:row>
                    <xdr:rowOff>31750</xdr:rowOff>
                  </to>
                </anchor>
              </controlPr>
            </control>
          </mc:Choice>
        </mc:AlternateContent>
        <mc:AlternateContent xmlns:mc="http://schemas.openxmlformats.org/markup-compatibility/2006">
          <mc:Choice Requires="x14">
            <control shapeId="12405" r:id="rId67" name="Check Box 117">
              <controlPr defaultSize="0" autoFill="0" autoLine="0" autoPict="0">
                <anchor moveWithCells="1">
                  <from>
                    <xdr:col>4</xdr:col>
                    <xdr:colOff>552450</xdr:colOff>
                    <xdr:row>29</xdr:row>
                    <xdr:rowOff>0</xdr:rowOff>
                  </from>
                  <to>
                    <xdr:col>4</xdr:col>
                    <xdr:colOff>1066800</xdr:colOff>
                    <xdr:row>30</xdr:row>
                    <xdr:rowOff>31750</xdr:rowOff>
                  </to>
                </anchor>
              </controlPr>
            </control>
          </mc:Choice>
        </mc:AlternateContent>
        <mc:AlternateContent xmlns:mc="http://schemas.openxmlformats.org/markup-compatibility/2006">
          <mc:Choice Requires="x14">
            <control shapeId="12406" r:id="rId68" name="Check Box 118">
              <controlPr defaultSize="0" autoFill="0" autoLine="0" autoPict="0">
                <anchor moveWithCells="1">
                  <from>
                    <xdr:col>4</xdr:col>
                    <xdr:colOff>0</xdr:colOff>
                    <xdr:row>30</xdr:row>
                    <xdr:rowOff>0</xdr:rowOff>
                  </from>
                  <to>
                    <xdr:col>4</xdr:col>
                    <xdr:colOff>514350</xdr:colOff>
                    <xdr:row>31</xdr:row>
                    <xdr:rowOff>31750</xdr:rowOff>
                  </to>
                </anchor>
              </controlPr>
            </control>
          </mc:Choice>
        </mc:AlternateContent>
        <mc:AlternateContent xmlns:mc="http://schemas.openxmlformats.org/markup-compatibility/2006">
          <mc:Choice Requires="x14">
            <control shapeId="12407" r:id="rId69" name="Check Box 119">
              <controlPr defaultSize="0" autoFill="0" autoLine="0" autoPict="0">
                <anchor moveWithCells="1">
                  <from>
                    <xdr:col>4</xdr:col>
                    <xdr:colOff>552450</xdr:colOff>
                    <xdr:row>30</xdr:row>
                    <xdr:rowOff>0</xdr:rowOff>
                  </from>
                  <to>
                    <xdr:col>4</xdr:col>
                    <xdr:colOff>1066800</xdr:colOff>
                    <xdr:row>31</xdr:row>
                    <xdr:rowOff>31750</xdr:rowOff>
                  </to>
                </anchor>
              </controlPr>
            </control>
          </mc:Choice>
        </mc:AlternateContent>
        <mc:AlternateContent xmlns:mc="http://schemas.openxmlformats.org/markup-compatibility/2006">
          <mc:Choice Requires="x14">
            <control shapeId="12410" r:id="rId70" name="Check Box 122">
              <controlPr defaultSize="0" autoFill="0" autoLine="0" autoPict="0">
                <anchor moveWithCells="1">
                  <from>
                    <xdr:col>3</xdr:col>
                    <xdr:colOff>0</xdr:colOff>
                    <xdr:row>27</xdr:row>
                    <xdr:rowOff>0</xdr:rowOff>
                  </from>
                  <to>
                    <xdr:col>3</xdr:col>
                    <xdr:colOff>514350</xdr:colOff>
                    <xdr:row>28</xdr:row>
                    <xdr:rowOff>31750</xdr:rowOff>
                  </to>
                </anchor>
              </controlPr>
            </control>
          </mc:Choice>
        </mc:AlternateContent>
        <mc:AlternateContent xmlns:mc="http://schemas.openxmlformats.org/markup-compatibility/2006">
          <mc:Choice Requires="x14">
            <control shapeId="12411" r:id="rId71" name="Check Box 123">
              <controlPr defaultSize="0" autoFill="0" autoLine="0" autoPict="0">
                <anchor moveWithCells="1">
                  <from>
                    <xdr:col>3</xdr:col>
                    <xdr:colOff>552450</xdr:colOff>
                    <xdr:row>27</xdr:row>
                    <xdr:rowOff>0</xdr:rowOff>
                  </from>
                  <to>
                    <xdr:col>3</xdr:col>
                    <xdr:colOff>1066800</xdr:colOff>
                    <xdr:row>28</xdr:row>
                    <xdr:rowOff>31750</xdr:rowOff>
                  </to>
                </anchor>
              </controlPr>
            </control>
          </mc:Choice>
        </mc:AlternateContent>
        <mc:AlternateContent xmlns:mc="http://schemas.openxmlformats.org/markup-compatibility/2006">
          <mc:Choice Requires="x14">
            <control shapeId="12436" r:id="rId72" name="Check Box 148">
              <controlPr defaultSize="0" autoFill="0" autoLine="0" autoPict="0">
                <anchor moveWithCells="1">
                  <from>
                    <xdr:col>4</xdr:col>
                    <xdr:colOff>0</xdr:colOff>
                    <xdr:row>53</xdr:row>
                    <xdr:rowOff>0</xdr:rowOff>
                  </from>
                  <to>
                    <xdr:col>4</xdr:col>
                    <xdr:colOff>514350</xdr:colOff>
                    <xdr:row>54</xdr:row>
                    <xdr:rowOff>0</xdr:rowOff>
                  </to>
                </anchor>
              </controlPr>
            </control>
          </mc:Choice>
        </mc:AlternateContent>
        <mc:AlternateContent xmlns:mc="http://schemas.openxmlformats.org/markup-compatibility/2006">
          <mc:Choice Requires="x14">
            <control shapeId="12437" r:id="rId73" name="Check Box 149">
              <controlPr defaultSize="0" autoFill="0" autoLine="0" autoPict="0">
                <anchor moveWithCells="1">
                  <from>
                    <xdr:col>4</xdr:col>
                    <xdr:colOff>552450</xdr:colOff>
                    <xdr:row>53</xdr:row>
                    <xdr:rowOff>0</xdr:rowOff>
                  </from>
                  <to>
                    <xdr:col>4</xdr:col>
                    <xdr:colOff>1066800</xdr:colOff>
                    <xdr:row>54</xdr:row>
                    <xdr:rowOff>0</xdr:rowOff>
                  </to>
                </anchor>
              </controlPr>
            </control>
          </mc:Choice>
        </mc:AlternateContent>
        <mc:AlternateContent xmlns:mc="http://schemas.openxmlformats.org/markup-compatibility/2006">
          <mc:Choice Requires="x14">
            <control shapeId="12441" r:id="rId74" name="Check Box 153">
              <controlPr defaultSize="0" autoFill="0" autoLine="0" autoPict="0">
                <anchor moveWithCells="1" sizeWithCells="1">
                  <from>
                    <xdr:col>4</xdr:col>
                    <xdr:colOff>38100</xdr:colOff>
                    <xdr:row>67</xdr:row>
                    <xdr:rowOff>165100</xdr:rowOff>
                  </from>
                  <to>
                    <xdr:col>4</xdr:col>
                    <xdr:colOff>666750</xdr:colOff>
                    <xdr:row>67</xdr:row>
                    <xdr:rowOff>495300</xdr:rowOff>
                  </to>
                </anchor>
              </controlPr>
            </control>
          </mc:Choice>
        </mc:AlternateContent>
        <mc:AlternateContent xmlns:mc="http://schemas.openxmlformats.org/markup-compatibility/2006">
          <mc:Choice Requires="x14">
            <control shapeId="12442" r:id="rId75" name="Check Box 154">
              <controlPr defaultSize="0" autoFill="0" autoLine="0" autoPict="0">
                <anchor moveWithCells="1" sizeWithCells="1">
                  <from>
                    <xdr:col>4</xdr:col>
                    <xdr:colOff>711200</xdr:colOff>
                    <xdr:row>67</xdr:row>
                    <xdr:rowOff>165100</xdr:rowOff>
                  </from>
                  <to>
                    <xdr:col>4</xdr:col>
                    <xdr:colOff>1333500</xdr:colOff>
                    <xdr:row>67</xdr:row>
                    <xdr:rowOff>495300</xdr:rowOff>
                  </to>
                </anchor>
              </controlPr>
            </control>
          </mc:Choice>
        </mc:AlternateContent>
        <mc:AlternateContent xmlns:mc="http://schemas.openxmlformats.org/markup-compatibility/2006">
          <mc:Choice Requires="x14">
            <control shapeId="12443" r:id="rId76" name="Check Box 155">
              <controlPr defaultSize="0" autoFill="0" autoLine="0" autoPict="0">
                <anchor moveWithCells="1" sizeWithCells="1">
                  <from>
                    <xdr:col>4</xdr:col>
                    <xdr:colOff>1327150</xdr:colOff>
                    <xdr:row>67</xdr:row>
                    <xdr:rowOff>165100</xdr:rowOff>
                  </from>
                  <to>
                    <xdr:col>4</xdr:col>
                    <xdr:colOff>2298700</xdr:colOff>
                    <xdr:row>67</xdr:row>
                    <xdr:rowOff>495300</xdr:rowOff>
                  </to>
                </anchor>
              </controlPr>
            </control>
          </mc:Choice>
        </mc:AlternateContent>
        <mc:AlternateContent xmlns:mc="http://schemas.openxmlformats.org/markup-compatibility/2006">
          <mc:Choice Requires="x14">
            <control shapeId="12452" r:id="rId77" name="Check Box 164">
              <controlPr defaultSize="0" autoFill="0" autoLine="0" autoPict="0">
                <anchor moveWithCells="1">
                  <from>
                    <xdr:col>4</xdr:col>
                    <xdr:colOff>0</xdr:colOff>
                    <xdr:row>82</xdr:row>
                    <xdr:rowOff>0</xdr:rowOff>
                  </from>
                  <to>
                    <xdr:col>4</xdr:col>
                    <xdr:colOff>514350</xdr:colOff>
                    <xdr:row>83</xdr:row>
                    <xdr:rowOff>0</xdr:rowOff>
                  </to>
                </anchor>
              </controlPr>
            </control>
          </mc:Choice>
        </mc:AlternateContent>
        <mc:AlternateContent xmlns:mc="http://schemas.openxmlformats.org/markup-compatibility/2006">
          <mc:Choice Requires="x14">
            <control shapeId="12453" r:id="rId78" name="Check Box 165">
              <controlPr defaultSize="0" autoFill="0" autoLine="0" autoPict="0">
                <anchor moveWithCells="1">
                  <from>
                    <xdr:col>4</xdr:col>
                    <xdr:colOff>552450</xdr:colOff>
                    <xdr:row>82</xdr:row>
                    <xdr:rowOff>0</xdr:rowOff>
                  </from>
                  <to>
                    <xdr:col>4</xdr:col>
                    <xdr:colOff>1066800</xdr:colOff>
                    <xdr:row>83</xdr:row>
                    <xdr:rowOff>0</xdr:rowOff>
                  </to>
                </anchor>
              </controlPr>
            </control>
          </mc:Choice>
        </mc:AlternateContent>
        <mc:AlternateContent xmlns:mc="http://schemas.openxmlformats.org/markup-compatibility/2006">
          <mc:Choice Requires="x14">
            <control shapeId="12454" r:id="rId79" name="Check Box 166">
              <controlPr defaultSize="0" autoFill="0" autoLine="0" autoPict="0">
                <anchor moveWithCells="1">
                  <from>
                    <xdr:col>4</xdr:col>
                    <xdr:colOff>1060450</xdr:colOff>
                    <xdr:row>82</xdr:row>
                    <xdr:rowOff>0</xdr:rowOff>
                  </from>
                  <to>
                    <xdr:col>4</xdr:col>
                    <xdr:colOff>1854200</xdr:colOff>
                    <xdr:row>83</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C00000"/>
  </sheetPr>
  <dimension ref="A1:AW138"/>
  <sheetViews>
    <sheetView topLeftCell="A117" zoomScale="60" zoomScaleNormal="60" zoomScalePageLayoutView="80" workbookViewId="0">
      <selection activeCell="E128" sqref="E128"/>
    </sheetView>
  </sheetViews>
  <sheetFormatPr defaultColWidth="8.81640625" defaultRowHeight="14.5" x14ac:dyDescent="0.35"/>
  <cols>
    <col min="1" max="1" width="2.1796875" customWidth="1"/>
    <col min="2" max="2" width="2.453125" customWidth="1"/>
    <col min="3" max="3" width="22.453125" style="8" customWidth="1"/>
    <col min="4" max="4" width="48.81640625" customWidth="1"/>
    <col min="5" max="5" width="81.1796875" customWidth="1"/>
    <col min="6" max="6" width="40.1796875" customWidth="1"/>
    <col min="7" max="7" width="13.81640625" customWidth="1"/>
    <col min="8" max="8" width="2.453125" customWidth="1"/>
    <col min="9" max="9" width="40.453125" customWidth="1"/>
  </cols>
  <sheetData>
    <row r="1" spans="1:49" ht="15" thickBot="1" x14ac:dyDescent="0.4">
      <c r="A1" s="15"/>
      <c r="B1" s="28"/>
      <c r="C1" s="29"/>
      <c r="D1" s="30"/>
      <c r="E1" s="373"/>
      <c r="F1" s="340"/>
      <c r="G1" s="374"/>
      <c r="H1" s="31"/>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row>
    <row r="2" spans="1:49" ht="20.5" thickBot="1" x14ac:dyDescent="0.45">
      <c r="A2" s="15"/>
      <c r="B2" s="67"/>
      <c r="C2" s="629" t="s">
        <v>248</v>
      </c>
      <c r="D2" s="630"/>
      <c r="E2" s="630"/>
      <c r="F2" s="630"/>
      <c r="G2" s="631"/>
      <c r="H2" s="69"/>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row>
    <row r="3" spans="1:49" x14ac:dyDescent="0.35">
      <c r="A3" s="15"/>
      <c r="B3" s="32"/>
      <c r="C3" s="792" t="s">
        <v>221</v>
      </c>
      <c r="D3" s="792"/>
      <c r="E3" s="792"/>
      <c r="F3" s="792"/>
      <c r="G3" s="792"/>
      <c r="H3" s="331"/>
      <c r="I3" s="74"/>
      <c r="J3" s="74"/>
      <c r="K3" s="74"/>
      <c r="L3" s="74"/>
      <c r="M3" s="74"/>
      <c r="N3" s="74"/>
      <c r="O3" s="74"/>
      <c r="P3" s="74"/>
      <c r="Q3" s="74"/>
      <c r="R3" s="74"/>
      <c r="S3" s="74"/>
      <c r="T3" s="74"/>
      <c r="U3" s="74"/>
      <c r="V3" s="74"/>
      <c r="W3" s="74"/>
      <c r="X3" s="74"/>
      <c r="Y3" s="74"/>
      <c r="Z3" s="74"/>
      <c r="AA3" s="74"/>
      <c r="AB3" s="74"/>
      <c r="AC3" s="74"/>
      <c r="AD3" s="74"/>
      <c r="AE3" s="74"/>
      <c r="AF3" s="74"/>
      <c r="AG3" s="74"/>
      <c r="AH3" s="74"/>
      <c r="AI3" s="74"/>
      <c r="AJ3" s="74"/>
      <c r="AK3" s="74"/>
      <c r="AL3" s="74"/>
      <c r="AM3" s="74"/>
      <c r="AN3" s="74"/>
      <c r="AO3" s="74"/>
      <c r="AP3" s="74"/>
      <c r="AQ3" s="74"/>
      <c r="AR3" s="74"/>
      <c r="AS3" s="74"/>
      <c r="AT3" s="74"/>
      <c r="AU3" s="74"/>
      <c r="AV3" s="74"/>
      <c r="AW3" s="74"/>
    </row>
    <row r="4" spans="1:49" ht="15" customHeight="1" x14ac:dyDescent="0.35">
      <c r="A4" s="15"/>
      <c r="B4" s="32"/>
      <c r="C4" s="335"/>
      <c r="D4" s="335"/>
      <c r="E4" s="375"/>
      <c r="F4" s="375"/>
      <c r="G4" s="375"/>
      <c r="H4" s="331"/>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74"/>
      <c r="AR4" s="74"/>
      <c r="AS4" s="74"/>
      <c r="AT4" s="74"/>
      <c r="AU4" s="74"/>
      <c r="AV4" s="74"/>
      <c r="AW4" s="74"/>
    </row>
    <row r="5" spans="1:49" ht="15" customHeight="1" x14ac:dyDescent="0.35">
      <c r="A5" s="15"/>
      <c r="B5" s="32"/>
      <c r="C5" s="34"/>
      <c r="D5" s="35"/>
      <c r="E5" s="376"/>
      <c r="F5" s="377"/>
      <c r="G5" s="378"/>
      <c r="H5" s="331"/>
      <c r="I5" s="74"/>
      <c r="J5" s="74"/>
      <c r="K5" s="74"/>
      <c r="L5" s="74"/>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row>
    <row r="6" spans="1:49" ht="16.5" customHeight="1" thickBot="1" x14ac:dyDescent="0.4">
      <c r="A6" s="15"/>
      <c r="B6" s="32"/>
      <c r="C6" s="34"/>
      <c r="D6" s="474" t="s">
        <v>249</v>
      </c>
      <c r="E6" s="474" t="s">
        <v>253</v>
      </c>
      <c r="F6" s="84" t="s">
        <v>254</v>
      </c>
      <c r="G6" s="84" t="s">
        <v>229</v>
      </c>
      <c r="H6" s="331"/>
      <c r="I6" s="74"/>
      <c r="J6" s="74"/>
      <c r="K6" s="74"/>
      <c r="L6" s="74"/>
      <c r="M6" s="74"/>
      <c r="N6" s="74"/>
      <c r="O6" s="74"/>
      <c r="P6" s="74"/>
      <c r="Q6" s="74"/>
      <c r="R6" s="74"/>
      <c r="S6" s="74"/>
      <c r="T6" s="74"/>
      <c r="U6" s="74"/>
      <c r="V6" s="74"/>
      <c r="W6" s="74"/>
      <c r="X6" s="74"/>
      <c r="Y6" s="74"/>
      <c r="Z6" s="74"/>
      <c r="AA6" s="74"/>
      <c r="AB6" s="74"/>
      <c r="AC6" s="74"/>
      <c r="AD6" s="74"/>
      <c r="AE6" s="74"/>
      <c r="AF6" s="74"/>
      <c r="AG6" s="74"/>
      <c r="AH6" s="74"/>
      <c r="AI6" s="74"/>
      <c r="AJ6" s="74"/>
      <c r="AK6" s="74"/>
      <c r="AL6" s="74"/>
      <c r="AM6" s="74"/>
      <c r="AN6" s="74"/>
      <c r="AO6" s="74"/>
      <c r="AP6" s="74"/>
      <c r="AQ6" s="74"/>
      <c r="AR6" s="74"/>
      <c r="AS6" s="74"/>
      <c r="AT6" s="74"/>
      <c r="AU6" s="74"/>
      <c r="AV6" s="74"/>
      <c r="AW6" s="74"/>
    </row>
    <row r="7" spans="1:49" ht="30" customHeight="1" thickBot="1" x14ac:dyDescent="0.4">
      <c r="A7" s="15"/>
      <c r="B7" s="32"/>
      <c r="C7" s="34"/>
      <c r="D7" s="507" t="s">
        <v>833</v>
      </c>
      <c r="E7" s="508" t="s">
        <v>1112</v>
      </c>
      <c r="F7" s="453" t="s">
        <v>834</v>
      </c>
      <c r="G7" s="454" t="s">
        <v>835</v>
      </c>
      <c r="H7" s="331"/>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c r="AU7" s="74"/>
      <c r="AV7" s="74"/>
      <c r="AW7" s="74"/>
    </row>
    <row r="8" spans="1:49" s="8" customFormat="1" ht="60.5" thickBot="1" x14ac:dyDescent="0.4">
      <c r="A8" s="15"/>
      <c r="B8" s="32"/>
      <c r="C8" s="34"/>
      <c r="D8" s="507" t="s">
        <v>836</v>
      </c>
      <c r="E8" s="508" t="s">
        <v>837</v>
      </c>
      <c r="F8" s="453" t="s">
        <v>1131</v>
      </c>
      <c r="G8" s="454" t="s">
        <v>835</v>
      </c>
      <c r="H8" s="331"/>
      <c r="I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row>
    <row r="9" spans="1:49" s="8" customFormat="1" ht="28.5" thickBot="1" x14ac:dyDescent="0.4">
      <c r="A9" s="14"/>
      <c r="B9" s="37"/>
      <c r="C9" s="83" t="s">
        <v>842</v>
      </c>
      <c r="D9" s="507" t="s">
        <v>838</v>
      </c>
      <c r="E9" s="508" t="s">
        <v>839</v>
      </c>
      <c r="F9" s="453" t="s">
        <v>1230</v>
      </c>
      <c r="G9" s="454" t="s">
        <v>835</v>
      </c>
      <c r="H9" s="38"/>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74"/>
      <c r="AO9" s="74"/>
      <c r="AP9" s="74"/>
      <c r="AQ9" s="74"/>
      <c r="AR9" s="74"/>
      <c r="AS9" s="74"/>
      <c r="AT9" s="74"/>
      <c r="AU9" s="74"/>
      <c r="AV9" s="74"/>
      <c r="AW9" s="74"/>
    </row>
    <row r="10" spans="1:49" s="8" customFormat="1" ht="24.5" thickBot="1" x14ac:dyDescent="0.4">
      <c r="A10" s="14"/>
      <c r="B10" s="37"/>
      <c r="C10" s="83"/>
      <c r="D10" s="507" t="s">
        <v>840</v>
      </c>
      <c r="E10" s="508" t="s">
        <v>1231</v>
      </c>
      <c r="F10" s="545" t="s">
        <v>1232</v>
      </c>
      <c r="G10" s="454" t="s">
        <v>835</v>
      </c>
      <c r="H10" s="38"/>
      <c r="I10" s="74"/>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4"/>
      <c r="AO10" s="74"/>
      <c r="AP10" s="74"/>
      <c r="AQ10" s="74"/>
      <c r="AR10" s="74"/>
      <c r="AS10" s="74"/>
      <c r="AT10" s="74"/>
      <c r="AU10" s="74"/>
      <c r="AV10" s="74"/>
      <c r="AW10" s="74"/>
    </row>
    <row r="11" spans="1:49" s="8" customFormat="1" ht="40.15" customHeight="1" thickBot="1" x14ac:dyDescent="0.4">
      <c r="A11" s="14"/>
      <c r="B11" s="37"/>
      <c r="C11" s="332"/>
      <c r="D11" s="509" t="s">
        <v>841</v>
      </c>
      <c r="E11" s="614" t="s">
        <v>1299</v>
      </c>
      <c r="F11" s="614" t="s">
        <v>1298</v>
      </c>
      <c r="G11" s="450" t="s">
        <v>20</v>
      </c>
      <c r="H11" s="38"/>
      <c r="I11" s="74"/>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c r="AJ11" s="74"/>
      <c r="AK11" s="74"/>
      <c r="AL11" s="74"/>
      <c r="AM11" s="74"/>
      <c r="AN11" s="74"/>
      <c r="AO11" s="74"/>
      <c r="AP11" s="74"/>
      <c r="AQ11" s="74"/>
      <c r="AR11" s="74"/>
      <c r="AS11" s="74"/>
      <c r="AT11" s="74"/>
      <c r="AU11" s="74"/>
      <c r="AV11" s="74"/>
      <c r="AW11" s="74"/>
    </row>
    <row r="12" spans="1:49" s="8" customFormat="1" ht="40.75" customHeight="1" thickBot="1" x14ac:dyDescent="0.4">
      <c r="A12" s="14"/>
      <c r="B12" s="37"/>
      <c r="C12" s="332"/>
      <c r="D12" s="39"/>
      <c r="E12" s="39"/>
      <c r="F12" s="506" t="s">
        <v>250</v>
      </c>
      <c r="G12" s="511" t="s">
        <v>20</v>
      </c>
      <c r="H12" s="38"/>
      <c r="I12" s="74"/>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4"/>
      <c r="AL12" s="74"/>
      <c r="AM12" s="74"/>
      <c r="AN12" s="74"/>
      <c r="AO12" s="74"/>
      <c r="AP12" s="74"/>
      <c r="AQ12" s="74"/>
      <c r="AR12" s="74"/>
      <c r="AS12" s="74"/>
      <c r="AT12" s="74"/>
      <c r="AU12" s="74"/>
      <c r="AV12" s="74"/>
      <c r="AW12" s="74"/>
    </row>
    <row r="13" spans="1:49" s="8" customFormat="1" ht="23.25" customHeight="1" thickBot="1" x14ac:dyDescent="0.4">
      <c r="A13" s="14"/>
      <c r="B13" s="37"/>
      <c r="C13" s="332"/>
      <c r="D13" s="793" t="s">
        <v>1033</v>
      </c>
      <c r="E13" s="793"/>
      <c r="F13" s="793"/>
      <c r="G13" s="793"/>
      <c r="H13" s="38"/>
      <c r="I13" s="74"/>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row>
    <row r="14" spans="1:49" s="8" customFormat="1" ht="33.75" customHeight="1" thickBot="1" x14ac:dyDescent="0.4">
      <c r="A14" s="14"/>
      <c r="B14" s="37"/>
      <c r="C14" s="332"/>
      <c r="D14" s="63" t="s">
        <v>60</v>
      </c>
      <c r="E14" s="475" t="s">
        <v>1124</v>
      </c>
      <c r="F14" s="476"/>
      <c r="G14" s="476"/>
      <c r="H14" s="477"/>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row>
    <row r="15" spans="1:49" s="8" customFormat="1" ht="35.25" customHeight="1" thickBot="1" x14ac:dyDescent="0.4">
      <c r="A15" s="14"/>
      <c r="B15" s="37"/>
      <c r="C15" s="332"/>
      <c r="D15" s="63" t="s">
        <v>62</v>
      </c>
      <c r="E15" s="478" t="s">
        <v>1125</v>
      </c>
      <c r="F15" s="479"/>
      <c r="G15" s="479"/>
      <c r="H15" s="480"/>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row>
    <row r="16" spans="1:49" s="8" customFormat="1" x14ac:dyDescent="0.35">
      <c r="A16" s="14"/>
      <c r="B16" s="37"/>
      <c r="C16" s="332"/>
      <c r="D16" s="39"/>
      <c r="E16" s="39"/>
      <c r="F16" s="39"/>
      <c r="G16" s="379"/>
      <c r="H16" s="38"/>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row>
    <row r="17" spans="1:49" s="8" customFormat="1" ht="15" thickBot="1" x14ac:dyDescent="0.4">
      <c r="A17" s="14"/>
      <c r="B17" s="37"/>
      <c r="C17" s="332"/>
      <c r="D17" s="334"/>
      <c r="E17" s="334"/>
      <c r="F17" s="334"/>
      <c r="G17" s="378"/>
      <c r="H17" s="38"/>
      <c r="I17" s="74"/>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row>
    <row r="18" spans="1:49" s="8" customFormat="1" ht="115.5" customHeight="1" x14ac:dyDescent="0.35">
      <c r="A18" s="15"/>
      <c r="B18" s="37"/>
      <c r="C18" s="334" t="s">
        <v>222</v>
      </c>
      <c r="D18" s="794" t="s">
        <v>1242</v>
      </c>
      <c r="E18" s="795"/>
      <c r="F18" s="795"/>
      <c r="G18" s="796"/>
      <c r="H18" s="38"/>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row>
    <row r="19" spans="1:49" s="8" customFormat="1" hidden="1" x14ac:dyDescent="0.35">
      <c r="A19" s="15"/>
      <c r="B19" s="37"/>
      <c r="C19" s="334"/>
      <c r="D19" s="797"/>
      <c r="E19" s="798"/>
      <c r="F19" s="798"/>
      <c r="G19" s="799"/>
      <c r="H19" s="38"/>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row>
    <row r="20" spans="1:49" s="8" customFormat="1" ht="20.25" hidden="1" customHeight="1" x14ac:dyDescent="0.35">
      <c r="A20" s="15"/>
      <c r="B20" s="37"/>
      <c r="C20" s="334"/>
      <c r="D20" s="797"/>
      <c r="E20" s="798"/>
      <c r="F20" s="798"/>
      <c r="G20" s="799"/>
      <c r="H20" s="38"/>
      <c r="I20" s="74"/>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row>
    <row r="21" spans="1:49" s="8" customFormat="1" ht="26.25" hidden="1" customHeight="1" thickBot="1" x14ac:dyDescent="0.4">
      <c r="A21" s="15"/>
      <c r="B21" s="37"/>
      <c r="C21" s="334"/>
      <c r="D21" s="800"/>
      <c r="E21" s="801"/>
      <c r="F21" s="801"/>
      <c r="G21" s="802"/>
      <c r="H21" s="38"/>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row>
    <row r="22" spans="1:49" s="8" customFormat="1" ht="45" customHeight="1" thickBot="1" x14ac:dyDescent="0.4">
      <c r="A22" s="15"/>
      <c r="B22" s="37"/>
      <c r="C22" s="803" t="s">
        <v>1117</v>
      </c>
      <c r="D22" s="803"/>
      <c r="E22" s="803"/>
      <c r="F22" s="803"/>
      <c r="G22" s="782"/>
      <c r="H22" s="38"/>
      <c r="I22" s="74"/>
      <c r="J22" s="74"/>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row>
    <row r="23" spans="1:49" s="8" customFormat="1" ht="45.75" customHeight="1" thickBot="1" x14ac:dyDescent="0.4">
      <c r="A23" s="14"/>
      <c r="B23" s="37"/>
      <c r="C23" s="380" t="s">
        <v>1034</v>
      </c>
      <c r="D23" s="512" t="s">
        <v>1156</v>
      </c>
      <c r="E23" s="471" t="s">
        <v>843</v>
      </c>
      <c r="F23" s="804" t="s">
        <v>254</v>
      </c>
      <c r="G23" s="804" t="s">
        <v>229</v>
      </c>
      <c r="H23" s="38"/>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row>
    <row r="24" spans="1:49" s="8" customFormat="1" ht="15" thickBot="1" x14ac:dyDescent="0.4">
      <c r="A24" s="14"/>
      <c r="B24" s="37"/>
      <c r="C24" s="782" t="s">
        <v>844</v>
      </c>
      <c r="D24" s="786" t="s">
        <v>845</v>
      </c>
      <c r="E24" s="787"/>
      <c r="F24" s="789"/>
      <c r="G24" s="527" t="s">
        <v>20</v>
      </c>
      <c r="H24" s="38"/>
      <c r="I24" s="74"/>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row>
    <row r="25" spans="1:49" ht="15" thickBot="1" x14ac:dyDescent="0.4">
      <c r="A25" s="14"/>
      <c r="B25" s="37"/>
      <c r="C25" s="782"/>
      <c r="D25" s="473" t="s">
        <v>846</v>
      </c>
      <c r="E25" s="473" t="s">
        <v>1190</v>
      </c>
      <c r="F25" s="546" t="s">
        <v>1157</v>
      </c>
      <c r="G25" s="450" t="s">
        <v>20</v>
      </c>
      <c r="H25" s="38"/>
      <c r="I25" s="74"/>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row>
    <row r="26" spans="1:49" ht="15" thickBot="1" x14ac:dyDescent="0.4">
      <c r="A26" s="14"/>
      <c r="B26" s="37"/>
      <c r="C26" s="782"/>
      <c r="D26" s="473" t="s">
        <v>1092</v>
      </c>
      <c r="E26" s="473" t="s">
        <v>1190</v>
      </c>
      <c r="F26" s="546" t="s">
        <v>1157</v>
      </c>
      <c r="G26" s="450" t="s">
        <v>950</v>
      </c>
      <c r="H26" s="38"/>
      <c r="I26" s="74"/>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row>
    <row r="27" spans="1:49" ht="57" customHeight="1" thickBot="1" x14ac:dyDescent="0.4">
      <c r="A27" s="14"/>
      <c r="B27" s="37"/>
      <c r="C27" s="782"/>
      <c r="D27" s="514" t="s">
        <v>1260</v>
      </c>
      <c r="E27" s="473" t="s">
        <v>1190</v>
      </c>
      <c r="F27" s="510" t="s">
        <v>853</v>
      </c>
      <c r="G27" s="450" t="s">
        <v>20</v>
      </c>
      <c r="H27" s="38"/>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4"/>
      <c r="AU27" s="74"/>
      <c r="AV27" s="74"/>
      <c r="AW27" s="74"/>
    </row>
    <row r="28" spans="1:49" ht="174.75" customHeight="1" thickBot="1" x14ac:dyDescent="0.4">
      <c r="A28" s="14"/>
      <c r="B28" s="37"/>
      <c r="C28" s="782"/>
      <c r="D28" s="481" t="s">
        <v>1261</v>
      </c>
      <c r="E28" s="473" t="s">
        <v>1243</v>
      </c>
      <c r="F28" s="453" t="s">
        <v>1262</v>
      </c>
      <c r="G28" s="515" t="s">
        <v>20</v>
      </c>
      <c r="H28" s="38"/>
      <c r="I28" s="74"/>
      <c r="J28" s="74"/>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4"/>
      <c r="AR28" s="74"/>
      <c r="AS28" s="74"/>
      <c r="AT28" s="74"/>
      <c r="AU28" s="74"/>
      <c r="AV28" s="74"/>
      <c r="AW28" s="74"/>
    </row>
    <row r="29" spans="1:49" ht="48.75" customHeight="1" thickBot="1" x14ac:dyDescent="0.4">
      <c r="A29" s="14"/>
      <c r="B29" s="37"/>
      <c r="C29" s="782"/>
      <c r="D29" s="473" t="s">
        <v>1118</v>
      </c>
      <c r="E29" s="473" t="s">
        <v>1190</v>
      </c>
      <c r="F29" s="510" t="s">
        <v>1079</v>
      </c>
      <c r="G29" s="454" t="s">
        <v>1132</v>
      </c>
      <c r="H29" s="38"/>
      <c r="I29" s="74"/>
      <c r="J29" s="74"/>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74"/>
      <c r="AO29" s="74"/>
      <c r="AP29" s="74"/>
      <c r="AQ29" s="74"/>
      <c r="AR29" s="74"/>
      <c r="AS29" s="74"/>
      <c r="AT29" s="74"/>
      <c r="AU29" s="74"/>
      <c r="AV29" s="74"/>
      <c r="AW29" s="74"/>
    </row>
    <row r="30" spans="1:49" ht="63.75" customHeight="1" thickBot="1" x14ac:dyDescent="0.4">
      <c r="A30" s="14"/>
      <c r="B30" s="37"/>
      <c r="C30" s="782"/>
      <c r="D30" s="473" t="s">
        <v>847</v>
      </c>
      <c r="E30" s="473" t="s">
        <v>1244</v>
      </c>
      <c r="F30" s="544" t="s">
        <v>1259</v>
      </c>
      <c r="G30" s="515" t="s">
        <v>20</v>
      </c>
      <c r="H30" s="38"/>
      <c r="I30" s="74"/>
      <c r="J30" s="74"/>
      <c r="K30" s="74"/>
      <c r="L30" s="74"/>
      <c r="M30" s="74"/>
      <c r="N30" s="74"/>
      <c r="O30" s="74"/>
      <c r="P30" s="74"/>
      <c r="Q30" s="74"/>
      <c r="R30" s="74"/>
      <c r="S30" s="74"/>
      <c r="T30" s="74"/>
      <c r="U30" s="74"/>
      <c r="V30" s="74"/>
      <c r="W30" s="74"/>
      <c r="X30" s="74"/>
      <c r="Y30" s="74"/>
      <c r="Z30" s="74"/>
      <c r="AA30" s="74"/>
      <c r="AB30" s="74"/>
      <c r="AC30" s="74"/>
      <c r="AD30" s="74"/>
      <c r="AE30" s="74"/>
      <c r="AF30" s="74"/>
      <c r="AG30" s="74"/>
      <c r="AH30" s="74"/>
      <c r="AI30" s="74"/>
      <c r="AJ30" s="74"/>
      <c r="AK30" s="74"/>
      <c r="AL30" s="74"/>
      <c r="AM30" s="74"/>
      <c r="AN30" s="74"/>
      <c r="AO30" s="74"/>
      <c r="AP30" s="74"/>
      <c r="AQ30" s="74"/>
      <c r="AR30" s="74"/>
      <c r="AS30" s="74"/>
      <c r="AT30" s="74"/>
      <c r="AU30" s="74"/>
      <c r="AV30" s="74"/>
      <c r="AW30" s="74"/>
    </row>
    <row r="31" spans="1:49" ht="63.75" customHeight="1" thickBot="1" x14ac:dyDescent="0.4">
      <c r="A31" s="14"/>
      <c r="B31" s="37"/>
      <c r="C31" s="782"/>
      <c r="D31" s="547" t="s">
        <v>1205</v>
      </c>
      <c r="E31" s="473" t="s">
        <v>1190</v>
      </c>
      <c r="F31" s="510" t="s">
        <v>1079</v>
      </c>
      <c r="G31" s="515" t="s">
        <v>20</v>
      </c>
      <c r="H31" s="38"/>
      <c r="I31" s="74"/>
      <c r="J31" s="74"/>
      <c r="K31" s="74"/>
      <c r="L31" s="74"/>
      <c r="M31" s="74"/>
      <c r="N31" s="74"/>
      <c r="O31" s="74"/>
      <c r="P31" s="74"/>
      <c r="Q31" s="74"/>
      <c r="R31" s="74"/>
      <c r="S31" s="74"/>
      <c r="T31" s="74"/>
      <c r="U31" s="74"/>
      <c r="V31" s="74"/>
      <c r="W31" s="74"/>
      <c r="X31" s="74"/>
      <c r="Y31" s="74"/>
      <c r="Z31" s="74"/>
      <c r="AA31" s="74"/>
      <c r="AB31" s="74"/>
      <c r="AC31" s="74"/>
      <c r="AD31" s="74"/>
      <c r="AE31" s="74"/>
      <c r="AF31" s="74"/>
      <c r="AG31" s="74"/>
      <c r="AH31" s="74"/>
      <c r="AI31" s="74"/>
      <c r="AJ31" s="74"/>
      <c r="AK31" s="74"/>
      <c r="AL31" s="74"/>
      <c r="AM31" s="74"/>
      <c r="AN31" s="74"/>
      <c r="AO31" s="74"/>
      <c r="AP31" s="74"/>
      <c r="AQ31" s="74"/>
      <c r="AR31" s="74"/>
      <c r="AS31" s="74"/>
      <c r="AT31" s="74"/>
      <c r="AU31" s="74"/>
      <c r="AV31" s="74"/>
      <c r="AW31" s="74"/>
    </row>
    <row r="32" spans="1:49" ht="36" customHeight="1" thickBot="1" x14ac:dyDescent="0.4">
      <c r="A32" s="14"/>
      <c r="B32" s="37"/>
      <c r="C32" s="782"/>
      <c r="D32" s="516" t="s">
        <v>848</v>
      </c>
      <c r="E32" s="517" t="s">
        <v>1191</v>
      </c>
      <c r="F32" s="518" t="s">
        <v>1157</v>
      </c>
      <c r="G32" s="450" t="s">
        <v>20</v>
      </c>
      <c r="H32" s="38"/>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74"/>
      <c r="AO32" s="74"/>
      <c r="AP32" s="74"/>
      <c r="AQ32" s="74"/>
      <c r="AR32" s="74"/>
      <c r="AS32" s="74"/>
      <c r="AT32" s="74"/>
      <c r="AU32" s="74"/>
      <c r="AV32" s="74"/>
      <c r="AW32" s="74"/>
    </row>
    <row r="33" spans="1:49" ht="58.5" customHeight="1" thickBot="1" x14ac:dyDescent="0.4">
      <c r="A33" s="15"/>
      <c r="B33" s="37"/>
      <c r="C33" s="467" t="s">
        <v>849</v>
      </c>
      <c r="D33" s="519" t="s">
        <v>1101</v>
      </c>
      <c r="E33" s="517" t="s">
        <v>1191</v>
      </c>
      <c r="F33" s="518" t="s">
        <v>1157</v>
      </c>
      <c r="G33" s="520" t="s">
        <v>20</v>
      </c>
      <c r="H33" s="38"/>
      <c r="I33" s="74"/>
      <c r="J33" s="74"/>
      <c r="K33" s="74"/>
      <c r="L33" s="74"/>
      <c r="M33" s="74"/>
      <c r="N33" s="74"/>
      <c r="O33" s="74"/>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74"/>
      <c r="AO33" s="74"/>
      <c r="AP33" s="74"/>
      <c r="AQ33" s="74"/>
      <c r="AR33" s="74"/>
      <c r="AS33" s="74"/>
      <c r="AT33" s="74"/>
      <c r="AU33" s="74"/>
      <c r="AV33" s="74"/>
      <c r="AW33" s="74"/>
    </row>
    <row r="34" spans="1:49" ht="30.75" customHeight="1" thickBot="1" x14ac:dyDescent="0.4">
      <c r="A34" s="15"/>
      <c r="B34" s="37"/>
      <c r="C34" s="467"/>
      <c r="D34" s="521" t="s">
        <v>1098</v>
      </c>
      <c r="E34" s="517" t="s">
        <v>1191</v>
      </c>
      <c r="F34" s="518" t="s">
        <v>1157</v>
      </c>
      <c r="G34" s="520" t="s">
        <v>20</v>
      </c>
      <c r="H34" s="38"/>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row>
    <row r="35" spans="1:49" ht="35.25" customHeight="1" thickBot="1" x14ac:dyDescent="0.4">
      <c r="A35" s="15"/>
      <c r="B35" s="37"/>
      <c r="C35" s="467"/>
      <c r="D35" s="521" t="s">
        <v>1102</v>
      </c>
      <c r="E35" s="517" t="s">
        <v>1191</v>
      </c>
      <c r="F35" s="518" t="s">
        <v>1157</v>
      </c>
      <c r="G35" s="520" t="s">
        <v>20</v>
      </c>
      <c r="H35" s="38"/>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row>
    <row r="36" spans="1:49" ht="25.5" customHeight="1" thickBot="1" x14ac:dyDescent="0.4">
      <c r="A36" s="15"/>
      <c r="B36" s="37"/>
      <c r="C36" s="467"/>
      <c r="D36" s="521" t="s">
        <v>1103</v>
      </c>
      <c r="E36" s="500" t="s">
        <v>1193</v>
      </c>
      <c r="F36" s="603" t="s">
        <v>1245</v>
      </c>
      <c r="G36" s="520" t="s">
        <v>26</v>
      </c>
      <c r="H36" s="38"/>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c r="AS36" s="74"/>
      <c r="AT36" s="74"/>
      <c r="AU36" s="74"/>
      <c r="AV36" s="74"/>
      <c r="AW36" s="74"/>
    </row>
    <row r="37" spans="1:49" ht="25.5" customHeight="1" thickBot="1" x14ac:dyDescent="0.4">
      <c r="A37" s="15"/>
      <c r="B37" s="37"/>
      <c r="C37" s="467"/>
      <c r="D37" s="521" t="s">
        <v>1104</v>
      </c>
      <c r="E37" s="500" t="s">
        <v>1193</v>
      </c>
      <c r="F37" s="603" t="s">
        <v>1246</v>
      </c>
      <c r="G37" s="520" t="s">
        <v>13</v>
      </c>
      <c r="H37" s="38"/>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c r="AM37" s="74"/>
      <c r="AN37" s="74"/>
      <c r="AO37" s="74"/>
      <c r="AP37" s="74"/>
      <c r="AQ37" s="74"/>
      <c r="AR37" s="74"/>
      <c r="AS37" s="74"/>
      <c r="AT37" s="74"/>
      <c r="AU37" s="74"/>
      <c r="AV37" s="74"/>
      <c r="AW37" s="74"/>
    </row>
    <row r="38" spans="1:49" ht="39.75" customHeight="1" thickBot="1" x14ac:dyDescent="0.4">
      <c r="A38" s="15"/>
      <c r="B38" s="37"/>
      <c r="C38" s="467"/>
      <c r="D38" s="521" t="s">
        <v>1105</v>
      </c>
      <c r="E38" s="517" t="s">
        <v>1191</v>
      </c>
      <c r="F38" s="518" t="s">
        <v>1157</v>
      </c>
      <c r="G38" s="520" t="s">
        <v>20</v>
      </c>
      <c r="H38" s="38"/>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74"/>
      <c r="AO38" s="74"/>
      <c r="AP38" s="74"/>
      <c r="AQ38" s="74"/>
      <c r="AR38" s="74"/>
      <c r="AS38" s="74"/>
      <c r="AT38" s="74"/>
      <c r="AU38" s="74"/>
      <c r="AV38" s="74"/>
      <c r="AW38" s="74"/>
    </row>
    <row r="39" spans="1:49" ht="25.5" customHeight="1" thickBot="1" x14ac:dyDescent="0.4">
      <c r="A39" s="15"/>
      <c r="B39" s="37"/>
      <c r="C39" s="467"/>
      <c r="D39" s="521" t="s">
        <v>1106</v>
      </c>
      <c r="E39" s="517" t="s">
        <v>1191</v>
      </c>
      <c r="F39" s="518" t="s">
        <v>1157</v>
      </c>
      <c r="G39" s="520" t="s">
        <v>20</v>
      </c>
      <c r="H39" s="38"/>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4"/>
      <c r="AU39" s="74"/>
      <c r="AV39" s="74"/>
      <c r="AW39" s="74"/>
    </row>
    <row r="40" spans="1:49" ht="28.5" customHeight="1" thickBot="1" x14ac:dyDescent="0.4">
      <c r="A40" s="15"/>
      <c r="B40" s="37"/>
      <c r="C40" s="467"/>
      <c r="D40" s="521" t="s">
        <v>1097</v>
      </c>
      <c r="E40" s="517" t="s">
        <v>1191</v>
      </c>
      <c r="F40" s="518" t="s">
        <v>1157</v>
      </c>
      <c r="G40" s="520" t="s">
        <v>20</v>
      </c>
      <c r="H40" s="38"/>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c r="AM40" s="74"/>
      <c r="AN40" s="74"/>
      <c r="AO40" s="74"/>
      <c r="AP40" s="74"/>
      <c r="AQ40" s="74"/>
      <c r="AR40" s="74"/>
      <c r="AS40" s="74"/>
      <c r="AT40" s="74"/>
      <c r="AU40" s="74"/>
      <c r="AV40" s="74"/>
      <c r="AW40" s="74"/>
    </row>
    <row r="41" spans="1:49" ht="28.5" customHeight="1" thickBot="1" x14ac:dyDescent="0.4">
      <c r="A41" s="15"/>
      <c r="B41" s="37"/>
      <c r="C41" s="467"/>
      <c r="D41" s="521" t="s">
        <v>1100</v>
      </c>
      <c r="E41" s="517" t="s">
        <v>1191</v>
      </c>
      <c r="F41" s="518" t="s">
        <v>1157</v>
      </c>
      <c r="G41" s="520" t="s">
        <v>20</v>
      </c>
      <c r="H41" s="38"/>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c r="AM41" s="74"/>
      <c r="AN41" s="74"/>
      <c r="AO41" s="74"/>
      <c r="AP41" s="74"/>
      <c r="AQ41" s="74"/>
      <c r="AR41" s="74"/>
      <c r="AS41" s="74"/>
      <c r="AT41" s="74"/>
      <c r="AU41" s="74"/>
      <c r="AV41" s="74"/>
      <c r="AW41" s="74"/>
    </row>
    <row r="42" spans="1:49" ht="28.5" customHeight="1" thickBot="1" x14ac:dyDescent="0.4">
      <c r="A42" s="15"/>
      <c r="B42" s="37"/>
      <c r="C42" s="467"/>
      <c r="D42" s="601" t="s">
        <v>1099</v>
      </c>
      <c r="E42" s="517" t="s">
        <v>1191</v>
      </c>
      <c r="F42" s="518" t="s">
        <v>1157</v>
      </c>
      <c r="G42" s="520" t="s">
        <v>20</v>
      </c>
      <c r="H42" s="38"/>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c r="AM42" s="74"/>
      <c r="AN42" s="74"/>
      <c r="AO42" s="74"/>
      <c r="AP42" s="74"/>
      <c r="AQ42" s="74"/>
      <c r="AR42" s="74"/>
      <c r="AS42" s="74"/>
      <c r="AT42" s="74"/>
      <c r="AU42" s="74"/>
      <c r="AV42" s="74"/>
      <c r="AW42" s="74"/>
    </row>
    <row r="43" spans="1:49" ht="28.5" customHeight="1" thickBot="1" x14ac:dyDescent="0.4">
      <c r="A43" s="15"/>
      <c r="B43" s="37"/>
      <c r="C43" s="467"/>
      <c r="D43" s="602"/>
      <c r="E43" s="600"/>
      <c r="F43" s="483"/>
      <c r="G43" s="520"/>
      <c r="H43" s="38"/>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c r="AM43" s="74"/>
      <c r="AN43" s="74"/>
      <c r="AO43" s="74"/>
      <c r="AP43" s="74"/>
      <c r="AQ43" s="74"/>
      <c r="AR43" s="74"/>
      <c r="AS43" s="74"/>
      <c r="AT43" s="74"/>
      <c r="AU43" s="74"/>
      <c r="AV43" s="74"/>
      <c r="AW43" s="74"/>
    </row>
    <row r="44" spans="1:49" ht="40.15" customHeight="1" thickBot="1" x14ac:dyDescent="0.4">
      <c r="A44" s="15"/>
      <c r="B44" s="37"/>
      <c r="C44" s="782" t="s">
        <v>850</v>
      </c>
      <c r="D44" s="805" t="s">
        <v>851</v>
      </c>
      <c r="E44" s="787"/>
      <c r="F44" s="789"/>
      <c r="G44" s="528" t="s">
        <v>835</v>
      </c>
      <c r="H44" s="38"/>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c r="AM44" s="74"/>
      <c r="AN44" s="74"/>
      <c r="AO44" s="74"/>
      <c r="AP44" s="74"/>
      <c r="AQ44" s="74"/>
      <c r="AR44" s="74"/>
      <c r="AS44" s="74"/>
      <c r="AT44" s="74"/>
      <c r="AU44" s="74"/>
      <c r="AV44" s="74"/>
      <c r="AW44" s="74"/>
    </row>
    <row r="45" spans="1:49" ht="48" customHeight="1" thickBot="1" x14ac:dyDescent="0.4">
      <c r="A45" s="15"/>
      <c r="B45" s="37"/>
      <c r="C45" s="782"/>
      <c r="D45" s="473" t="s">
        <v>852</v>
      </c>
      <c r="E45" s="473" t="s">
        <v>1119</v>
      </c>
      <c r="F45" s="453" t="s">
        <v>853</v>
      </c>
      <c r="G45" s="450" t="s">
        <v>20</v>
      </c>
      <c r="H45" s="38"/>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c r="AM45" s="74"/>
      <c r="AN45" s="74"/>
      <c r="AO45" s="74"/>
      <c r="AP45" s="74"/>
      <c r="AQ45" s="74"/>
      <c r="AR45" s="74"/>
      <c r="AS45" s="74"/>
      <c r="AT45" s="74"/>
      <c r="AU45" s="74"/>
      <c r="AV45" s="74"/>
      <c r="AW45" s="74"/>
    </row>
    <row r="46" spans="1:49" ht="96.75" customHeight="1" thickBot="1" x14ac:dyDescent="0.4">
      <c r="A46" s="15"/>
      <c r="B46" s="37"/>
      <c r="C46" s="782"/>
      <c r="D46" s="473" t="s">
        <v>854</v>
      </c>
      <c r="E46" s="473" t="s">
        <v>1194</v>
      </c>
      <c r="F46" s="453" t="s">
        <v>1263</v>
      </c>
      <c r="G46" s="450" t="s">
        <v>13</v>
      </c>
      <c r="H46" s="38"/>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c r="AM46" s="74"/>
      <c r="AN46" s="74"/>
      <c r="AO46" s="74"/>
      <c r="AP46" s="74"/>
      <c r="AQ46" s="74"/>
      <c r="AR46" s="74"/>
      <c r="AS46" s="74"/>
      <c r="AT46" s="74"/>
      <c r="AU46" s="74"/>
      <c r="AV46" s="74"/>
      <c r="AW46" s="74"/>
    </row>
    <row r="47" spans="1:49" ht="66" customHeight="1" thickBot="1" x14ac:dyDescent="0.4">
      <c r="A47" s="15"/>
      <c r="B47" s="37"/>
      <c r="C47" s="782"/>
      <c r="D47" s="482" t="s">
        <v>855</v>
      </c>
      <c r="E47" s="473" t="s">
        <v>1193</v>
      </c>
      <c r="F47" s="453" t="s">
        <v>1264</v>
      </c>
      <c r="G47" s="450" t="s">
        <v>26</v>
      </c>
      <c r="H47" s="38"/>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c r="AM47" s="74"/>
      <c r="AN47" s="74"/>
      <c r="AO47" s="74"/>
      <c r="AP47" s="74"/>
      <c r="AQ47" s="74"/>
      <c r="AR47" s="74"/>
      <c r="AS47" s="74"/>
      <c r="AT47" s="74"/>
      <c r="AU47" s="74"/>
      <c r="AV47" s="74"/>
      <c r="AW47" s="74"/>
    </row>
    <row r="48" spans="1:49" ht="83.25" customHeight="1" thickBot="1" x14ac:dyDescent="0.4">
      <c r="A48" s="15"/>
      <c r="B48" s="37"/>
      <c r="C48" s="380"/>
      <c r="D48" s="482" t="s">
        <v>856</v>
      </c>
      <c r="E48" s="473" t="s">
        <v>1193</v>
      </c>
      <c r="F48" s="513" t="s">
        <v>1159</v>
      </c>
      <c r="G48" s="450" t="s">
        <v>13</v>
      </c>
      <c r="H48" s="38"/>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c r="AM48" s="74"/>
      <c r="AN48" s="74"/>
      <c r="AO48" s="74"/>
      <c r="AP48" s="74"/>
      <c r="AQ48" s="74"/>
      <c r="AR48" s="74"/>
      <c r="AS48" s="74"/>
      <c r="AT48" s="74"/>
      <c r="AU48" s="74"/>
      <c r="AV48" s="74"/>
      <c r="AW48" s="74"/>
    </row>
    <row r="49" spans="1:49" ht="15" thickBot="1" x14ac:dyDescent="0.4">
      <c r="A49" s="15"/>
      <c r="B49" s="37"/>
      <c r="C49" s="782" t="s">
        <v>857</v>
      </c>
      <c r="D49" s="786" t="s">
        <v>858</v>
      </c>
      <c r="E49" s="787"/>
      <c r="F49" s="789"/>
      <c r="G49" s="528" t="s">
        <v>20</v>
      </c>
      <c r="H49" s="38"/>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c r="AM49" s="74"/>
      <c r="AN49" s="74"/>
      <c r="AO49" s="74"/>
      <c r="AP49" s="74"/>
      <c r="AQ49" s="74"/>
      <c r="AR49" s="74"/>
      <c r="AS49" s="74"/>
      <c r="AT49" s="74"/>
      <c r="AU49" s="74"/>
      <c r="AV49" s="74"/>
      <c r="AW49" s="74"/>
    </row>
    <row r="50" spans="1:49" ht="33.75" customHeight="1" thickBot="1" x14ac:dyDescent="0.4">
      <c r="A50" s="15"/>
      <c r="B50" s="37"/>
      <c r="C50" s="782"/>
      <c r="D50" s="472" t="s">
        <v>1035</v>
      </c>
      <c r="E50" s="470" t="s">
        <v>1036</v>
      </c>
      <c r="F50" s="371" t="s">
        <v>853</v>
      </c>
      <c r="G50" s="372" t="s">
        <v>20</v>
      </c>
      <c r="H50" s="38"/>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c r="AR50" s="74"/>
      <c r="AS50" s="74"/>
      <c r="AT50" s="74"/>
      <c r="AU50" s="74"/>
      <c r="AV50" s="74"/>
      <c r="AW50" s="74"/>
    </row>
    <row r="51" spans="1:49" s="8" customFormat="1" ht="15.75" customHeight="1" thickBot="1" x14ac:dyDescent="0.4">
      <c r="A51" s="15"/>
      <c r="B51" s="37"/>
      <c r="C51" s="782"/>
      <c r="D51" s="472" t="s">
        <v>1037</v>
      </c>
      <c r="E51" s="470" t="s">
        <v>1038</v>
      </c>
      <c r="F51" s="455" t="s">
        <v>853</v>
      </c>
      <c r="G51" s="454" t="s">
        <v>20</v>
      </c>
      <c r="H51" s="38"/>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row>
    <row r="52" spans="1:49" s="8" customFormat="1" ht="54.75" customHeight="1" thickBot="1" x14ac:dyDescent="0.4">
      <c r="A52" s="15"/>
      <c r="B52" s="37"/>
      <c r="C52" s="380"/>
      <c r="D52" s="482" t="s">
        <v>859</v>
      </c>
      <c r="E52" s="473" t="s">
        <v>1193</v>
      </c>
      <c r="F52" s="455" t="s">
        <v>1192</v>
      </c>
      <c r="G52" s="450" t="s">
        <v>20</v>
      </c>
      <c r="H52" s="38"/>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c r="AM52" s="74"/>
      <c r="AN52" s="74"/>
      <c r="AO52" s="74"/>
      <c r="AP52" s="74"/>
      <c r="AQ52" s="74"/>
      <c r="AR52" s="74"/>
      <c r="AS52" s="74"/>
      <c r="AT52" s="74"/>
      <c r="AU52" s="74"/>
      <c r="AV52" s="74"/>
      <c r="AW52" s="74"/>
    </row>
    <row r="53" spans="1:49" s="8" customFormat="1" ht="26.25" customHeight="1" thickBot="1" x14ac:dyDescent="0.4">
      <c r="A53" s="15"/>
      <c r="B53" s="37"/>
      <c r="C53" s="782" t="s">
        <v>850</v>
      </c>
      <c r="D53" s="806" t="s">
        <v>860</v>
      </c>
      <c r="E53" s="807"/>
      <c r="F53" s="808"/>
      <c r="G53" s="527" t="s">
        <v>20</v>
      </c>
      <c r="H53" s="38"/>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c r="AM53" s="74"/>
      <c r="AN53" s="74"/>
      <c r="AO53" s="74"/>
      <c r="AP53" s="74"/>
      <c r="AQ53" s="74"/>
      <c r="AR53" s="74"/>
      <c r="AS53" s="74"/>
      <c r="AT53" s="74"/>
      <c r="AU53" s="74"/>
      <c r="AV53" s="74"/>
      <c r="AW53" s="74"/>
    </row>
    <row r="54" spans="1:49" s="8" customFormat="1" ht="54.75" customHeight="1" thickBot="1" x14ac:dyDescent="0.4">
      <c r="A54" s="15"/>
      <c r="B54" s="37"/>
      <c r="C54" s="782"/>
      <c r="D54" s="482" t="s">
        <v>861</v>
      </c>
      <c r="E54" s="473" t="s">
        <v>1038</v>
      </c>
      <c r="F54" s="455" t="s">
        <v>853</v>
      </c>
      <c r="G54" s="450" t="s">
        <v>20</v>
      </c>
      <c r="H54" s="38"/>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c r="AM54" s="74"/>
      <c r="AN54" s="74"/>
      <c r="AO54" s="74"/>
      <c r="AP54" s="74"/>
      <c r="AQ54" s="74"/>
      <c r="AR54" s="74"/>
      <c r="AS54" s="74"/>
      <c r="AT54" s="74"/>
      <c r="AU54" s="74"/>
      <c r="AV54" s="74"/>
      <c r="AW54" s="74"/>
    </row>
    <row r="55" spans="1:49" s="8" customFormat="1" ht="54.75" customHeight="1" thickBot="1" x14ac:dyDescent="0.4">
      <c r="A55" s="15"/>
      <c r="B55" s="37"/>
      <c r="C55" s="782"/>
      <c r="D55" s="482" t="s">
        <v>862</v>
      </c>
      <c r="E55" s="473" t="s">
        <v>1193</v>
      </c>
      <c r="F55" s="513" t="s">
        <v>1157</v>
      </c>
      <c r="G55" s="450" t="s">
        <v>20</v>
      </c>
      <c r="H55" s="38"/>
      <c r="I55" s="74"/>
      <c r="J55" s="74"/>
      <c r="K55" s="74"/>
      <c r="L55" s="74"/>
      <c r="M55" s="74"/>
      <c r="N55" s="74"/>
      <c r="O55" s="74"/>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row>
    <row r="56" spans="1:49" s="8" customFormat="1" ht="58.75" customHeight="1" thickBot="1" x14ac:dyDescent="0.4">
      <c r="A56" s="15"/>
      <c r="B56" s="37"/>
      <c r="C56" s="782"/>
      <c r="D56" s="522" t="s">
        <v>1121</v>
      </c>
      <c r="E56" s="523" t="s">
        <v>1120</v>
      </c>
      <c r="F56" s="524" t="s">
        <v>1122</v>
      </c>
      <c r="G56" s="525" t="s">
        <v>20</v>
      </c>
      <c r="H56" s="38"/>
      <c r="I56" s="74"/>
      <c r="J56" s="74"/>
      <c r="K56" s="74"/>
      <c r="L56" s="74"/>
      <c r="M56" s="74"/>
      <c r="N56" s="74"/>
      <c r="O56" s="74"/>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74"/>
      <c r="AO56" s="74"/>
      <c r="AP56" s="74"/>
      <c r="AQ56" s="74"/>
      <c r="AR56" s="74"/>
      <c r="AS56" s="74"/>
      <c r="AT56" s="74"/>
      <c r="AU56" s="74"/>
      <c r="AV56" s="74"/>
      <c r="AW56" s="74"/>
    </row>
    <row r="57" spans="1:49" ht="60" customHeight="1" thickBot="1" x14ac:dyDescent="0.4">
      <c r="A57" s="15"/>
      <c r="B57" s="37"/>
      <c r="C57" s="782"/>
      <c r="D57" s="786" t="s">
        <v>863</v>
      </c>
      <c r="E57" s="787"/>
      <c r="F57" s="789"/>
      <c r="G57" s="526" t="s">
        <v>13</v>
      </c>
      <c r="H57" s="38"/>
      <c r="I57" s="74"/>
      <c r="J57" s="74"/>
      <c r="K57" s="74"/>
      <c r="L57" s="74"/>
      <c r="M57" s="74"/>
      <c r="N57" s="74"/>
      <c r="O57" s="74"/>
      <c r="P57" s="74"/>
      <c r="Q57" s="74"/>
      <c r="R57" s="74"/>
      <c r="S57" s="74"/>
      <c r="T57" s="74"/>
      <c r="U57" s="74"/>
      <c r="V57" s="74"/>
      <c r="W57" s="74"/>
      <c r="X57" s="74"/>
      <c r="Y57" s="74"/>
      <c r="Z57" s="74"/>
      <c r="AA57" s="74"/>
      <c r="AB57" s="74"/>
      <c r="AC57" s="74"/>
      <c r="AD57" s="74"/>
      <c r="AE57" s="74"/>
      <c r="AF57" s="74"/>
      <c r="AG57" s="74"/>
      <c r="AH57" s="74"/>
      <c r="AI57" s="74"/>
      <c r="AJ57" s="74"/>
      <c r="AK57" s="74"/>
      <c r="AL57" s="74"/>
      <c r="AM57" s="74"/>
      <c r="AN57" s="74"/>
      <c r="AO57" s="74"/>
      <c r="AP57" s="74"/>
      <c r="AQ57" s="74"/>
      <c r="AR57" s="74"/>
      <c r="AS57" s="74"/>
      <c r="AT57" s="74"/>
      <c r="AU57" s="74"/>
      <c r="AV57" s="74"/>
      <c r="AW57" s="74"/>
    </row>
    <row r="58" spans="1:49" ht="42.75" customHeight="1" thickBot="1" x14ac:dyDescent="0.4">
      <c r="A58" s="15"/>
      <c r="B58" s="37"/>
      <c r="C58" s="782"/>
      <c r="D58" s="472" t="s">
        <v>1039</v>
      </c>
      <c r="E58" s="470" t="s">
        <v>1195</v>
      </c>
      <c r="F58" s="371" t="s">
        <v>853</v>
      </c>
      <c r="G58" s="450" t="s">
        <v>20</v>
      </c>
      <c r="H58" s="38"/>
      <c r="I58" s="74"/>
      <c r="J58" s="74"/>
      <c r="K58" s="74"/>
      <c r="L58" s="74"/>
      <c r="M58" s="74"/>
      <c r="N58" s="74"/>
      <c r="O58" s="74"/>
      <c r="P58" s="74"/>
      <c r="Q58" s="74"/>
      <c r="R58" s="74"/>
      <c r="S58" s="74"/>
      <c r="T58" s="74"/>
      <c r="U58" s="74"/>
      <c r="V58" s="74"/>
      <c r="W58" s="74"/>
      <c r="X58" s="74"/>
      <c r="Y58" s="74"/>
      <c r="Z58" s="74"/>
      <c r="AA58" s="74"/>
      <c r="AB58" s="74"/>
      <c r="AC58" s="74"/>
      <c r="AD58" s="74"/>
      <c r="AE58" s="74"/>
      <c r="AF58" s="74"/>
      <c r="AG58" s="74"/>
      <c r="AH58" s="74"/>
      <c r="AI58" s="74"/>
      <c r="AJ58" s="74"/>
      <c r="AK58" s="74"/>
      <c r="AL58" s="74"/>
      <c r="AM58" s="74"/>
      <c r="AN58" s="74"/>
      <c r="AO58" s="74"/>
      <c r="AP58" s="74"/>
      <c r="AQ58" s="74"/>
      <c r="AR58" s="74"/>
      <c r="AS58" s="74"/>
      <c r="AT58" s="74"/>
      <c r="AU58" s="74"/>
      <c r="AV58" s="74"/>
      <c r="AW58" s="74"/>
    </row>
    <row r="59" spans="1:49" ht="36.75" customHeight="1" thickBot="1" x14ac:dyDescent="0.4">
      <c r="A59" s="15"/>
      <c r="B59" s="37"/>
      <c r="C59" s="782"/>
      <c r="D59" s="482" t="s">
        <v>1040</v>
      </c>
      <c r="E59" s="778" t="s">
        <v>1196</v>
      </c>
      <c r="F59" s="780" t="s">
        <v>1247</v>
      </c>
      <c r="G59" s="450" t="s">
        <v>13</v>
      </c>
      <c r="H59" s="38"/>
      <c r="I59" s="74"/>
      <c r="J59" s="74"/>
      <c r="K59" s="74"/>
      <c r="L59" s="74"/>
      <c r="M59" s="74"/>
      <c r="N59" s="74"/>
      <c r="O59" s="74"/>
      <c r="P59" s="74"/>
      <c r="Q59" s="74"/>
      <c r="R59" s="74"/>
      <c r="S59" s="74"/>
      <c r="T59" s="74"/>
      <c r="U59" s="74"/>
      <c r="V59" s="74"/>
      <c r="W59" s="74"/>
      <c r="X59" s="74"/>
      <c r="Y59" s="74"/>
      <c r="Z59" s="74"/>
      <c r="AA59" s="74"/>
      <c r="AB59" s="74"/>
      <c r="AC59" s="74"/>
      <c r="AD59" s="74"/>
      <c r="AE59" s="74"/>
      <c r="AF59" s="74"/>
      <c r="AG59" s="74"/>
      <c r="AH59" s="74"/>
      <c r="AI59" s="74"/>
      <c r="AJ59" s="74"/>
      <c r="AK59" s="74"/>
      <c r="AL59" s="74"/>
      <c r="AM59" s="74"/>
      <c r="AN59" s="74"/>
      <c r="AO59" s="74"/>
      <c r="AP59" s="74"/>
      <c r="AQ59" s="74"/>
      <c r="AR59" s="74"/>
      <c r="AS59" s="74"/>
      <c r="AT59" s="74"/>
      <c r="AU59" s="74"/>
      <c r="AV59" s="74"/>
      <c r="AW59" s="74"/>
    </row>
    <row r="60" spans="1:49" ht="33.75" customHeight="1" thickBot="1" x14ac:dyDescent="0.4">
      <c r="A60" s="15"/>
      <c r="B60" s="37"/>
      <c r="C60" s="782"/>
      <c r="D60" s="482" t="s">
        <v>864</v>
      </c>
      <c r="E60" s="779"/>
      <c r="F60" s="781"/>
      <c r="G60" s="450" t="s">
        <v>13</v>
      </c>
      <c r="H60" s="38"/>
      <c r="I60" s="74"/>
      <c r="J60" s="74"/>
      <c r="K60" s="74"/>
      <c r="L60" s="74"/>
      <c r="M60" s="74"/>
      <c r="N60" s="74"/>
      <c r="O60" s="74"/>
      <c r="P60" s="74"/>
      <c r="Q60" s="74"/>
      <c r="R60" s="74"/>
      <c r="S60" s="74"/>
      <c r="T60" s="74"/>
      <c r="U60" s="74"/>
      <c r="V60" s="74"/>
      <c r="W60" s="74"/>
      <c r="X60" s="74"/>
      <c r="Y60" s="74"/>
      <c r="Z60" s="74"/>
      <c r="AA60" s="74"/>
      <c r="AB60" s="74"/>
      <c r="AC60" s="74"/>
      <c r="AD60" s="74"/>
      <c r="AE60" s="74"/>
      <c r="AF60" s="74"/>
      <c r="AG60" s="74"/>
      <c r="AH60" s="74"/>
      <c r="AI60" s="74"/>
      <c r="AJ60" s="74"/>
      <c r="AK60" s="74"/>
      <c r="AL60" s="74"/>
      <c r="AM60" s="74"/>
      <c r="AN60" s="74"/>
      <c r="AO60" s="74"/>
    </row>
    <row r="61" spans="1:49" ht="50.15" customHeight="1" thickBot="1" x14ac:dyDescent="0.4">
      <c r="A61" s="15"/>
      <c r="B61" s="37"/>
      <c r="C61" s="782" t="s">
        <v>865</v>
      </c>
      <c r="D61" s="786" t="s">
        <v>866</v>
      </c>
      <c r="E61" s="787"/>
      <c r="F61" s="788"/>
      <c r="G61" s="529" t="s">
        <v>20</v>
      </c>
      <c r="H61" s="38"/>
      <c r="I61" s="74"/>
      <c r="J61" s="74"/>
      <c r="K61" s="74"/>
      <c r="L61" s="74"/>
      <c r="M61" s="74"/>
      <c r="N61" s="74"/>
      <c r="O61" s="74"/>
      <c r="P61" s="74"/>
      <c r="Q61" s="74"/>
      <c r="R61" s="74"/>
      <c r="S61" s="74"/>
      <c r="T61" s="74"/>
      <c r="U61" s="74"/>
      <c r="V61" s="74"/>
      <c r="W61" s="74"/>
      <c r="X61" s="74"/>
      <c r="Y61" s="74"/>
      <c r="Z61" s="74"/>
      <c r="AA61" s="74"/>
      <c r="AB61" s="74"/>
      <c r="AC61" s="74"/>
      <c r="AD61" s="74"/>
      <c r="AE61" s="74"/>
      <c r="AF61" s="74"/>
      <c r="AG61" s="74"/>
      <c r="AH61" s="74"/>
      <c r="AI61" s="74"/>
      <c r="AJ61" s="74"/>
      <c r="AK61" s="74"/>
      <c r="AL61" s="74"/>
      <c r="AM61" s="74"/>
      <c r="AN61" s="74"/>
      <c r="AO61" s="74"/>
    </row>
    <row r="62" spans="1:49" ht="15.75" customHeight="1" thickBot="1" x14ac:dyDescent="0.4">
      <c r="A62" s="15"/>
      <c r="B62" s="37"/>
      <c r="C62" s="782"/>
      <c r="D62" s="482" t="s">
        <v>867</v>
      </c>
      <c r="E62" s="473" t="s">
        <v>1197</v>
      </c>
      <c r="F62" s="455" t="s">
        <v>853</v>
      </c>
      <c r="G62" s="454" t="s">
        <v>20</v>
      </c>
      <c r="H62" s="38"/>
      <c r="I62" s="74"/>
      <c r="J62" s="74"/>
      <c r="K62" s="74"/>
      <c r="L62" s="74"/>
      <c r="M62" s="74"/>
      <c r="N62" s="74"/>
      <c r="O62" s="74"/>
      <c r="P62" s="74"/>
      <c r="Q62" s="74"/>
      <c r="R62" s="74"/>
      <c r="S62" s="74"/>
      <c r="T62" s="74"/>
      <c r="U62" s="74"/>
      <c r="V62" s="74"/>
      <c r="W62" s="74"/>
      <c r="X62" s="74"/>
      <c r="Y62" s="74"/>
      <c r="Z62" s="74"/>
      <c r="AA62" s="74"/>
      <c r="AB62" s="74"/>
      <c r="AC62" s="74"/>
      <c r="AD62" s="74"/>
      <c r="AE62" s="74"/>
      <c r="AF62" s="74"/>
      <c r="AG62" s="74"/>
      <c r="AH62" s="74"/>
      <c r="AI62" s="74"/>
      <c r="AJ62" s="74"/>
      <c r="AK62" s="74"/>
      <c r="AL62" s="74"/>
      <c r="AM62" s="74"/>
      <c r="AN62" s="74"/>
      <c r="AO62" s="74"/>
    </row>
    <row r="63" spans="1:49" ht="15" thickBot="1" x14ac:dyDescent="0.4">
      <c r="A63" s="15"/>
      <c r="B63" s="37"/>
      <c r="C63" s="782"/>
      <c r="D63" s="530" t="s">
        <v>1145</v>
      </c>
      <c r="E63" s="531" t="s">
        <v>1093</v>
      </c>
      <c r="F63" s="455" t="s">
        <v>1160</v>
      </c>
      <c r="G63" s="533" t="s">
        <v>20</v>
      </c>
      <c r="H63" s="38"/>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row>
    <row r="64" spans="1:49" ht="15.75" customHeight="1" thickBot="1" x14ac:dyDescent="0.4">
      <c r="A64" s="15"/>
      <c r="B64" s="37"/>
      <c r="C64" s="782"/>
      <c r="D64" s="482" t="s">
        <v>868</v>
      </c>
      <c r="E64" s="532" t="s">
        <v>869</v>
      </c>
      <c r="F64" s="449" t="s">
        <v>1080</v>
      </c>
      <c r="G64" s="454" t="s">
        <v>20</v>
      </c>
      <c r="H64" s="38"/>
      <c r="I64" s="74"/>
      <c r="J64" s="74"/>
      <c r="K64" s="74"/>
      <c r="L64" s="74"/>
      <c r="M64" s="74"/>
      <c r="N64" s="74"/>
      <c r="O64" s="74"/>
      <c r="P64" s="74"/>
      <c r="Q64" s="74"/>
      <c r="R64" s="74"/>
      <c r="S64" s="74"/>
      <c r="T64" s="74"/>
      <c r="U64" s="74"/>
      <c r="V64" s="74"/>
      <c r="W64" s="74"/>
      <c r="X64" s="74"/>
      <c r="Y64" s="74"/>
      <c r="Z64" s="74"/>
      <c r="AA64" s="74"/>
      <c r="AB64" s="74"/>
      <c r="AC64" s="74"/>
      <c r="AD64" s="74"/>
      <c r="AE64" s="74"/>
      <c r="AF64" s="74"/>
      <c r="AG64" s="74"/>
      <c r="AH64" s="74"/>
      <c r="AI64" s="74"/>
      <c r="AJ64" s="74"/>
      <c r="AK64" s="74"/>
      <c r="AL64" s="74"/>
      <c r="AM64" s="74"/>
      <c r="AN64" s="74"/>
      <c r="AO64" s="74"/>
    </row>
    <row r="65" spans="1:49" ht="31.75" customHeight="1" thickBot="1" x14ac:dyDescent="0.4">
      <c r="A65" s="15"/>
      <c r="B65" s="37"/>
      <c r="C65" s="782"/>
      <c r="D65" s="482" t="s">
        <v>1161</v>
      </c>
      <c r="E65" s="500" t="s">
        <v>1198</v>
      </c>
      <c r="F65" s="449" t="s">
        <v>1248</v>
      </c>
      <c r="G65" s="450" t="s">
        <v>26</v>
      </c>
      <c r="H65" s="38"/>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c r="AM65" s="74"/>
      <c r="AN65" s="74"/>
      <c r="AO65" s="74"/>
    </row>
    <row r="66" spans="1:49" ht="45" customHeight="1" thickBot="1" x14ac:dyDescent="0.4">
      <c r="A66" s="15"/>
      <c r="B66" s="37"/>
      <c r="C66" s="782"/>
      <c r="D66" s="502" t="s">
        <v>1077</v>
      </c>
      <c r="E66" s="500" t="s">
        <v>1078</v>
      </c>
      <c r="F66" s="449" t="s">
        <v>853</v>
      </c>
      <c r="G66" s="450" t="s">
        <v>20</v>
      </c>
      <c r="H66" s="38"/>
      <c r="I66" s="74"/>
      <c r="J66" s="74"/>
      <c r="K66" s="74"/>
      <c r="L66" s="74"/>
      <c r="M66" s="74"/>
      <c r="N66" s="74"/>
      <c r="O66" s="74"/>
      <c r="P66" s="74"/>
      <c r="Q66" s="74"/>
      <c r="R66" s="74"/>
      <c r="S66" s="74"/>
      <c r="T66" s="74"/>
      <c r="U66" s="74"/>
      <c r="V66" s="74"/>
      <c r="W66" s="74"/>
      <c r="X66" s="74"/>
      <c r="Y66" s="74"/>
      <c r="Z66" s="74"/>
      <c r="AA66" s="74"/>
      <c r="AB66" s="74"/>
      <c r="AC66" s="74"/>
      <c r="AD66" s="74"/>
      <c r="AE66" s="74"/>
      <c r="AF66" s="74"/>
      <c r="AG66" s="74"/>
      <c r="AH66" s="74"/>
      <c r="AI66" s="74"/>
      <c r="AJ66" s="74"/>
      <c r="AK66" s="74"/>
      <c r="AL66" s="74"/>
      <c r="AM66" s="74"/>
      <c r="AN66" s="74"/>
      <c r="AO66" s="74"/>
    </row>
    <row r="67" spans="1:49" ht="15" thickBot="1" x14ac:dyDescent="0.4">
      <c r="A67" s="15"/>
      <c r="B67" s="37"/>
      <c r="C67" s="782" t="s">
        <v>781</v>
      </c>
      <c r="D67" s="786" t="s">
        <v>870</v>
      </c>
      <c r="E67" s="787"/>
      <c r="F67" s="789"/>
      <c r="G67" s="528" t="s">
        <v>20</v>
      </c>
      <c r="H67" s="38"/>
      <c r="I67" s="74"/>
      <c r="J67" s="74"/>
      <c r="K67" s="74"/>
      <c r="L67" s="74"/>
      <c r="M67" s="74"/>
      <c r="N67" s="74"/>
      <c r="O67" s="74"/>
      <c r="P67" s="74"/>
      <c r="Q67" s="74"/>
      <c r="R67" s="74"/>
      <c r="S67" s="74"/>
      <c r="T67" s="74"/>
      <c r="U67" s="74"/>
      <c r="V67" s="74"/>
      <c r="W67" s="74"/>
      <c r="X67" s="74"/>
      <c r="Y67" s="74"/>
      <c r="Z67" s="74"/>
      <c r="AA67" s="74"/>
      <c r="AB67" s="74"/>
      <c r="AC67" s="74"/>
      <c r="AD67" s="74"/>
      <c r="AE67" s="74"/>
      <c r="AF67" s="74"/>
      <c r="AG67" s="74"/>
      <c r="AH67" s="74"/>
      <c r="AI67" s="74"/>
      <c r="AJ67" s="74"/>
      <c r="AK67" s="74"/>
      <c r="AL67" s="74"/>
      <c r="AM67" s="74"/>
      <c r="AN67" s="74"/>
      <c r="AO67" s="74"/>
    </row>
    <row r="68" spans="1:49" ht="15" thickBot="1" x14ac:dyDescent="0.4">
      <c r="A68" s="15" t="s">
        <v>896</v>
      </c>
      <c r="B68" s="37"/>
      <c r="C68" s="782"/>
      <c r="D68" s="472" t="s">
        <v>871</v>
      </c>
      <c r="E68" s="473" t="s">
        <v>1199</v>
      </c>
      <c r="F68" s="562" t="s">
        <v>853</v>
      </c>
      <c r="G68" s="372" t="s">
        <v>20</v>
      </c>
      <c r="H68" s="38"/>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row>
    <row r="69" spans="1:49" ht="23.5" thickBot="1" x14ac:dyDescent="0.4">
      <c r="A69" s="15" t="s">
        <v>895</v>
      </c>
      <c r="B69" s="37"/>
      <c r="C69" s="782"/>
      <c r="D69" s="472" t="s">
        <v>872</v>
      </c>
      <c r="E69" s="473" t="s">
        <v>1199</v>
      </c>
      <c r="F69" s="562" t="s">
        <v>1041</v>
      </c>
      <c r="G69" s="372" t="s">
        <v>20</v>
      </c>
      <c r="H69" s="38"/>
      <c r="I69" s="74"/>
      <c r="J69" s="74"/>
      <c r="K69" s="74"/>
      <c r="L69" s="74"/>
      <c r="M69" s="74"/>
      <c r="N69" s="74"/>
      <c r="O69" s="74"/>
      <c r="P69" s="74"/>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row>
    <row r="70" spans="1:49" ht="51" customHeight="1" thickBot="1" x14ac:dyDescent="0.4">
      <c r="A70" s="15"/>
      <c r="B70" s="37"/>
      <c r="C70" s="782"/>
      <c r="D70" s="472" t="s">
        <v>873</v>
      </c>
      <c r="E70" s="473" t="s">
        <v>1199</v>
      </c>
      <c r="F70" s="371" t="s">
        <v>853</v>
      </c>
      <c r="G70" s="372" t="s">
        <v>20</v>
      </c>
      <c r="H70" s="38"/>
      <c r="I70" s="74"/>
      <c r="J70" s="74"/>
      <c r="K70" s="74"/>
      <c r="L70" s="74"/>
      <c r="M70" s="74"/>
      <c r="N70" s="74"/>
      <c r="O70" s="74"/>
      <c r="P70" s="74"/>
      <c r="Q70" s="74"/>
      <c r="R70" s="74"/>
      <c r="S70" s="74"/>
      <c r="T70" s="74"/>
      <c r="U70" s="74"/>
      <c r="V70" s="74"/>
      <c r="W70" s="74"/>
      <c r="X70" s="74"/>
      <c r="Y70" s="74"/>
      <c r="Z70" s="74"/>
      <c r="AA70" s="74"/>
      <c r="AB70" s="74"/>
      <c r="AC70" s="74"/>
      <c r="AD70" s="74"/>
      <c r="AE70" s="74"/>
      <c r="AF70" s="74"/>
      <c r="AG70" s="74"/>
      <c r="AH70" s="74"/>
      <c r="AI70" s="74"/>
      <c r="AJ70" s="74"/>
      <c r="AK70" s="74"/>
      <c r="AL70" s="74"/>
      <c r="AM70" s="74"/>
      <c r="AN70" s="74"/>
      <c r="AO70" s="74"/>
      <c r="AP70" s="74"/>
      <c r="AQ70" s="74"/>
      <c r="AR70" s="74"/>
      <c r="AS70" s="74"/>
      <c r="AT70" s="74"/>
      <c r="AU70" s="74"/>
      <c r="AV70" s="74"/>
      <c r="AW70" s="74"/>
    </row>
    <row r="71" spans="1:49" ht="15" thickBot="1" x14ac:dyDescent="0.4">
      <c r="A71" s="15" t="s">
        <v>896</v>
      </c>
      <c r="B71" s="37"/>
      <c r="C71" s="782"/>
      <c r="D71" s="472" t="s">
        <v>891</v>
      </c>
      <c r="E71" s="473" t="s">
        <v>1199</v>
      </c>
      <c r="F71" s="371" t="s">
        <v>853</v>
      </c>
      <c r="G71" s="372" t="s">
        <v>950</v>
      </c>
      <c r="H71" s="38"/>
      <c r="I71" s="74"/>
      <c r="J71" s="74"/>
      <c r="K71" s="74"/>
      <c r="L71" s="74"/>
      <c r="M71" s="74"/>
      <c r="N71" s="74"/>
      <c r="O71" s="74"/>
      <c r="P71" s="74"/>
      <c r="Q71" s="74"/>
      <c r="R71" s="74"/>
      <c r="S71" s="74"/>
      <c r="T71" s="74"/>
      <c r="U71" s="74"/>
      <c r="V71" s="74"/>
      <c r="W71" s="74"/>
      <c r="X71" s="74"/>
      <c r="Y71" s="74"/>
      <c r="Z71" s="74"/>
      <c r="AA71" s="74"/>
      <c r="AB71" s="74"/>
      <c r="AC71" s="74"/>
      <c r="AD71" s="74"/>
      <c r="AE71" s="74"/>
      <c r="AF71" s="74"/>
      <c r="AG71" s="74"/>
      <c r="AH71" s="74"/>
      <c r="AI71" s="74"/>
      <c r="AJ71" s="74"/>
      <c r="AK71" s="74"/>
      <c r="AL71" s="74"/>
      <c r="AM71" s="74"/>
      <c r="AN71" s="74"/>
      <c r="AO71" s="74"/>
      <c r="AP71" s="74"/>
      <c r="AQ71" s="74"/>
      <c r="AR71" s="74"/>
      <c r="AS71" s="74"/>
      <c r="AT71" s="74"/>
      <c r="AU71" s="74"/>
      <c r="AV71" s="74"/>
      <c r="AW71" s="74"/>
    </row>
    <row r="72" spans="1:49" ht="36.75" customHeight="1" thickBot="1" x14ac:dyDescent="0.4">
      <c r="A72" s="15"/>
      <c r="B72" s="37"/>
      <c r="C72" s="782"/>
      <c r="D72" s="472" t="s">
        <v>892</v>
      </c>
      <c r="E72" s="473" t="s">
        <v>1199</v>
      </c>
      <c r="F72" s="371" t="s">
        <v>853</v>
      </c>
      <c r="G72" s="372" t="s">
        <v>835</v>
      </c>
      <c r="H72" s="38"/>
      <c r="I72" s="74"/>
      <c r="J72" s="74"/>
      <c r="K72" s="74"/>
      <c r="L72" s="74"/>
      <c r="M72" s="74"/>
      <c r="N72" s="74"/>
      <c r="O72" s="74"/>
      <c r="P72" s="74"/>
      <c r="Q72" s="74"/>
      <c r="R72" s="74"/>
      <c r="S72" s="74"/>
      <c r="T72" s="74"/>
      <c r="U72" s="74"/>
      <c r="V72" s="74"/>
      <c r="W72" s="74"/>
      <c r="X72" s="74"/>
      <c r="Y72" s="74"/>
      <c r="Z72" s="74"/>
      <c r="AA72" s="74"/>
      <c r="AB72" s="74"/>
      <c r="AC72" s="74"/>
      <c r="AD72" s="74"/>
      <c r="AE72" s="74"/>
      <c r="AF72" s="74"/>
      <c r="AG72" s="74"/>
      <c r="AH72" s="74"/>
      <c r="AI72" s="74"/>
      <c r="AJ72" s="74"/>
      <c r="AK72" s="74"/>
      <c r="AL72" s="74"/>
      <c r="AM72" s="74"/>
      <c r="AN72" s="74"/>
      <c r="AO72" s="74"/>
      <c r="AP72" s="74"/>
      <c r="AQ72" s="74"/>
      <c r="AR72" s="74"/>
      <c r="AS72" s="74"/>
      <c r="AT72" s="74"/>
      <c r="AU72" s="74"/>
      <c r="AV72" s="74"/>
      <c r="AW72" s="74"/>
    </row>
    <row r="73" spans="1:49" ht="54.75" customHeight="1" thickBot="1" x14ac:dyDescent="0.4">
      <c r="A73" s="15"/>
      <c r="B73" s="37"/>
      <c r="C73" s="782"/>
      <c r="D73" s="472" t="s">
        <v>893</v>
      </c>
      <c r="E73" s="473" t="s">
        <v>1199</v>
      </c>
      <c r="F73" s="371" t="s">
        <v>853</v>
      </c>
      <c r="G73" s="372" t="s">
        <v>950</v>
      </c>
      <c r="H73" s="38"/>
      <c r="I73" s="74"/>
      <c r="J73" s="74"/>
      <c r="K73" s="74"/>
      <c r="L73" s="74"/>
      <c r="M73" s="74"/>
      <c r="N73" s="74"/>
      <c r="O73" s="74"/>
      <c r="P73" s="74"/>
      <c r="Q73" s="74"/>
      <c r="R73" s="74"/>
      <c r="S73" s="74"/>
      <c r="T73" s="74"/>
      <c r="U73" s="74"/>
      <c r="V73" s="74"/>
      <c r="W73" s="74"/>
      <c r="X73" s="74"/>
      <c r="Y73" s="74"/>
      <c r="Z73" s="74"/>
      <c r="AA73" s="74"/>
      <c r="AB73" s="74"/>
      <c r="AC73" s="74"/>
      <c r="AD73" s="74"/>
      <c r="AE73" s="74"/>
      <c r="AF73" s="74"/>
      <c r="AG73" s="74"/>
      <c r="AH73" s="74"/>
      <c r="AI73" s="74"/>
      <c r="AJ73" s="74"/>
      <c r="AK73" s="74"/>
      <c r="AL73" s="74"/>
      <c r="AM73" s="74"/>
      <c r="AN73" s="74"/>
      <c r="AO73" s="74"/>
      <c r="AP73" s="74"/>
      <c r="AQ73" s="74"/>
      <c r="AR73" s="74"/>
      <c r="AS73" s="74"/>
      <c r="AT73" s="74"/>
      <c r="AU73" s="74"/>
      <c r="AV73" s="74"/>
      <c r="AW73" s="74"/>
    </row>
    <row r="74" spans="1:49" ht="54.75" customHeight="1" thickBot="1" x14ac:dyDescent="0.4">
      <c r="A74" s="15"/>
      <c r="B74" s="37"/>
      <c r="C74" s="782"/>
      <c r="D74" s="482" t="s">
        <v>1075</v>
      </c>
      <c r="E74" s="473" t="s">
        <v>1199</v>
      </c>
      <c r="F74" s="453" t="s">
        <v>853</v>
      </c>
      <c r="G74" s="450" t="s">
        <v>950</v>
      </c>
      <c r="H74" s="38"/>
      <c r="I74" s="74"/>
      <c r="J74" s="74"/>
      <c r="K74" s="74"/>
      <c r="L74" s="74"/>
      <c r="M74" s="74"/>
      <c r="N74" s="74"/>
      <c r="O74" s="74"/>
      <c r="P74" s="74"/>
      <c r="Q74" s="74"/>
      <c r="R74" s="74"/>
      <c r="S74" s="74"/>
      <c r="T74" s="74"/>
      <c r="U74" s="74"/>
      <c r="V74" s="74"/>
      <c r="W74" s="74"/>
      <c r="X74" s="74"/>
      <c r="Y74" s="74"/>
      <c r="Z74" s="74"/>
      <c r="AA74" s="74"/>
      <c r="AB74" s="74"/>
      <c r="AC74" s="74"/>
      <c r="AD74" s="74"/>
      <c r="AE74" s="74"/>
      <c r="AF74" s="74"/>
      <c r="AG74" s="74"/>
      <c r="AH74" s="74"/>
      <c r="AI74" s="74"/>
      <c r="AJ74" s="74"/>
      <c r="AK74" s="74"/>
      <c r="AL74" s="74"/>
      <c r="AM74" s="74"/>
      <c r="AN74" s="74"/>
      <c r="AO74" s="74"/>
      <c r="AP74" s="74"/>
      <c r="AQ74" s="74"/>
      <c r="AR74" s="74"/>
      <c r="AS74" s="74"/>
      <c r="AT74" s="74"/>
      <c r="AU74" s="74"/>
      <c r="AV74" s="74"/>
      <c r="AW74" s="74"/>
    </row>
    <row r="75" spans="1:49" ht="15" thickBot="1" x14ac:dyDescent="0.4">
      <c r="A75" s="15"/>
      <c r="B75" s="37"/>
      <c r="C75" s="782"/>
      <c r="D75" s="786" t="s">
        <v>874</v>
      </c>
      <c r="E75" s="787"/>
      <c r="F75" s="789"/>
      <c r="G75" s="528" t="s">
        <v>20</v>
      </c>
      <c r="H75" s="38"/>
      <c r="I75" s="74"/>
      <c r="J75" s="74"/>
      <c r="K75" s="74"/>
      <c r="L75" s="74"/>
      <c r="M75" s="74"/>
      <c r="N75" s="74"/>
      <c r="O75" s="74"/>
      <c r="P75" s="74"/>
      <c r="Q75" s="74"/>
      <c r="R75" s="74"/>
      <c r="S75" s="74"/>
      <c r="T75" s="74"/>
      <c r="U75" s="74"/>
      <c r="V75" s="74"/>
      <c r="W75" s="74"/>
      <c r="X75" s="74"/>
      <c r="Y75" s="74"/>
      <c r="Z75" s="74"/>
      <c r="AA75" s="74"/>
      <c r="AB75" s="74"/>
      <c r="AC75" s="74"/>
      <c r="AD75" s="74"/>
      <c r="AE75" s="74"/>
      <c r="AF75" s="74"/>
      <c r="AG75" s="74"/>
      <c r="AH75" s="74"/>
      <c r="AI75" s="74"/>
      <c r="AJ75" s="74"/>
      <c r="AK75" s="74"/>
      <c r="AL75" s="74"/>
      <c r="AM75" s="74"/>
      <c r="AN75" s="74"/>
      <c r="AO75" s="74"/>
      <c r="AP75" s="74"/>
      <c r="AQ75" s="74"/>
      <c r="AR75" s="74"/>
      <c r="AS75" s="74"/>
      <c r="AT75" s="74"/>
      <c r="AU75" s="74"/>
      <c r="AV75" s="74"/>
      <c r="AW75" s="74"/>
    </row>
    <row r="76" spans="1:49" ht="15" thickBot="1" x14ac:dyDescent="0.4">
      <c r="A76" s="15"/>
      <c r="B76" s="37"/>
      <c r="C76" s="782"/>
      <c r="D76" s="482" t="s">
        <v>871</v>
      </c>
      <c r="E76" s="473" t="s">
        <v>1199</v>
      </c>
      <c r="F76" s="453" t="s">
        <v>853</v>
      </c>
      <c r="G76" s="450" t="s">
        <v>20</v>
      </c>
      <c r="H76" s="38"/>
      <c r="I76" s="74"/>
      <c r="J76" s="74"/>
      <c r="K76" s="74"/>
      <c r="L76" s="74"/>
      <c r="M76" s="74"/>
      <c r="N76" s="74"/>
      <c r="O76" s="74"/>
      <c r="P76" s="74"/>
      <c r="Q76" s="74"/>
      <c r="R76" s="74"/>
      <c r="S76" s="74"/>
      <c r="T76" s="74"/>
      <c r="U76" s="74"/>
      <c r="V76" s="74"/>
      <c r="W76" s="74"/>
      <c r="X76" s="74"/>
      <c r="Y76" s="74"/>
      <c r="Z76" s="74"/>
      <c r="AA76" s="74"/>
      <c r="AB76" s="74"/>
      <c r="AC76" s="74"/>
      <c r="AD76" s="74"/>
      <c r="AE76" s="74"/>
      <c r="AF76" s="74"/>
      <c r="AG76" s="74"/>
      <c r="AH76" s="74"/>
      <c r="AI76" s="74"/>
      <c r="AJ76" s="74"/>
      <c r="AK76" s="74"/>
      <c r="AL76" s="74"/>
      <c r="AM76" s="74"/>
      <c r="AN76" s="74"/>
      <c r="AO76" s="74"/>
      <c r="AP76" s="74"/>
      <c r="AQ76" s="74"/>
      <c r="AR76" s="74"/>
      <c r="AS76" s="74"/>
      <c r="AT76" s="74"/>
      <c r="AU76" s="74"/>
      <c r="AV76" s="74"/>
      <c r="AW76" s="74"/>
    </row>
    <row r="77" spans="1:49" ht="15.75" customHeight="1" thickBot="1" x14ac:dyDescent="0.4">
      <c r="A77" s="15"/>
      <c r="B77" s="37"/>
      <c r="C77" s="782"/>
      <c r="D77" s="482" t="s">
        <v>872</v>
      </c>
      <c r="E77" s="473" t="s">
        <v>1199</v>
      </c>
      <c r="F77" s="453" t="s">
        <v>853</v>
      </c>
      <c r="G77" s="450" t="s">
        <v>20</v>
      </c>
      <c r="H77" s="38"/>
      <c r="I77" s="74"/>
      <c r="J77" s="74"/>
      <c r="K77" s="74"/>
      <c r="L77" s="74"/>
      <c r="M77" s="74"/>
      <c r="N77" s="74"/>
      <c r="O77" s="74"/>
      <c r="P77" s="74"/>
      <c r="Q77" s="74"/>
      <c r="R77" s="74"/>
      <c r="S77" s="74"/>
      <c r="T77" s="74"/>
      <c r="U77" s="74"/>
      <c r="V77" s="74"/>
      <c r="W77" s="74"/>
      <c r="X77" s="74"/>
      <c r="Y77" s="74"/>
      <c r="Z77" s="74"/>
      <c r="AA77" s="74"/>
      <c r="AB77" s="74"/>
      <c r="AC77" s="74"/>
      <c r="AD77" s="74"/>
      <c r="AE77" s="74"/>
      <c r="AF77" s="74"/>
      <c r="AG77" s="74"/>
      <c r="AH77" s="74"/>
      <c r="AI77" s="74"/>
      <c r="AJ77" s="74"/>
      <c r="AK77" s="74"/>
      <c r="AL77" s="74"/>
      <c r="AM77" s="74"/>
      <c r="AN77" s="74"/>
      <c r="AO77" s="74"/>
      <c r="AP77" s="74"/>
      <c r="AQ77" s="74"/>
      <c r="AR77" s="74"/>
      <c r="AS77" s="74"/>
      <c r="AT77" s="74"/>
      <c r="AU77" s="74"/>
      <c r="AV77" s="74"/>
      <c r="AW77" s="74"/>
    </row>
    <row r="78" spans="1:49" ht="52.5" customHeight="1" thickBot="1" x14ac:dyDescent="0.4">
      <c r="A78" s="15"/>
      <c r="B78" s="37"/>
      <c r="C78" s="380"/>
      <c r="D78" s="482" t="s">
        <v>1042</v>
      </c>
      <c r="E78" s="473" t="s">
        <v>1199</v>
      </c>
      <c r="F78" s="453" t="s">
        <v>853</v>
      </c>
      <c r="G78" s="450" t="s">
        <v>950</v>
      </c>
      <c r="H78" s="38"/>
      <c r="I78" s="74"/>
      <c r="J78" s="74"/>
      <c r="K78" s="74"/>
      <c r="L78" s="74"/>
      <c r="M78" s="74"/>
      <c r="N78" s="74"/>
      <c r="O78" s="74"/>
      <c r="P78" s="74"/>
      <c r="Q78" s="74"/>
      <c r="R78" s="74"/>
      <c r="S78" s="74"/>
      <c r="T78" s="74"/>
      <c r="U78" s="74"/>
      <c r="V78" s="74"/>
      <c r="W78" s="74"/>
      <c r="X78" s="74"/>
      <c r="Y78" s="74"/>
      <c r="Z78" s="74"/>
      <c r="AA78" s="74"/>
      <c r="AB78" s="74"/>
      <c r="AC78" s="74"/>
      <c r="AD78" s="74"/>
      <c r="AE78" s="74"/>
      <c r="AF78" s="74"/>
      <c r="AG78" s="74"/>
      <c r="AH78" s="74"/>
      <c r="AI78" s="74"/>
      <c r="AJ78" s="74"/>
      <c r="AK78" s="74"/>
      <c r="AL78" s="74"/>
      <c r="AM78" s="74"/>
      <c r="AN78" s="74"/>
      <c r="AO78" s="74"/>
      <c r="AP78" s="74"/>
      <c r="AQ78" s="74"/>
      <c r="AR78" s="74"/>
      <c r="AS78" s="74"/>
      <c r="AT78" s="74"/>
      <c r="AU78" s="74"/>
      <c r="AV78" s="74"/>
      <c r="AW78" s="74"/>
    </row>
    <row r="79" spans="1:49" ht="52.5" customHeight="1" thickBot="1" x14ac:dyDescent="0.4">
      <c r="A79" s="15"/>
      <c r="B79" s="37"/>
      <c r="C79" s="448"/>
      <c r="D79" s="482" t="s">
        <v>894</v>
      </c>
      <c r="E79" s="473" t="s">
        <v>1199</v>
      </c>
      <c r="F79" s="453" t="s">
        <v>853</v>
      </c>
      <c r="G79" s="450" t="s">
        <v>950</v>
      </c>
      <c r="H79" s="38"/>
      <c r="I79" s="74"/>
      <c r="J79" s="74"/>
      <c r="K79" s="74"/>
      <c r="L79" s="74"/>
      <c r="M79" s="74"/>
      <c r="N79" s="74"/>
      <c r="O79" s="74"/>
      <c r="P79" s="74"/>
      <c r="Q79" s="74"/>
      <c r="R79" s="74"/>
      <c r="S79" s="74"/>
      <c r="T79" s="74"/>
      <c r="U79" s="74"/>
      <c r="V79" s="74"/>
      <c r="W79" s="74"/>
      <c r="X79" s="74"/>
      <c r="Y79" s="74"/>
      <c r="Z79" s="74"/>
      <c r="AA79" s="74"/>
      <c r="AB79" s="74"/>
      <c r="AC79" s="74"/>
      <c r="AD79" s="74"/>
      <c r="AE79" s="74"/>
      <c r="AF79" s="74"/>
      <c r="AG79" s="74"/>
      <c r="AH79" s="74"/>
      <c r="AI79" s="74"/>
      <c r="AJ79" s="74"/>
      <c r="AK79" s="74"/>
      <c r="AL79" s="74"/>
      <c r="AM79" s="74"/>
      <c r="AN79" s="74"/>
      <c r="AO79" s="74"/>
      <c r="AP79" s="74"/>
      <c r="AQ79" s="74"/>
      <c r="AR79" s="74"/>
      <c r="AS79" s="74"/>
      <c r="AT79" s="74"/>
      <c r="AU79" s="74"/>
      <c r="AV79" s="74"/>
      <c r="AW79" s="74"/>
    </row>
    <row r="80" spans="1:49" ht="72" customHeight="1" thickBot="1" x14ac:dyDescent="0.4">
      <c r="A80" s="15"/>
      <c r="B80" s="37"/>
      <c r="C80" s="380"/>
      <c r="D80" s="534" t="s">
        <v>1074</v>
      </c>
      <c r="E80" s="473" t="s">
        <v>1199</v>
      </c>
      <c r="F80" s="453" t="s">
        <v>1162</v>
      </c>
      <c r="G80" s="535" t="s">
        <v>20</v>
      </c>
      <c r="H80" s="38"/>
      <c r="I80" s="74"/>
      <c r="J80" s="74"/>
      <c r="K80" s="74"/>
      <c r="L80" s="74"/>
      <c r="M80" s="74"/>
      <c r="N80" s="74"/>
      <c r="O80" s="74"/>
      <c r="P80" s="74"/>
      <c r="Q80" s="74"/>
      <c r="R80" s="74"/>
      <c r="S80" s="74"/>
      <c r="T80" s="74"/>
      <c r="U80" s="74"/>
      <c r="V80" s="74"/>
      <c r="W80" s="74"/>
      <c r="X80" s="74"/>
      <c r="Y80" s="74"/>
      <c r="Z80" s="74"/>
      <c r="AA80" s="74"/>
      <c r="AB80" s="74"/>
      <c r="AC80" s="74"/>
      <c r="AD80" s="74"/>
      <c r="AE80" s="74"/>
      <c r="AF80" s="74"/>
      <c r="AG80" s="74"/>
      <c r="AH80" s="74"/>
      <c r="AI80" s="74"/>
      <c r="AJ80" s="74"/>
      <c r="AK80" s="74"/>
      <c r="AL80" s="74"/>
      <c r="AM80" s="74"/>
      <c r="AN80" s="74"/>
      <c r="AO80" s="74"/>
      <c r="AP80" s="74"/>
      <c r="AQ80" s="74"/>
      <c r="AR80" s="74"/>
      <c r="AS80" s="74"/>
      <c r="AT80" s="74"/>
      <c r="AU80" s="74"/>
      <c r="AV80" s="74"/>
      <c r="AW80" s="74"/>
    </row>
    <row r="81" spans="1:9" ht="15" thickBot="1" x14ac:dyDescent="0.4">
      <c r="A81" s="15"/>
      <c r="B81" s="37"/>
      <c r="C81" s="782" t="s">
        <v>865</v>
      </c>
      <c r="D81" s="783" t="s">
        <v>875</v>
      </c>
      <c r="E81" s="784"/>
      <c r="F81" s="785"/>
      <c r="G81" s="528" t="s">
        <v>20</v>
      </c>
      <c r="H81" s="38"/>
      <c r="I81" s="74"/>
    </row>
    <row r="82" spans="1:9" ht="35.5" customHeight="1" thickBot="1" x14ac:dyDescent="0.4">
      <c r="A82" s="15"/>
      <c r="B82" s="37"/>
      <c r="C82" s="782"/>
      <c r="D82" s="472" t="s">
        <v>876</v>
      </c>
      <c r="E82" s="501" t="s">
        <v>1043</v>
      </c>
      <c r="F82" s="453" t="s">
        <v>853</v>
      </c>
      <c r="G82" s="372" t="s">
        <v>20</v>
      </c>
      <c r="H82" s="38"/>
      <c r="I82" s="74"/>
    </row>
    <row r="83" spans="1:9" ht="35.5" customHeight="1" thickBot="1" x14ac:dyDescent="0.4">
      <c r="A83" s="15"/>
      <c r="B83" s="37"/>
      <c r="C83" s="782"/>
      <c r="D83" s="482" t="s">
        <v>877</v>
      </c>
      <c r="E83" s="500" t="s">
        <v>1200</v>
      </c>
      <c r="F83" s="453" t="s">
        <v>853</v>
      </c>
      <c r="G83" s="450" t="s">
        <v>20</v>
      </c>
      <c r="H83" s="38"/>
      <c r="I83" s="74"/>
    </row>
    <row r="84" spans="1:9" ht="35.5" customHeight="1" thickBot="1" x14ac:dyDescent="0.4">
      <c r="A84" s="15"/>
      <c r="B84" s="37"/>
      <c r="C84" s="782"/>
      <c r="D84" s="482" t="s">
        <v>1070</v>
      </c>
      <c r="E84" s="500" t="s">
        <v>1201</v>
      </c>
      <c r="F84" s="453" t="s">
        <v>853</v>
      </c>
      <c r="G84" s="450" t="s">
        <v>20</v>
      </c>
      <c r="H84" s="38"/>
      <c r="I84" s="74"/>
    </row>
    <row r="85" spans="1:9" ht="35.5" customHeight="1" thickBot="1" x14ac:dyDescent="0.4">
      <c r="A85" s="15"/>
      <c r="B85" s="37"/>
      <c r="C85" s="782"/>
      <c r="D85" s="482" t="s">
        <v>1071</v>
      </c>
      <c r="E85" s="500" t="s">
        <v>1201</v>
      </c>
      <c r="F85" s="453" t="s">
        <v>853</v>
      </c>
      <c r="G85" s="450" t="s">
        <v>20</v>
      </c>
      <c r="H85" s="38"/>
      <c r="I85" s="74"/>
    </row>
    <row r="86" spans="1:9" ht="35.5" customHeight="1" thickBot="1" x14ac:dyDescent="0.4">
      <c r="A86" s="15"/>
      <c r="B86" s="37"/>
      <c r="C86" s="782"/>
      <c r="D86" s="482" t="s">
        <v>1072</v>
      </c>
      <c r="E86" s="500" t="s">
        <v>1202</v>
      </c>
      <c r="F86" s="453" t="s">
        <v>853</v>
      </c>
      <c r="G86" s="450" t="s">
        <v>20</v>
      </c>
      <c r="H86" s="38"/>
      <c r="I86" s="74"/>
    </row>
    <row r="87" spans="1:9" ht="35.5" customHeight="1" thickBot="1" x14ac:dyDescent="0.4">
      <c r="A87" s="15"/>
      <c r="B87" s="37"/>
      <c r="C87" s="782"/>
      <c r="D87" s="482" t="s">
        <v>1073</v>
      </c>
      <c r="E87" s="500" t="s">
        <v>1203</v>
      </c>
      <c r="F87" s="453" t="s">
        <v>853</v>
      </c>
      <c r="G87" s="450" t="s">
        <v>1076</v>
      </c>
      <c r="H87" s="38"/>
      <c r="I87" s="74"/>
    </row>
    <row r="88" spans="1:9" ht="36.5" thickBot="1" x14ac:dyDescent="0.4">
      <c r="A88" s="15"/>
      <c r="B88" s="37"/>
      <c r="C88" s="782"/>
      <c r="D88" s="482" t="s">
        <v>1044</v>
      </c>
      <c r="E88" s="500" t="s">
        <v>948</v>
      </c>
      <c r="F88" s="453" t="s">
        <v>1123</v>
      </c>
      <c r="G88" s="450" t="s">
        <v>835</v>
      </c>
      <c r="H88" s="38"/>
      <c r="I88" s="74"/>
    </row>
    <row r="89" spans="1:9" ht="15" thickBot="1" x14ac:dyDescent="0.4">
      <c r="A89" s="15"/>
      <c r="B89" s="37"/>
      <c r="C89" s="782"/>
      <c r="D89" s="482" t="s">
        <v>1094</v>
      </c>
      <c r="E89" s="500" t="s">
        <v>1199</v>
      </c>
      <c r="F89" s="453" t="s">
        <v>1158</v>
      </c>
      <c r="G89" s="450" t="s">
        <v>20</v>
      </c>
      <c r="H89" s="38"/>
      <c r="I89" s="74"/>
    </row>
    <row r="90" spans="1:9" ht="30.75" customHeight="1" thickBot="1" x14ac:dyDescent="0.4">
      <c r="A90" s="15"/>
      <c r="B90" s="37"/>
      <c r="C90" s="782"/>
      <c r="D90" s="482" t="s">
        <v>998</v>
      </c>
      <c r="E90" s="500" t="s">
        <v>1199</v>
      </c>
      <c r="F90" s="453" t="s">
        <v>853</v>
      </c>
      <c r="G90" s="450" t="s">
        <v>20</v>
      </c>
      <c r="H90" s="38"/>
      <c r="I90" s="74"/>
    </row>
    <row r="91" spans="1:9" ht="23.25" customHeight="1" thickBot="1" x14ac:dyDescent="0.4">
      <c r="A91" s="15"/>
      <c r="B91" s="37"/>
      <c r="C91" s="83"/>
      <c r="D91" s="482" t="s">
        <v>949</v>
      </c>
      <c r="E91" s="500" t="s">
        <v>1204</v>
      </c>
      <c r="F91" s="453" t="s">
        <v>853</v>
      </c>
      <c r="G91" s="454" t="s">
        <v>20</v>
      </c>
      <c r="H91" s="38"/>
      <c r="I91" s="74"/>
    </row>
    <row r="92" spans="1:9" ht="43.5" customHeight="1" thickBot="1" x14ac:dyDescent="0.4">
      <c r="A92" s="15"/>
      <c r="B92" s="37"/>
      <c r="C92" s="332"/>
      <c r="D92" s="34"/>
      <c r="E92" s="34"/>
      <c r="F92" s="86" t="s">
        <v>250</v>
      </c>
      <c r="G92" s="536" t="s">
        <v>20</v>
      </c>
      <c r="H92" s="38"/>
      <c r="I92" s="74"/>
    </row>
    <row r="93" spans="1:9" x14ac:dyDescent="0.35">
      <c r="A93" s="15"/>
      <c r="B93" s="37"/>
      <c r="C93" s="332" t="s">
        <v>878</v>
      </c>
      <c r="D93" s="34"/>
      <c r="E93" s="34"/>
      <c r="F93" s="86"/>
      <c r="G93" s="381"/>
      <c r="H93" s="38"/>
      <c r="I93" s="74"/>
    </row>
    <row r="94" spans="1:9" ht="15" thickBot="1" x14ac:dyDescent="0.4">
      <c r="A94" s="15"/>
      <c r="B94" s="37" t="s">
        <v>897</v>
      </c>
      <c r="C94" s="334"/>
      <c r="D94" s="115" t="s">
        <v>1033</v>
      </c>
      <c r="E94" s="34"/>
      <c r="F94" s="87"/>
      <c r="G94" s="382"/>
      <c r="H94" s="38"/>
      <c r="I94" s="74"/>
    </row>
    <row r="95" spans="1:9" ht="15" thickBot="1" x14ac:dyDescent="0.4">
      <c r="A95" s="15"/>
      <c r="B95" s="37"/>
      <c r="C95" s="40"/>
      <c r="D95" s="63" t="s">
        <v>60</v>
      </c>
      <c r="E95" s="487" t="s">
        <v>1249</v>
      </c>
      <c r="F95" s="488"/>
      <c r="G95" s="488"/>
      <c r="H95" s="489"/>
      <c r="I95" s="74"/>
    </row>
    <row r="96" spans="1:9" ht="15" thickBot="1" x14ac:dyDescent="0.4">
      <c r="A96" s="15"/>
      <c r="B96" s="37"/>
      <c r="C96" s="332"/>
      <c r="D96" s="63" t="s">
        <v>62</v>
      </c>
      <c r="E96" s="484" t="s">
        <v>1250</v>
      </c>
      <c r="F96" s="485"/>
      <c r="G96" s="485"/>
      <c r="H96" s="486"/>
      <c r="I96" s="74"/>
    </row>
    <row r="97" spans="1:9" ht="15" thickBot="1" x14ac:dyDescent="0.4">
      <c r="A97" s="15"/>
      <c r="B97" s="37"/>
      <c r="C97" s="34"/>
      <c r="D97" s="34"/>
      <c r="E97" s="34"/>
      <c r="F97" s="87"/>
      <c r="G97" s="382"/>
      <c r="H97" s="38"/>
      <c r="I97" s="74"/>
    </row>
    <row r="98" spans="1:9" ht="15" thickBot="1" x14ac:dyDescent="0.4">
      <c r="A98" s="74"/>
      <c r="B98" s="37"/>
      <c r="C98" s="383" t="s">
        <v>879</v>
      </c>
      <c r="D98" s="34"/>
      <c r="E98" s="34"/>
      <c r="F98" s="86" t="s">
        <v>250</v>
      </c>
      <c r="G98" s="536" t="s">
        <v>20</v>
      </c>
      <c r="H98" s="38"/>
    </row>
    <row r="99" spans="1:9" x14ac:dyDescent="0.35">
      <c r="A99" s="74"/>
      <c r="B99" s="37"/>
      <c r="C99" s="383"/>
      <c r="D99" s="115" t="s">
        <v>1033</v>
      </c>
      <c r="E99" s="34"/>
      <c r="F99" s="87"/>
      <c r="G99" s="382"/>
      <c r="H99" s="38"/>
    </row>
    <row r="100" spans="1:9" ht="15" thickBot="1" x14ac:dyDescent="0.4">
      <c r="A100" s="74"/>
      <c r="B100" s="37"/>
      <c r="C100" s="383"/>
      <c r="D100" s="384"/>
      <c r="E100" s="385" t="s">
        <v>781</v>
      </c>
      <c r="F100" s="58"/>
      <c r="G100" s="386"/>
      <c r="H100" s="38"/>
    </row>
    <row r="101" spans="1:9" ht="15" thickBot="1" x14ac:dyDescent="0.4">
      <c r="A101" s="74"/>
      <c r="B101" s="37"/>
      <c r="C101" s="383"/>
      <c r="D101" s="63" t="s">
        <v>60</v>
      </c>
      <c r="E101" s="487" t="s">
        <v>889</v>
      </c>
      <c r="F101" s="488"/>
      <c r="G101" s="488"/>
      <c r="H101" s="489"/>
    </row>
    <row r="102" spans="1:9" ht="15" thickBot="1" x14ac:dyDescent="0.4">
      <c r="A102" s="74"/>
      <c r="B102" s="37"/>
      <c r="C102" s="34"/>
      <c r="D102" s="63" t="s">
        <v>62</v>
      </c>
      <c r="E102" s="484" t="s">
        <v>890</v>
      </c>
      <c r="F102" s="485"/>
      <c r="G102" s="485"/>
      <c r="H102" s="486"/>
    </row>
    <row r="103" spans="1:9" ht="15" thickBot="1" x14ac:dyDescent="0.4">
      <c r="A103" s="74"/>
      <c r="B103" s="37"/>
      <c r="C103" s="34"/>
      <c r="D103" s="384"/>
      <c r="E103" s="385" t="s">
        <v>844</v>
      </c>
      <c r="F103" s="58"/>
      <c r="G103" s="386"/>
      <c r="H103" s="38"/>
    </row>
    <row r="104" spans="1:9" ht="15" thickBot="1" x14ac:dyDescent="0.4">
      <c r="A104" s="74"/>
      <c r="B104" s="387"/>
      <c r="C104" s="383"/>
      <c r="D104" s="63" t="s">
        <v>60</v>
      </c>
      <c r="E104" s="487" t="s">
        <v>880</v>
      </c>
      <c r="F104" s="488"/>
      <c r="G104" s="488"/>
      <c r="H104" s="489"/>
    </row>
    <row r="105" spans="1:9" ht="15" thickBot="1" x14ac:dyDescent="0.4">
      <c r="A105" s="74"/>
      <c r="B105" s="37"/>
      <c r="C105" s="34"/>
      <c r="D105" s="63" t="s">
        <v>62</v>
      </c>
      <c r="E105" s="484" t="s">
        <v>881</v>
      </c>
      <c r="F105" s="485"/>
      <c r="G105" s="485"/>
      <c r="H105" s="486"/>
    </row>
    <row r="106" spans="1:9" ht="15" thickBot="1" x14ac:dyDescent="0.4">
      <c r="A106" s="74"/>
      <c r="B106" s="37"/>
      <c r="C106" s="34"/>
      <c r="D106" s="384"/>
      <c r="E106" s="385" t="s">
        <v>849</v>
      </c>
      <c r="F106" s="383"/>
      <c r="G106" s="383"/>
      <c r="H106" s="58"/>
    </row>
    <row r="107" spans="1:9" ht="15" thickBot="1" x14ac:dyDescent="0.4">
      <c r="A107" s="74"/>
      <c r="B107" s="387"/>
      <c r="C107" s="383"/>
      <c r="D107" s="63" t="s">
        <v>60</v>
      </c>
      <c r="E107" s="487" t="s">
        <v>1233</v>
      </c>
      <c r="F107" s="488"/>
      <c r="G107" s="488"/>
      <c r="H107" s="489"/>
    </row>
    <row r="108" spans="1:9" ht="15" thickBot="1" x14ac:dyDescent="0.4">
      <c r="A108" s="74"/>
      <c r="B108" s="37"/>
      <c r="C108" s="34"/>
      <c r="D108" s="63" t="s">
        <v>62</v>
      </c>
      <c r="E108" s="579" t="s">
        <v>1234</v>
      </c>
      <c r="F108" s="580"/>
      <c r="G108" s="580"/>
      <c r="H108" s="581"/>
    </row>
    <row r="109" spans="1:9" ht="15" thickBot="1" x14ac:dyDescent="0.4">
      <c r="A109" s="74"/>
      <c r="B109" s="37"/>
      <c r="C109" s="34"/>
      <c r="D109" s="63"/>
      <c r="E109" s="588" t="s">
        <v>882</v>
      </c>
      <c r="F109" s="589"/>
      <c r="G109" s="589"/>
      <c r="H109" s="590"/>
    </row>
    <row r="110" spans="1:9" ht="15" thickBot="1" x14ac:dyDescent="0.4">
      <c r="A110" s="74"/>
      <c r="B110" s="37"/>
      <c r="C110" s="34"/>
      <c r="D110" s="63" t="s">
        <v>60</v>
      </c>
      <c r="E110" s="487" t="s">
        <v>883</v>
      </c>
      <c r="F110" s="585"/>
      <c r="G110" s="585"/>
      <c r="H110" s="591"/>
    </row>
    <row r="111" spans="1:9" ht="15" thickBot="1" x14ac:dyDescent="0.4">
      <c r="A111" s="74"/>
      <c r="B111" s="37"/>
      <c r="C111" s="34"/>
      <c r="D111" s="63" t="s">
        <v>62</v>
      </c>
      <c r="E111" s="484" t="s">
        <v>884</v>
      </c>
      <c r="F111" s="586"/>
      <c r="G111" s="586"/>
      <c r="H111" s="592"/>
    </row>
    <row r="112" spans="1:9" ht="15" thickBot="1" x14ac:dyDescent="0.4">
      <c r="A112" s="74"/>
      <c r="B112" s="37"/>
      <c r="C112" s="34"/>
      <c r="D112" s="63"/>
      <c r="E112" s="593" t="s">
        <v>882</v>
      </c>
      <c r="F112" s="587"/>
      <c r="G112" s="587"/>
      <c r="H112" s="594"/>
    </row>
    <row r="113" spans="1:8" ht="15" thickBot="1" x14ac:dyDescent="0.4">
      <c r="A113" s="74"/>
      <c r="B113" s="37"/>
      <c r="C113" s="34"/>
      <c r="D113" s="63" t="s">
        <v>60</v>
      </c>
      <c r="E113" s="487" t="s">
        <v>1241</v>
      </c>
      <c r="F113" s="585"/>
      <c r="G113" s="585"/>
      <c r="H113" s="591"/>
    </row>
    <row r="114" spans="1:8" ht="15" thickBot="1" x14ac:dyDescent="0.4">
      <c r="A114" s="74"/>
      <c r="B114" s="37"/>
      <c r="C114" s="34"/>
      <c r="D114" s="63" t="s">
        <v>62</v>
      </c>
      <c r="E114" s="484" t="s">
        <v>1240</v>
      </c>
      <c r="F114" s="586"/>
      <c r="G114" s="586"/>
      <c r="H114" s="592"/>
    </row>
    <row r="115" spans="1:8" ht="15" thickBot="1" x14ac:dyDescent="0.4">
      <c r="A115" s="74"/>
      <c r="B115" s="37"/>
      <c r="C115" s="34"/>
      <c r="D115" s="63"/>
      <c r="E115" s="593" t="s">
        <v>882</v>
      </c>
      <c r="F115" s="587"/>
      <c r="G115" s="587"/>
      <c r="H115" s="594"/>
    </row>
    <row r="116" spans="1:8" ht="15" thickBot="1" x14ac:dyDescent="0.4">
      <c r="A116" s="74"/>
      <c r="B116" s="37"/>
      <c r="C116" s="34"/>
      <c r="D116" s="63" t="s">
        <v>60</v>
      </c>
      <c r="E116" s="487" t="s">
        <v>1237</v>
      </c>
      <c r="F116" s="585"/>
      <c r="G116" s="585"/>
      <c r="H116" s="591"/>
    </row>
    <row r="117" spans="1:8" ht="15" thickBot="1" x14ac:dyDescent="0.4">
      <c r="A117" s="74"/>
      <c r="B117" s="37"/>
      <c r="C117" s="34"/>
      <c r="D117" s="63" t="s">
        <v>62</v>
      </c>
      <c r="E117" s="484" t="s">
        <v>1236</v>
      </c>
      <c r="F117" s="586"/>
      <c r="G117" s="586"/>
      <c r="H117" s="592"/>
    </row>
    <row r="118" spans="1:8" ht="15" thickBot="1" x14ac:dyDescent="0.4">
      <c r="A118" s="74"/>
      <c r="B118" s="37"/>
      <c r="C118" s="34"/>
      <c r="D118" s="384"/>
      <c r="E118" s="595" t="s">
        <v>882</v>
      </c>
      <c r="F118" s="596"/>
      <c r="G118" s="596"/>
      <c r="H118" s="597"/>
    </row>
    <row r="119" spans="1:8" ht="15" thickBot="1" x14ac:dyDescent="0.4">
      <c r="A119" s="74"/>
      <c r="B119" s="387"/>
      <c r="C119" s="383"/>
      <c r="D119" s="63" t="s">
        <v>60</v>
      </c>
      <c r="E119" s="582" t="s">
        <v>1238</v>
      </c>
      <c r="F119" s="583"/>
      <c r="G119" s="583"/>
      <c r="H119" s="584"/>
    </row>
    <row r="120" spans="1:8" ht="15" thickBot="1" x14ac:dyDescent="0.4">
      <c r="A120" s="74"/>
      <c r="B120" s="37"/>
      <c r="C120" s="34"/>
      <c r="D120" s="63" t="s">
        <v>62</v>
      </c>
      <c r="E120" s="484" t="s">
        <v>1239</v>
      </c>
      <c r="F120" s="485"/>
      <c r="G120" s="485"/>
      <c r="H120" s="486"/>
    </row>
    <row r="121" spans="1:8" ht="15" thickBot="1" x14ac:dyDescent="0.4">
      <c r="A121" s="74" t="s">
        <v>1235</v>
      </c>
      <c r="B121" s="37"/>
      <c r="C121" s="34"/>
      <c r="D121" s="384"/>
      <c r="E121" s="385" t="s">
        <v>791</v>
      </c>
      <c r="F121" s="383"/>
      <c r="G121" s="383"/>
      <c r="H121" s="58"/>
    </row>
    <row r="122" spans="1:8" ht="15" thickBot="1" x14ac:dyDescent="0.4">
      <c r="A122" s="74"/>
      <c r="B122" s="387"/>
      <c r="C122" s="383"/>
      <c r="D122" s="63" t="s">
        <v>60</v>
      </c>
      <c r="E122" s="487" t="s">
        <v>885</v>
      </c>
      <c r="F122" s="488"/>
      <c r="G122" s="488"/>
      <c r="H122" s="489"/>
    </row>
    <row r="123" spans="1:8" ht="15" thickBot="1" x14ac:dyDescent="0.4">
      <c r="A123" s="74"/>
      <c r="B123" s="37"/>
      <c r="C123" s="34"/>
      <c r="D123" s="63" t="s">
        <v>62</v>
      </c>
      <c r="E123" s="484" t="s">
        <v>886</v>
      </c>
      <c r="F123" s="485"/>
      <c r="G123" s="485"/>
      <c r="H123" s="486"/>
    </row>
    <row r="124" spans="1:8" ht="13.5" customHeight="1" thickBot="1" x14ac:dyDescent="0.4">
      <c r="A124" s="74"/>
      <c r="B124" s="37"/>
      <c r="C124" s="34"/>
      <c r="D124" s="63"/>
      <c r="E124" s="385" t="s">
        <v>1108</v>
      </c>
      <c r="F124" s="34"/>
      <c r="G124" s="382"/>
      <c r="H124" s="38"/>
    </row>
    <row r="125" spans="1:8" ht="15" thickBot="1" x14ac:dyDescent="0.4">
      <c r="A125" s="74"/>
      <c r="B125" s="37"/>
      <c r="C125" s="34"/>
      <c r="D125" s="63" t="s">
        <v>60</v>
      </c>
      <c r="E125" s="487" t="s">
        <v>887</v>
      </c>
      <c r="F125" s="488"/>
      <c r="G125" s="488"/>
      <c r="H125" s="489"/>
    </row>
    <row r="126" spans="1:8" ht="12.75" customHeight="1" thickBot="1" x14ac:dyDescent="0.4">
      <c r="A126" s="74"/>
      <c r="B126" s="37"/>
      <c r="C126" s="34"/>
      <c r="D126" s="63" t="s">
        <v>62</v>
      </c>
      <c r="E126" s="484" t="s">
        <v>888</v>
      </c>
      <c r="F126" s="485"/>
      <c r="G126" s="485"/>
      <c r="H126" s="486"/>
    </row>
    <row r="127" spans="1:8" x14ac:dyDescent="0.35">
      <c r="A127" s="74"/>
      <c r="B127" s="37"/>
      <c r="C127" s="34"/>
      <c r="D127" s="63"/>
      <c r="E127" s="34"/>
      <c r="F127" s="34"/>
      <c r="G127" s="382"/>
      <c r="H127" s="38"/>
    </row>
    <row r="128" spans="1:8" ht="389.25" customHeight="1" x14ac:dyDescent="0.35">
      <c r="A128" s="74"/>
      <c r="B128" s="387"/>
      <c r="C128" s="790" t="s">
        <v>255</v>
      </c>
      <c r="D128" s="791"/>
      <c r="E128" s="563" t="s">
        <v>1265</v>
      </c>
      <c r="F128" s="499"/>
      <c r="G128" s="499"/>
      <c r="H128" s="503"/>
    </row>
    <row r="129" spans="1:8" x14ac:dyDescent="0.35">
      <c r="A129" s="74"/>
      <c r="B129" s="37"/>
      <c r="C129" s="34"/>
      <c r="D129" s="41"/>
      <c r="E129" s="388"/>
      <c r="F129" s="377"/>
      <c r="G129" s="378"/>
      <c r="H129" s="38"/>
    </row>
    <row r="130" spans="1:8" ht="15" thickBot="1" x14ac:dyDescent="0.4">
      <c r="A130" s="74"/>
      <c r="B130" s="37"/>
      <c r="C130" s="34"/>
      <c r="D130" s="35"/>
      <c r="E130" s="376"/>
      <c r="F130" s="377"/>
      <c r="G130" s="378"/>
      <c r="H130" s="38"/>
    </row>
    <row r="131" spans="1:8" ht="84" x14ac:dyDescent="0.35">
      <c r="A131" s="74"/>
      <c r="B131" s="37"/>
      <c r="C131" s="85"/>
      <c r="D131" s="35"/>
      <c r="E131" s="389" t="s">
        <v>223</v>
      </c>
      <c r="F131" s="493" t="s">
        <v>1045</v>
      </c>
      <c r="G131" s="494"/>
      <c r="H131" s="495"/>
    </row>
    <row r="132" spans="1:8" ht="51" customHeight="1" x14ac:dyDescent="0.35">
      <c r="A132" s="74"/>
      <c r="B132" s="37"/>
      <c r="C132" s="41"/>
      <c r="D132" s="35"/>
      <c r="E132" s="390" t="s">
        <v>224</v>
      </c>
      <c r="F132" s="496" t="s">
        <v>285</v>
      </c>
      <c r="G132" s="497"/>
      <c r="H132" s="498"/>
    </row>
    <row r="133" spans="1:8" ht="51.75" customHeight="1" x14ac:dyDescent="0.35">
      <c r="A133" s="74"/>
      <c r="B133" s="37"/>
      <c r="C133" s="34"/>
      <c r="D133" s="35"/>
      <c r="E133" s="390" t="s">
        <v>225</v>
      </c>
      <c r="F133" s="496" t="s">
        <v>286</v>
      </c>
      <c r="G133" s="497"/>
      <c r="H133" s="498"/>
    </row>
    <row r="134" spans="1:8" ht="70" x14ac:dyDescent="0.35">
      <c r="A134" s="74"/>
      <c r="B134" s="37"/>
      <c r="C134" s="34"/>
      <c r="D134" s="35"/>
      <c r="E134" s="390" t="s">
        <v>226</v>
      </c>
      <c r="F134" s="496" t="s">
        <v>287</v>
      </c>
      <c r="G134" s="497"/>
      <c r="H134" s="498"/>
    </row>
    <row r="135" spans="1:8" ht="42" x14ac:dyDescent="0.35">
      <c r="A135" s="74"/>
      <c r="B135" s="37"/>
      <c r="C135" s="34"/>
      <c r="D135" s="35"/>
      <c r="E135" s="390" t="s">
        <v>227</v>
      </c>
      <c r="F135" s="496" t="s">
        <v>288</v>
      </c>
      <c r="G135" s="497"/>
      <c r="H135" s="498"/>
    </row>
    <row r="136" spans="1:8" ht="48.75" customHeight="1" thickBot="1" x14ac:dyDescent="0.4">
      <c r="A136" s="74"/>
      <c r="B136" s="37"/>
      <c r="C136" s="34"/>
      <c r="D136" s="35"/>
      <c r="E136" s="391" t="s">
        <v>228</v>
      </c>
      <c r="F136" s="490" t="s">
        <v>1107</v>
      </c>
      <c r="G136" s="491"/>
      <c r="H136" s="492"/>
    </row>
    <row r="137" spans="1:8" ht="15" thickBot="1" x14ac:dyDescent="0.4">
      <c r="A137" s="74"/>
      <c r="B137" s="37"/>
      <c r="C137" s="42"/>
      <c r="D137" s="42"/>
      <c r="E137" s="392"/>
      <c r="F137" s="393"/>
      <c r="G137" s="394"/>
      <c r="H137" s="394"/>
    </row>
    <row r="138" spans="1:8" x14ac:dyDescent="0.35">
      <c r="A138" s="74"/>
      <c r="B138" s="339"/>
      <c r="C138" s="339"/>
    </row>
  </sheetData>
  <customSheetViews>
    <customSheetView guid="{F62BC243-24A1-4EDA-9BE1-286A7DA7CFEC}" scale="60" hiddenRows="1" topLeftCell="A117">
      <selection activeCell="E128" sqref="E128"/>
      <pageMargins left="0.2" right="0.21" top="0.17" bottom="0.17" header="0.17" footer="0.17"/>
      <pageSetup orientation="landscape" r:id="rId1"/>
    </customSheetView>
    <customSheetView guid="{7ABC4BEF-25DE-41D9-BB2E-F63719FFD8CD}" scale="90" topLeftCell="A55">
      <selection activeCell="D18" sqref="D18:I21"/>
      <pageMargins left="0.2" right="0.21" top="0.17" bottom="0.17" header="0.17" footer="0.17"/>
      <pageSetup orientation="landscape"/>
    </customSheetView>
    <customSheetView guid="{8F0D285A-0224-4C31-92C2-6C61BAA6C63C}" scale="80">
      <selection activeCell="D8" sqref="D8:E8"/>
      <pageMargins left="0.2" right="0.21" top="0.17" bottom="0.17" header="0.17" footer="0.17"/>
      <pageSetup orientation="landscape"/>
    </customSheetView>
    <customSheetView guid="{D38E992A-B9F8-41B9-8BB4-3988B48A2BCA}" scale="90" topLeftCell="D35">
      <selection activeCell="E28" sqref="E28"/>
      <pageMargins left="0.2" right="0.21" top="0.17" bottom="0.17" header="0.17" footer="0.17"/>
      <pageSetup orientation="landscape"/>
    </customSheetView>
    <customSheetView guid="{724EC541-FBBD-44B7-BF6E-E9353C654B89}" scale="70" hiddenRows="1" topLeftCell="A50">
      <selection activeCell="F55" sqref="F55"/>
      <pageMargins left="0.2" right="0.21" top="0.17" bottom="0.17" header="0.17" footer="0.17"/>
      <pageSetup orientation="landscape"/>
    </customSheetView>
    <customSheetView guid="{D7AEBF77-8C99-495C-8D3B-593006AACDC1}" scale="80" hiddenRows="1" topLeftCell="A12">
      <selection activeCell="I18" sqref="I18"/>
      <pageMargins left="0.2" right="0.21" top="0.17" bottom="0.17" header="0.17" footer="0.17"/>
      <pageSetup orientation="landscape" r:id="rId2"/>
    </customSheetView>
    <customSheetView guid="{5CCA6F1E-0E44-4462-ABFF-0C49BE96E0EB}" scale="80" hiddenRows="1" topLeftCell="A128">
      <selection activeCell="E128" sqref="E128"/>
      <pageMargins left="0.2" right="0.21" top="0.17" bottom="0.17" header="0.17" footer="0.17"/>
      <pageSetup orientation="landscape" r:id="rId3"/>
    </customSheetView>
  </customSheetViews>
  <mergeCells count="25">
    <mergeCell ref="C128:D128"/>
    <mergeCell ref="C3:G3"/>
    <mergeCell ref="C2:G2"/>
    <mergeCell ref="D13:G13"/>
    <mergeCell ref="D18:G21"/>
    <mergeCell ref="C22:G22"/>
    <mergeCell ref="C24:C32"/>
    <mergeCell ref="D24:F24"/>
    <mergeCell ref="F23:G23"/>
    <mergeCell ref="C49:C51"/>
    <mergeCell ref="D49:F49"/>
    <mergeCell ref="C44:C47"/>
    <mergeCell ref="D44:F44"/>
    <mergeCell ref="C53:C60"/>
    <mergeCell ref="D53:F53"/>
    <mergeCell ref="D57:F57"/>
    <mergeCell ref="E59:E60"/>
    <mergeCell ref="F59:F60"/>
    <mergeCell ref="C81:C90"/>
    <mergeCell ref="D81:F81"/>
    <mergeCell ref="C61:C66"/>
    <mergeCell ref="D61:F61"/>
    <mergeCell ref="C67:C77"/>
    <mergeCell ref="D67:F67"/>
    <mergeCell ref="D75:F75"/>
  </mergeCells>
  <pageMargins left="0.2" right="0.21" top="0.17" bottom="0.17" header="0.17" footer="0.17"/>
  <pageSetup orientation="landscape" r:id="rId4"/>
  <legacyDrawing r:id="rId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topLeftCell="A4" workbookViewId="0"/>
  </sheetViews>
  <sheetFormatPr defaultRowHeight="14.5" x14ac:dyDescent="0.35"/>
  <sheetData/>
  <customSheetViews>
    <customSheetView guid="{F62BC243-24A1-4EDA-9BE1-286A7DA7CFEC}" state="hidden" topLeftCell="A4">
      <pageMargins left="0.7" right="0.7" top="0.75" bottom="0.75" header="0.3" footer="0.3"/>
      <pageSetup orientation="portrait" r:id="rId1"/>
    </customSheetView>
    <customSheetView guid="{7ABC4BEF-25DE-41D9-BB2E-F63719FFD8CD}">
      <pageMargins left="0.7" right="0.7" top="0.75" bottom="0.75" header="0.3" footer="0.3"/>
    </customSheetView>
    <customSheetView guid="{D38E992A-B9F8-41B9-8BB4-3988B48A2BCA}">
      <pageMargins left="0.7" right="0.7" top="0.75" bottom="0.75" header="0.3" footer="0.3"/>
      <pageSetup orientation="portrait" r:id="rId2"/>
    </customSheetView>
    <customSheetView guid="{724EC541-FBBD-44B7-BF6E-E9353C654B89}">
      <pageMargins left="0.7" right="0.7" top="0.75" bottom="0.75" header="0.3" footer="0.3"/>
    </customSheetView>
    <customSheetView guid="{D7AEBF77-8C99-495C-8D3B-593006AACDC1}">
      <pageMargins left="0.7" right="0.7" top="0.75" bottom="0.75" header="0.3" footer="0.3"/>
    </customSheetView>
    <customSheetView guid="{5CCA6F1E-0E44-4462-ABFF-0C49BE96E0EB}" state="hidden" topLeftCell="A4">
      <pageMargins left="0.7" right="0.7" top="0.75" bottom="0.75" header="0.3" footer="0.3"/>
    </customSheetView>
  </customSheetViews>
  <pageMargins left="0.7" right="0.7" top="0.75" bottom="0.75" header="0.3" footer="0.3"/>
  <pageSetup orientation="portrait"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election activeCell="K21" sqref="K21:L21"/>
    </sheetView>
  </sheetViews>
  <sheetFormatPr defaultRowHeight="14.5" x14ac:dyDescent="0.35"/>
  <sheetData/>
  <customSheetViews>
    <customSheetView guid="{F62BC243-24A1-4EDA-9BE1-286A7DA7CFEC}">
      <selection activeCell="K21" sqref="K21:L21"/>
      <pageMargins left="0.7" right="0.7" top="0.75" bottom="0.75" header="0.3" footer="0.3"/>
      <pageSetup orientation="portrait" r:id="rId1"/>
    </customSheetView>
    <customSheetView guid="{5CCA6F1E-0E44-4462-ABFF-0C49BE96E0EB}">
      <selection activeCell="K21" sqref="K21:L21"/>
      <pageMargins left="0.7" right="0.7" top="0.75" bottom="0.75" header="0.3" footer="0.3"/>
    </customSheetView>
  </customSheetViews>
  <pageMargins left="0.7" right="0.7" top="0.75" bottom="0.75" header="0.3" footer="0.3"/>
  <pageSetup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0">
    <tabColor rgb="FF00B050"/>
  </sheetPr>
  <dimension ref="B1:M72"/>
  <sheetViews>
    <sheetView topLeftCell="A10" zoomScale="89" zoomScaleNormal="89" workbookViewId="0">
      <selection activeCell="G28" sqref="G28"/>
    </sheetView>
  </sheetViews>
  <sheetFormatPr defaultColWidth="8.81640625" defaultRowHeight="14.5" x14ac:dyDescent="0.35"/>
  <cols>
    <col min="1" max="1" width="1.453125" customWidth="1"/>
    <col min="2" max="2" width="1.81640625" customWidth="1"/>
    <col min="3" max="3" width="44.453125" customWidth="1"/>
    <col min="4" max="4" width="11.453125" customWidth="1"/>
    <col min="5" max="5" width="27.26953125" customWidth="1"/>
    <col min="6" max="6" width="41.81640625" customWidth="1"/>
    <col min="7" max="7" width="35.453125" customWidth="1"/>
    <col min="8" max="8" width="34.7265625" customWidth="1"/>
    <col min="9" max="10" width="1.453125" customWidth="1"/>
  </cols>
  <sheetData>
    <row r="1" spans="2:9" ht="15" thickBot="1" x14ac:dyDescent="0.4"/>
    <row r="2" spans="2:9" ht="15" thickBot="1" x14ac:dyDescent="0.4">
      <c r="B2" s="28"/>
      <c r="C2" s="29"/>
      <c r="D2" s="30"/>
      <c r="E2" s="30"/>
      <c r="F2" s="30"/>
      <c r="G2" s="30"/>
      <c r="H2" s="30"/>
      <c r="I2" s="31"/>
    </row>
    <row r="3" spans="2:9" ht="20.5" thickBot="1" x14ac:dyDescent="0.45">
      <c r="B3" s="67"/>
      <c r="C3" s="629" t="s">
        <v>244</v>
      </c>
      <c r="D3" s="809"/>
      <c r="E3" s="809"/>
      <c r="F3" s="809"/>
      <c r="G3" s="809"/>
      <c r="H3" s="810"/>
      <c r="I3" s="69"/>
    </row>
    <row r="4" spans="2:9" x14ac:dyDescent="0.35">
      <c r="B4" s="32"/>
      <c r="C4" s="811" t="s">
        <v>245</v>
      </c>
      <c r="D4" s="811"/>
      <c r="E4" s="811"/>
      <c r="F4" s="811"/>
      <c r="G4" s="811"/>
      <c r="H4" s="811"/>
      <c r="I4" s="33"/>
    </row>
    <row r="5" spans="2:9" x14ac:dyDescent="0.35">
      <c r="B5" s="32"/>
      <c r="C5" s="812"/>
      <c r="D5" s="812"/>
      <c r="E5" s="812"/>
      <c r="F5" s="812"/>
      <c r="G5" s="812"/>
      <c r="H5" s="812"/>
      <c r="I5" s="33"/>
    </row>
    <row r="6" spans="2:9" ht="30.75" customHeight="1" thickBot="1" x14ac:dyDescent="0.4">
      <c r="B6" s="32"/>
      <c r="C6" s="817" t="s">
        <v>1046</v>
      </c>
      <c r="D6" s="817"/>
      <c r="E6" s="35"/>
      <c r="F6" s="35"/>
      <c r="G6" s="35"/>
      <c r="H6" s="35"/>
      <c r="I6" s="33"/>
    </row>
    <row r="7" spans="2:9" ht="30" customHeight="1" thickBot="1" x14ac:dyDescent="0.4">
      <c r="B7" s="32"/>
      <c r="C7" s="408" t="s">
        <v>243</v>
      </c>
      <c r="D7" s="813" t="s">
        <v>242</v>
      </c>
      <c r="E7" s="814"/>
      <c r="F7" s="78" t="s">
        <v>240</v>
      </c>
      <c r="G7" s="79" t="s">
        <v>271</v>
      </c>
      <c r="H7" s="78" t="s">
        <v>278</v>
      </c>
      <c r="I7" s="33"/>
    </row>
    <row r="8" spans="2:9" ht="67.75" customHeight="1" x14ac:dyDescent="0.35">
      <c r="B8" s="37"/>
      <c r="C8" s="412" t="s">
        <v>999</v>
      </c>
      <c r="D8" s="815" t="s">
        <v>921</v>
      </c>
      <c r="E8" s="816"/>
      <c r="F8" s="77" t="s">
        <v>920</v>
      </c>
      <c r="G8" s="818" t="s">
        <v>930</v>
      </c>
      <c r="H8" s="403">
        <v>22193200</v>
      </c>
      <c r="I8" s="38"/>
    </row>
    <row r="9" spans="2:9" ht="152.5" customHeight="1" x14ac:dyDescent="0.35">
      <c r="B9" s="37"/>
      <c r="C9" s="827" t="s">
        <v>1000</v>
      </c>
      <c r="D9" s="823" t="s">
        <v>1011</v>
      </c>
      <c r="E9" s="822"/>
      <c r="F9" s="75" t="s">
        <v>925</v>
      </c>
      <c r="G9" s="819"/>
      <c r="H9" s="406" t="s">
        <v>924</v>
      </c>
      <c r="I9" s="38"/>
    </row>
    <row r="10" spans="2:9" ht="85.75" customHeight="1" x14ac:dyDescent="0.35">
      <c r="B10" s="37"/>
      <c r="C10" s="828"/>
      <c r="D10" s="821" t="s">
        <v>931</v>
      </c>
      <c r="E10" s="822"/>
      <c r="F10" s="75" t="s">
        <v>932</v>
      </c>
      <c r="G10" s="819"/>
      <c r="H10" s="75" t="s">
        <v>1012</v>
      </c>
      <c r="I10" s="38"/>
    </row>
    <row r="11" spans="2:9" ht="45.75" customHeight="1" x14ac:dyDescent="0.35">
      <c r="B11" s="37"/>
      <c r="C11" s="828"/>
      <c r="D11" s="823" t="s">
        <v>1011</v>
      </c>
      <c r="E11" s="822"/>
      <c r="F11" s="75" t="s">
        <v>933</v>
      </c>
      <c r="G11" s="819"/>
      <c r="H11" s="75" t="s">
        <v>1051</v>
      </c>
      <c r="I11" s="38"/>
    </row>
    <row r="12" spans="2:9" ht="59.25" customHeight="1" x14ac:dyDescent="0.35">
      <c r="B12" s="37"/>
      <c r="C12" s="829"/>
      <c r="D12" s="820" t="s">
        <v>931</v>
      </c>
      <c r="E12" s="821"/>
      <c r="F12" s="75" t="s">
        <v>934</v>
      </c>
      <c r="G12" s="819"/>
      <c r="H12" s="75" t="s">
        <v>1052</v>
      </c>
      <c r="I12" s="38"/>
    </row>
    <row r="13" spans="2:9" ht="42" x14ac:dyDescent="0.35">
      <c r="B13" s="37"/>
      <c r="C13" s="412" t="s">
        <v>1001</v>
      </c>
      <c r="D13" s="820" t="s">
        <v>1013</v>
      </c>
      <c r="E13" s="821"/>
      <c r="F13" s="75">
        <v>2</v>
      </c>
      <c r="G13" s="819"/>
      <c r="H13" s="75">
        <v>48</v>
      </c>
      <c r="I13" s="38"/>
    </row>
    <row r="14" spans="2:9" ht="57" customHeight="1" x14ac:dyDescent="0.35">
      <c r="B14" s="37"/>
      <c r="C14" s="412" t="s">
        <v>1002</v>
      </c>
      <c r="D14" s="820" t="s">
        <v>935</v>
      </c>
      <c r="E14" s="821"/>
      <c r="F14" s="75" t="s">
        <v>936</v>
      </c>
      <c r="G14" s="819"/>
      <c r="H14" s="75" t="s">
        <v>1014</v>
      </c>
      <c r="I14" s="38"/>
    </row>
    <row r="15" spans="2:9" ht="48" customHeight="1" x14ac:dyDescent="0.35">
      <c r="B15" s="37"/>
      <c r="C15" s="824" t="s">
        <v>1003</v>
      </c>
      <c r="D15" s="820" t="s">
        <v>937</v>
      </c>
      <c r="E15" s="821"/>
      <c r="F15" s="75">
        <v>1</v>
      </c>
      <c r="G15" s="819"/>
      <c r="H15" s="75">
        <v>3</v>
      </c>
      <c r="I15" s="38"/>
    </row>
    <row r="16" spans="2:9" ht="63.75" customHeight="1" x14ac:dyDescent="0.35">
      <c r="B16" s="37"/>
      <c r="C16" s="825"/>
      <c r="D16" s="821" t="s">
        <v>938</v>
      </c>
      <c r="E16" s="822"/>
      <c r="F16" s="77">
        <v>0</v>
      </c>
      <c r="G16" s="819"/>
      <c r="H16" s="77">
        <v>300</v>
      </c>
      <c r="I16" s="38"/>
    </row>
    <row r="17" spans="2:13" ht="63" customHeight="1" x14ac:dyDescent="0.35">
      <c r="B17" s="37"/>
      <c r="C17" s="826"/>
      <c r="D17" s="823" t="s">
        <v>1015</v>
      </c>
      <c r="E17" s="822"/>
      <c r="F17" s="77">
        <v>9000</v>
      </c>
      <c r="G17" s="819"/>
      <c r="H17" s="77">
        <v>19800</v>
      </c>
      <c r="I17" s="38"/>
    </row>
    <row r="18" spans="2:13" ht="114" customHeight="1" x14ac:dyDescent="0.35">
      <c r="B18" s="37"/>
      <c r="C18" s="413" t="s">
        <v>1004</v>
      </c>
      <c r="D18" s="820" t="s">
        <v>921</v>
      </c>
      <c r="E18" s="821"/>
      <c r="F18" s="404" t="s">
        <v>922</v>
      </c>
      <c r="G18" s="406" t="s">
        <v>922</v>
      </c>
      <c r="H18" s="404" t="s">
        <v>923</v>
      </c>
      <c r="I18" s="38"/>
    </row>
    <row r="19" spans="2:13" ht="54.75" customHeight="1" x14ac:dyDescent="0.35">
      <c r="B19" s="37"/>
      <c r="C19" s="413" t="s">
        <v>1005</v>
      </c>
      <c r="D19" s="820" t="s">
        <v>927</v>
      </c>
      <c r="E19" s="821" t="s">
        <v>926</v>
      </c>
      <c r="F19" s="405" t="s">
        <v>928</v>
      </c>
      <c r="G19" s="75" t="s">
        <v>939</v>
      </c>
      <c r="H19" s="75" t="s">
        <v>929</v>
      </c>
      <c r="I19" s="38"/>
    </row>
    <row r="20" spans="2:13" ht="53.5" customHeight="1" x14ac:dyDescent="0.35">
      <c r="B20" s="37"/>
      <c r="C20" s="832" t="s">
        <v>1017</v>
      </c>
      <c r="D20" s="820" t="s">
        <v>956</v>
      </c>
      <c r="E20" s="821"/>
      <c r="F20" s="77">
        <v>0</v>
      </c>
      <c r="G20" s="75">
        <v>6</v>
      </c>
      <c r="H20" s="75">
        <v>7</v>
      </c>
      <c r="I20" s="38"/>
      <c r="M20" t="s">
        <v>958</v>
      </c>
    </row>
    <row r="21" spans="2:13" ht="53.5" customHeight="1" x14ac:dyDescent="0.35">
      <c r="B21" s="37"/>
      <c r="C21" s="833"/>
      <c r="D21" s="821" t="s">
        <v>1016</v>
      </c>
      <c r="E21" s="822"/>
      <c r="F21" s="77">
        <v>0</v>
      </c>
      <c r="G21" s="75" t="s">
        <v>957</v>
      </c>
      <c r="H21" s="75" t="s">
        <v>963</v>
      </c>
      <c r="I21" s="38"/>
    </row>
    <row r="22" spans="2:13" ht="38.25" customHeight="1" x14ac:dyDescent="0.35">
      <c r="B22" s="37"/>
      <c r="C22" s="413" t="s">
        <v>1006</v>
      </c>
      <c r="D22" s="821" t="s">
        <v>943</v>
      </c>
      <c r="E22" s="822"/>
      <c r="F22" s="77">
        <v>0</v>
      </c>
      <c r="G22" s="75" t="s">
        <v>947</v>
      </c>
      <c r="H22" s="75" t="s">
        <v>946</v>
      </c>
      <c r="I22" s="38"/>
    </row>
    <row r="23" spans="2:13" ht="49.75" customHeight="1" x14ac:dyDescent="0.35">
      <c r="B23" s="37"/>
      <c r="C23" s="413" t="s">
        <v>1047</v>
      </c>
      <c r="D23" s="820" t="s">
        <v>941</v>
      </c>
      <c r="E23" s="821"/>
      <c r="F23" s="75">
        <v>0</v>
      </c>
      <c r="G23" s="75">
        <v>0</v>
      </c>
      <c r="H23" s="75">
        <v>200</v>
      </c>
      <c r="I23" s="38"/>
    </row>
    <row r="24" spans="2:13" ht="28" x14ac:dyDescent="0.35">
      <c r="B24" s="37"/>
      <c r="C24" s="413" t="s">
        <v>1007</v>
      </c>
      <c r="D24" s="820" t="s">
        <v>945</v>
      </c>
      <c r="E24" s="821"/>
      <c r="F24" s="75">
        <v>0</v>
      </c>
      <c r="G24" s="75">
        <f>12+1+1+15</f>
        <v>29</v>
      </c>
      <c r="H24" s="75" t="s">
        <v>955</v>
      </c>
      <c r="I24" s="38"/>
    </row>
    <row r="25" spans="2:13" ht="39.75" customHeight="1" x14ac:dyDescent="0.35">
      <c r="B25" s="37"/>
      <c r="C25" s="830" t="s">
        <v>1008</v>
      </c>
      <c r="D25" s="820" t="s">
        <v>940</v>
      </c>
      <c r="E25" s="821"/>
      <c r="F25" s="75">
        <v>2</v>
      </c>
      <c r="G25" s="75">
        <v>2</v>
      </c>
      <c r="H25" s="75">
        <v>10</v>
      </c>
      <c r="I25" s="38"/>
    </row>
    <row r="26" spans="2:13" ht="39.75" customHeight="1" x14ac:dyDescent="0.35">
      <c r="B26" s="37"/>
      <c r="C26" s="831"/>
      <c r="D26" s="820" t="s">
        <v>1048</v>
      </c>
      <c r="E26" s="821"/>
      <c r="F26" s="75">
        <v>0</v>
      </c>
      <c r="G26" s="75">
        <v>32</v>
      </c>
      <c r="H26" s="75">
        <v>30</v>
      </c>
      <c r="I26" s="38"/>
    </row>
    <row r="27" spans="2:13" ht="36" customHeight="1" x14ac:dyDescent="0.35">
      <c r="B27" s="37"/>
      <c r="C27" s="413" t="s">
        <v>1009</v>
      </c>
      <c r="D27" s="820" t="s">
        <v>1018</v>
      </c>
      <c r="E27" s="821"/>
      <c r="F27" s="75">
        <v>0</v>
      </c>
      <c r="G27" s="75">
        <v>60</v>
      </c>
      <c r="H27" s="75"/>
      <c r="I27" s="38"/>
    </row>
    <row r="28" spans="2:13" ht="51" customHeight="1" x14ac:dyDescent="0.35">
      <c r="B28" s="37"/>
      <c r="C28" s="413" t="s">
        <v>1010</v>
      </c>
      <c r="D28" s="821" t="s">
        <v>1049</v>
      </c>
      <c r="E28" s="822"/>
      <c r="F28" s="75">
        <v>0</v>
      </c>
      <c r="G28" s="75">
        <v>142</v>
      </c>
      <c r="H28" s="75" t="s">
        <v>973</v>
      </c>
      <c r="I28" s="38"/>
    </row>
    <row r="29" spans="2:13" ht="28" x14ac:dyDescent="0.35">
      <c r="B29" s="37"/>
      <c r="C29" s="413" t="s">
        <v>1050</v>
      </c>
      <c r="D29" s="820" t="s">
        <v>942</v>
      </c>
      <c r="E29" s="821"/>
      <c r="F29" s="75">
        <v>0</v>
      </c>
      <c r="G29" s="75">
        <v>0</v>
      </c>
      <c r="H29" s="75">
        <v>3</v>
      </c>
      <c r="I29" s="38"/>
    </row>
    <row r="30" spans="2:13" ht="15" thickBot="1" x14ac:dyDescent="0.4">
      <c r="B30" s="37"/>
      <c r="C30" s="407"/>
      <c r="D30" s="834"/>
      <c r="E30" s="835"/>
      <c r="F30" s="76"/>
      <c r="G30" s="76"/>
      <c r="H30" s="76"/>
      <c r="I30" s="38"/>
    </row>
    <row r="31" spans="2:13" ht="15" thickBot="1" x14ac:dyDescent="0.4">
      <c r="B31" s="80"/>
      <c r="C31" s="81"/>
      <c r="D31" s="81"/>
      <c r="E31" s="81"/>
      <c r="F31" s="81"/>
      <c r="G31" s="81"/>
      <c r="H31" s="81"/>
      <c r="I31" s="82"/>
    </row>
    <row r="34" spans="7:7" x14ac:dyDescent="0.35">
      <c r="G34" s="7"/>
    </row>
    <row r="35" spans="7:7" x14ac:dyDescent="0.35">
      <c r="G35" s="7"/>
    </row>
    <row r="36" spans="7:7" ht="18.5" x14ac:dyDescent="0.35">
      <c r="G36" s="409"/>
    </row>
    <row r="37" spans="7:7" ht="18.5" x14ac:dyDescent="0.35">
      <c r="G37" s="409"/>
    </row>
    <row r="38" spans="7:7" ht="18.5" x14ac:dyDescent="0.35">
      <c r="G38" s="409"/>
    </row>
    <row r="39" spans="7:7" ht="18.5" x14ac:dyDescent="0.35">
      <c r="G39" s="409"/>
    </row>
    <row r="40" spans="7:7" ht="18.5" x14ac:dyDescent="0.35">
      <c r="G40" s="409"/>
    </row>
    <row r="41" spans="7:7" ht="18.5" x14ac:dyDescent="0.35">
      <c r="G41" s="409"/>
    </row>
    <row r="42" spans="7:7" ht="18.5" x14ac:dyDescent="0.35">
      <c r="G42" s="409"/>
    </row>
    <row r="43" spans="7:7" ht="18.5" x14ac:dyDescent="0.35">
      <c r="G43" s="409"/>
    </row>
    <row r="44" spans="7:7" ht="18.5" x14ac:dyDescent="0.35">
      <c r="G44" s="409"/>
    </row>
    <row r="45" spans="7:7" ht="17.5" x14ac:dyDescent="0.35">
      <c r="G45" s="410"/>
    </row>
    <row r="46" spans="7:7" ht="18.5" x14ac:dyDescent="0.35">
      <c r="G46" s="409"/>
    </row>
    <row r="47" spans="7:7" ht="18.5" x14ac:dyDescent="0.35">
      <c r="G47" s="409"/>
    </row>
    <row r="48" spans="7:7" ht="18.5" x14ac:dyDescent="0.35">
      <c r="G48" s="409"/>
    </row>
    <row r="49" spans="7:7" ht="18.5" x14ac:dyDescent="0.35">
      <c r="G49" s="409"/>
    </row>
    <row r="50" spans="7:7" ht="18.5" x14ac:dyDescent="0.35">
      <c r="G50" s="409"/>
    </row>
    <row r="51" spans="7:7" x14ac:dyDescent="0.35">
      <c r="G51" s="411"/>
    </row>
    <row r="52" spans="7:7" ht="18.5" x14ac:dyDescent="0.35">
      <c r="G52" s="409"/>
    </row>
    <row r="53" spans="7:7" x14ac:dyDescent="0.35">
      <c r="G53" s="411"/>
    </row>
    <row r="54" spans="7:7" x14ac:dyDescent="0.35">
      <c r="G54" s="411"/>
    </row>
    <row r="55" spans="7:7" ht="18.5" x14ac:dyDescent="0.35">
      <c r="G55" s="409"/>
    </row>
    <row r="56" spans="7:7" ht="18.5" x14ac:dyDescent="0.35">
      <c r="G56" s="409"/>
    </row>
    <row r="57" spans="7:7" ht="18.5" x14ac:dyDescent="0.35">
      <c r="G57" s="409"/>
    </row>
    <row r="58" spans="7:7" ht="18.5" x14ac:dyDescent="0.35">
      <c r="G58" s="409"/>
    </row>
    <row r="59" spans="7:7" ht="18.5" x14ac:dyDescent="0.35">
      <c r="G59" s="409"/>
    </row>
    <row r="60" spans="7:7" ht="18.5" x14ac:dyDescent="0.35">
      <c r="G60" s="409"/>
    </row>
    <row r="61" spans="7:7" ht="18.5" x14ac:dyDescent="0.35">
      <c r="G61" s="409"/>
    </row>
    <row r="62" spans="7:7" ht="18.5" x14ac:dyDescent="0.35">
      <c r="G62" s="409"/>
    </row>
    <row r="63" spans="7:7" x14ac:dyDescent="0.35">
      <c r="G63" s="7"/>
    </row>
    <row r="64" spans="7:7" x14ac:dyDescent="0.35">
      <c r="G64" s="7"/>
    </row>
    <row r="65" spans="7:7" x14ac:dyDescent="0.35">
      <c r="G65" s="7"/>
    </row>
    <row r="66" spans="7:7" x14ac:dyDescent="0.35">
      <c r="G66" s="7"/>
    </row>
    <row r="67" spans="7:7" x14ac:dyDescent="0.35">
      <c r="G67" s="7"/>
    </row>
    <row r="68" spans="7:7" x14ac:dyDescent="0.35">
      <c r="G68" s="7"/>
    </row>
    <row r="69" spans="7:7" x14ac:dyDescent="0.35">
      <c r="G69" s="7"/>
    </row>
    <row r="70" spans="7:7" x14ac:dyDescent="0.35">
      <c r="G70" s="7"/>
    </row>
    <row r="71" spans="7:7" x14ac:dyDescent="0.35">
      <c r="G71" s="7"/>
    </row>
    <row r="72" spans="7:7" x14ac:dyDescent="0.35">
      <c r="G72" s="7"/>
    </row>
  </sheetData>
  <customSheetViews>
    <customSheetView guid="{F62BC243-24A1-4EDA-9BE1-286A7DA7CFEC}" scale="89" topLeftCell="A10">
      <selection activeCell="G28" sqref="G28"/>
      <pageMargins left="0.25" right="0.25" top="0.17" bottom="0.17" header="0.17" footer="0.17"/>
      <pageSetup orientation="portrait" r:id="rId1"/>
    </customSheetView>
    <customSheetView guid="{7ABC4BEF-25DE-41D9-BB2E-F63719FFD8CD}" scale="89" topLeftCell="A25">
      <selection activeCell="E34" sqref="E34"/>
      <pageMargins left="0.25" right="0.25" top="0.17" bottom="0.17" header="0.17" footer="0.17"/>
      <pageSetup orientation="portrait" r:id="rId2"/>
    </customSheetView>
    <customSheetView guid="{8F0D285A-0224-4C31-92C2-6C61BAA6C63C}">
      <selection activeCell="F12" sqref="F12"/>
      <pageMargins left="0.25" right="0.25" top="0.17" bottom="0.17" header="0.17" footer="0.17"/>
      <pageSetup orientation="portrait"/>
    </customSheetView>
    <customSheetView guid="{D38E992A-B9F8-41B9-8BB4-3988B48A2BCA}" scale="89" topLeftCell="C25">
      <selection activeCell="E34" sqref="E34"/>
      <pageMargins left="0.25" right="0.25" top="0.17" bottom="0.17" header="0.17" footer="0.17"/>
      <pageSetup orientation="portrait" r:id="rId3"/>
    </customSheetView>
    <customSheetView guid="{724EC541-FBBD-44B7-BF6E-E9353C654B89}" scale="89" topLeftCell="A4">
      <selection activeCell="F9" sqref="F9"/>
      <pageMargins left="0.25" right="0.25" top="0.17" bottom="0.17" header="0.17" footer="0.17"/>
      <pageSetup orientation="portrait" r:id="rId4"/>
    </customSheetView>
    <customSheetView guid="{D7AEBF77-8C99-495C-8D3B-593006AACDC1}" scale="89">
      <selection activeCell="G8" sqref="G8:G17"/>
      <pageMargins left="0.25" right="0.25" top="0.17" bottom="0.17" header="0.17" footer="0.17"/>
      <pageSetup orientation="portrait" r:id="rId5"/>
    </customSheetView>
    <customSheetView guid="{5CCA6F1E-0E44-4462-ABFF-0C49BE96E0EB}" scale="89" topLeftCell="A10">
      <selection activeCell="G28" sqref="G28"/>
      <pageMargins left="0.25" right="0.25" top="0.17" bottom="0.17" header="0.17" footer="0.17"/>
      <pageSetup orientation="portrait" r:id="rId6"/>
    </customSheetView>
  </customSheetViews>
  <mergeCells count="33">
    <mergeCell ref="D15:E15"/>
    <mergeCell ref="D30:E30"/>
    <mergeCell ref="D17:E17"/>
    <mergeCell ref="D29:E29"/>
    <mergeCell ref="D24:E24"/>
    <mergeCell ref="D20:E20"/>
    <mergeCell ref="D27:E27"/>
    <mergeCell ref="D28:E28"/>
    <mergeCell ref="D25:E25"/>
    <mergeCell ref="D19:E19"/>
    <mergeCell ref="D21:E21"/>
    <mergeCell ref="C25:C26"/>
    <mergeCell ref="D23:E23"/>
    <mergeCell ref="D26:E26"/>
    <mergeCell ref="D18:E18"/>
    <mergeCell ref="C20:C21"/>
    <mergeCell ref="D22:E22"/>
    <mergeCell ref="C3:H3"/>
    <mergeCell ref="C4:H4"/>
    <mergeCell ref="C5:H5"/>
    <mergeCell ref="D7:E7"/>
    <mergeCell ref="D8:E8"/>
    <mergeCell ref="C6:D6"/>
    <mergeCell ref="G8:G17"/>
    <mergeCell ref="D14:E14"/>
    <mergeCell ref="D10:E10"/>
    <mergeCell ref="D11:E11"/>
    <mergeCell ref="D12:E12"/>
    <mergeCell ref="C15:C17"/>
    <mergeCell ref="D16:E16"/>
    <mergeCell ref="C9:C12"/>
    <mergeCell ref="D9:E9"/>
    <mergeCell ref="D13:E13"/>
  </mergeCells>
  <pageMargins left="0.25" right="0.25" top="0.17" bottom="0.17" header="0.17" footer="0.17"/>
  <pageSetup orientation="portrait" r:id="rId7"/>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tabColor rgb="FF00B050"/>
  </sheetPr>
  <dimension ref="B1:J33"/>
  <sheetViews>
    <sheetView topLeftCell="C4" zoomScale="90" zoomScaleNormal="90" workbookViewId="0">
      <selection activeCell="D7" sqref="D7"/>
    </sheetView>
  </sheetViews>
  <sheetFormatPr defaultColWidth="8.81640625" defaultRowHeight="14.5" x14ac:dyDescent="0.35"/>
  <cols>
    <col min="1" max="1" width="1.453125" customWidth="1"/>
    <col min="2" max="2" width="2" customWidth="1"/>
    <col min="3" max="3" width="45.453125" customWidth="1"/>
    <col min="4" max="4" width="88.453125" customWidth="1"/>
    <col min="5" max="5" width="2.453125" customWidth="1"/>
    <col min="6" max="6" width="1.453125" customWidth="1"/>
    <col min="9" max="9" width="30.453125" customWidth="1"/>
    <col min="10" max="10" width="8.81640625" customWidth="1"/>
  </cols>
  <sheetData>
    <row r="1" spans="2:10" ht="15" thickBot="1" x14ac:dyDescent="0.4"/>
    <row r="2" spans="2:10" ht="15" thickBot="1" x14ac:dyDescent="0.4">
      <c r="B2" s="88"/>
      <c r="C2" s="45"/>
      <c r="D2" s="45"/>
      <c r="E2" s="46"/>
    </row>
    <row r="3" spans="2:10" ht="18" thickBot="1" x14ac:dyDescent="0.4">
      <c r="B3" s="89"/>
      <c r="C3" s="837" t="s">
        <v>256</v>
      </c>
      <c r="D3" s="838"/>
      <c r="E3" s="90"/>
    </row>
    <row r="4" spans="2:10" x14ac:dyDescent="0.35">
      <c r="B4" s="89"/>
      <c r="C4" s="91"/>
      <c r="D4" s="91"/>
      <c r="E4" s="90"/>
    </row>
    <row r="5" spans="2:10" ht="15" thickBot="1" x14ac:dyDescent="0.4">
      <c r="B5" s="89"/>
      <c r="C5" s="92" t="s">
        <v>291</v>
      </c>
      <c r="D5" s="91"/>
      <c r="E5" s="90"/>
    </row>
    <row r="6" spans="2:10" ht="15" thickBot="1" x14ac:dyDescent="0.4">
      <c r="B6" s="89"/>
      <c r="C6" s="101" t="s">
        <v>257</v>
      </c>
      <c r="D6" s="102" t="s">
        <v>258</v>
      </c>
      <c r="E6" s="90"/>
    </row>
    <row r="7" spans="2:10" ht="64.5" customHeight="1" thickBot="1" x14ac:dyDescent="0.4">
      <c r="B7" s="89"/>
      <c r="C7" s="93" t="s">
        <v>295</v>
      </c>
      <c r="D7" s="94" t="s">
        <v>900</v>
      </c>
      <c r="E7" s="90"/>
    </row>
    <row r="8" spans="2:10" ht="210.5" thickBot="1" x14ac:dyDescent="0.4">
      <c r="B8" s="89"/>
      <c r="C8" s="95" t="s">
        <v>296</v>
      </c>
      <c r="D8" s="96" t="s">
        <v>1059</v>
      </c>
      <c r="E8" s="90"/>
      <c r="I8" s="6"/>
    </row>
    <row r="9" spans="2:10" ht="409.6" thickBot="1" x14ac:dyDescent="0.4">
      <c r="B9" s="89"/>
      <c r="C9" s="97" t="s">
        <v>259</v>
      </c>
      <c r="D9" s="98" t="s">
        <v>1060</v>
      </c>
      <c r="E9" s="90"/>
      <c r="I9" s="6"/>
    </row>
    <row r="10" spans="2:10" ht="42.5" thickBot="1" x14ac:dyDescent="0.4">
      <c r="B10" s="89"/>
      <c r="C10" s="93" t="s">
        <v>740</v>
      </c>
      <c r="D10" s="94" t="s">
        <v>901</v>
      </c>
      <c r="E10" s="90"/>
      <c r="I10" s="6"/>
    </row>
    <row r="11" spans="2:10" ht="210.5" thickBot="1" x14ac:dyDescent="0.4">
      <c r="B11" s="89"/>
      <c r="C11" s="93" t="s">
        <v>741</v>
      </c>
      <c r="D11" s="94" t="s">
        <v>1061</v>
      </c>
      <c r="E11" s="90"/>
      <c r="I11" s="6"/>
    </row>
    <row r="12" spans="2:10" x14ac:dyDescent="0.35">
      <c r="B12" s="89"/>
      <c r="C12" s="91"/>
      <c r="D12" s="91"/>
      <c r="E12" s="90"/>
      <c r="I12" s="6"/>
    </row>
    <row r="13" spans="2:10" ht="15" thickBot="1" x14ac:dyDescent="0.4">
      <c r="B13" s="89"/>
      <c r="C13" s="839" t="s">
        <v>292</v>
      </c>
      <c r="D13" s="839"/>
      <c r="E13" s="90"/>
      <c r="I13" s="6"/>
    </row>
    <row r="14" spans="2:10" ht="15" thickBot="1" x14ac:dyDescent="0.4">
      <c r="B14" s="89"/>
      <c r="C14" s="103" t="s">
        <v>260</v>
      </c>
      <c r="D14" s="103" t="s">
        <v>258</v>
      </c>
      <c r="E14" s="90"/>
      <c r="I14" s="6"/>
    </row>
    <row r="15" spans="2:10" ht="15" thickBot="1" x14ac:dyDescent="0.4">
      <c r="B15" s="89"/>
      <c r="C15" s="836" t="s">
        <v>293</v>
      </c>
      <c r="D15" s="836"/>
      <c r="E15" s="90"/>
      <c r="I15" s="6"/>
    </row>
    <row r="16" spans="2:10" ht="70.5" thickBot="1" x14ac:dyDescent="0.4">
      <c r="B16" s="89"/>
      <c r="C16" s="97" t="s">
        <v>297</v>
      </c>
      <c r="D16" s="395" t="s">
        <v>902</v>
      </c>
      <c r="E16" s="90"/>
      <c r="I16" s="215"/>
      <c r="J16" s="214"/>
    </row>
    <row r="17" spans="2:9" ht="81" customHeight="1" thickBot="1" x14ac:dyDescent="0.4">
      <c r="B17" s="89"/>
      <c r="C17" s="97" t="s">
        <v>298</v>
      </c>
      <c r="D17" s="398" t="s">
        <v>1053</v>
      </c>
      <c r="E17" s="90"/>
      <c r="I17" s="215"/>
    </row>
    <row r="18" spans="2:9" ht="15" thickBot="1" x14ac:dyDescent="0.4">
      <c r="B18" s="89"/>
      <c r="C18" s="840" t="s">
        <v>666</v>
      </c>
      <c r="D18" s="840"/>
      <c r="E18" s="90"/>
    </row>
    <row r="19" spans="2:9" s="6" customFormat="1" ht="75.75" customHeight="1" thickBot="1" x14ac:dyDescent="0.4">
      <c r="B19" s="416"/>
      <c r="C19" s="212" t="s">
        <v>665</v>
      </c>
      <c r="D19" s="417"/>
      <c r="E19" s="418"/>
    </row>
    <row r="20" spans="2:9" s="6" customFormat="1" ht="120.75" customHeight="1" thickBot="1" x14ac:dyDescent="0.4">
      <c r="B20" s="416"/>
      <c r="C20" s="212" t="s">
        <v>1054</v>
      </c>
      <c r="D20" s="417"/>
      <c r="E20" s="418"/>
    </row>
    <row r="21" spans="2:9" ht="15" thickBot="1" x14ac:dyDescent="0.4">
      <c r="B21" s="89"/>
      <c r="C21" s="836" t="s">
        <v>294</v>
      </c>
      <c r="D21" s="836"/>
      <c r="E21" s="90"/>
    </row>
    <row r="22" spans="2:9" ht="99" thickBot="1" x14ac:dyDescent="0.4">
      <c r="B22" s="89"/>
      <c r="C22" s="97" t="s">
        <v>299</v>
      </c>
      <c r="D22" s="397" t="s">
        <v>1055</v>
      </c>
      <c r="E22" s="90"/>
    </row>
    <row r="23" spans="2:9" ht="57" thickBot="1" x14ac:dyDescent="0.4">
      <c r="B23" s="89"/>
      <c r="C23" s="97" t="s">
        <v>290</v>
      </c>
      <c r="D23" s="397" t="s">
        <v>1056</v>
      </c>
      <c r="E23" s="90"/>
    </row>
    <row r="24" spans="2:9" ht="15" thickBot="1" x14ac:dyDescent="0.4">
      <c r="B24" s="89"/>
      <c r="C24" s="836" t="s">
        <v>261</v>
      </c>
      <c r="D24" s="836"/>
      <c r="E24" s="90"/>
    </row>
    <row r="25" spans="2:9" ht="28.5" thickBot="1" x14ac:dyDescent="0.4">
      <c r="B25" s="89"/>
      <c r="C25" s="99" t="s">
        <v>262</v>
      </c>
      <c r="D25" s="99" t="s">
        <v>903</v>
      </c>
      <c r="E25" s="90"/>
    </row>
    <row r="26" spans="2:9" ht="64.5" customHeight="1" thickBot="1" x14ac:dyDescent="0.4">
      <c r="B26" s="89"/>
      <c r="C26" s="99" t="s">
        <v>263</v>
      </c>
      <c r="D26" s="99" t="s">
        <v>905</v>
      </c>
      <c r="E26" s="90"/>
    </row>
    <row r="27" spans="2:9" ht="56.5" thickBot="1" x14ac:dyDescent="0.4">
      <c r="B27" s="89"/>
      <c r="C27" s="99" t="s">
        <v>264</v>
      </c>
      <c r="D27" s="99" t="s">
        <v>904</v>
      </c>
      <c r="E27" s="90"/>
    </row>
    <row r="28" spans="2:9" ht="15" thickBot="1" x14ac:dyDescent="0.4">
      <c r="B28" s="89"/>
      <c r="C28" s="836" t="s">
        <v>265</v>
      </c>
      <c r="D28" s="836"/>
      <c r="E28" s="90"/>
    </row>
    <row r="29" spans="2:9" ht="111" customHeight="1" thickBot="1" x14ac:dyDescent="0.4">
      <c r="B29" s="89"/>
      <c r="C29" s="97" t="s">
        <v>300</v>
      </c>
      <c r="D29" s="395" t="s">
        <v>1057</v>
      </c>
      <c r="E29" s="90"/>
    </row>
    <row r="30" spans="2:9" ht="189.75" customHeight="1" thickBot="1" x14ac:dyDescent="0.4">
      <c r="B30" s="89"/>
      <c r="C30" s="97" t="s">
        <v>301</v>
      </c>
      <c r="D30" s="395" t="s">
        <v>899</v>
      </c>
      <c r="E30" s="90"/>
    </row>
    <row r="31" spans="2:9" ht="75" customHeight="1" thickBot="1" x14ac:dyDescent="0.4">
      <c r="B31" s="89"/>
      <c r="C31" s="97" t="s">
        <v>266</v>
      </c>
      <c r="D31" s="396" t="s">
        <v>898</v>
      </c>
      <c r="E31" s="90"/>
    </row>
    <row r="32" spans="2:9" ht="165" customHeight="1" thickBot="1" x14ac:dyDescent="0.4">
      <c r="B32" s="89"/>
      <c r="C32" s="97" t="s">
        <v>302</v>
      </c>
      <c r="D32" s="395" t="s">
        <v>1058</v>
      </c>
      <c r="E32" s="90"/>
    </row>
    <row r="33" spans="2:5" ht="15" thickBot="1" x14ac:dyDescent="0.4">
      <c r="B33" s="118"/>
      <c r="C33" s="100"/>
      <c r="D33" s="100"/>
      <c r="E33" s="119"/>
    </row>
  </sheetData>
  <customSheetViews>
    <customSheetView guid="{F62BC243-24A1-4EDA-9BE1-286A7DA7CFEC}" scale="90" topLeftCell="C4">
      <selection activeCell="D7" sqref="D7"/>
      <pageMargins left="0.25" right="0.25" top="0.18" bottom="0.17" header="0.17" footer="0.17"/>
      <pageSetup orientation="portrait"/>
    </customSheetView>
    <customSheetView guid="{7ABC4BEF-25DE-41D9-BB2E-F63719FFD8CD}" scale="90" topLeftCell="C1">
      <selection activeCell="D17" sqref="D17"/>
      <pageMargins left="0.25" right="0.25" top="0.18" bottom="0.17" header="0.17" footer="0.17"/>
      <pageSetup orientation="portrait"/>
    </customSheetView>
    <customSheetView guid="{8F0D285A-0224-4C31-92C2-6C61BAA6C63C}" topLeftCell="A13">
      <selection activeCell="C12" sqref="C12:D12"/>
      <pageMargins left="0.25" right="0.25" top="0.18" bottom="0.17" header="0.17" footer="0.17"/>
      <pageSetup orientation="portrait"/>
    </customSheetView>
    <customSheetView guid="{D38E992A-B9F8-41B9-8BB4-3988B48A2BCA}" scale="90" topLeftCell="C9">
      <selection activeCell="D17" sqref="D17"/>
      <pageMargins left="0.25" right="0.25" top="0.18" bottom="0.17" header="0.17" footer="0.17"/>
      <pageSetup orientation="portrait"/>
    </customSheetView>
    <customSheetView guid="{724EC541-FBBD-44B7-BF6E-E9353C654B89}" scale="90" topLeftCell="C28">
      <selection activeCell="D17" sqref="D17"/>
      <pageMargins left="0.25" right="0.25" top="0.18" bottom="0.17" header="0.17" footer="0.17"/>
      <pageSetup orientation="portrait"/>
    </customSheetView>
    <customSheetView guid="{D7AEBF77-8C99-495C-8D3B-593006AACDC1}" scale="90" topLeftCell="C22">
      <selection activeCell="H6" sqref="H6"/>
      <pageMargins left="0.25" right="0.25" top="0.18" bottom="0.17" header="0.17" footer="0.17"/>
      <pageSetup orientation="portrait"/>
    </customSheetView>
    <customSheetView guid="{5CCA6F1E-0E44-4462-ABFF-0C49BE96E0EB}" scale="90" topLeftCell="C4">
      <selection activeCell="D7" sqref="D7"/>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
    <tabColor rgb="FF00B050"/>
  </sheetPr>
  <dimension ref="B1:B4"/>
  <sheetViews>
    <sheetView topLeftCell="B4" workbookViewId="0">
      <selection activeCell="B4" sqref="B4"/>
    </sheetView>
  </sheetViews>
  <sheetFormatPr defaultColWidth="8.81640625" defaultRowHeight="14.5" x14ac:dyDescent="0.35"/>
  <cols>
    <col min="1" max="1" width="2.453125" customWidth="1"/>
    <col min="2" max="2" width="109.453125" customWidth="1"/>
    <col min="3" max="3" width="2.453125" customWidth="1"/>
  </cols>
  <sheetData>
    <row r="1" spans="2:2" ht="15.5" thickBot="1" x14ac:dyDescent="0.4">
      <c r="B1" s="25" t="s">
        <v>235</v>
      </c>
    </row>
    <row r="2" spans="2:2" ht="273.5" thickBot="1" x14ac:dyDescent="0.4">
      <c r="B2" s="26" t="s">
        <v>236</v>
      </c>
    </row>
    <row r="3" spans="2:2" ht="15.5" thickBot="1" x14ac:dyDescent="0.4">
      <c r="B3" s="25" t="s">
        <v>237</v>
      </c>
    </row>
    <row r="4" spans="2:2" ht="247.5" thickBot="1" x14ac:dyDescent="0.4">
      <c r="B4" s="27" t="s">
        <v>238</v>
      </c>
    </row>
  </sheetData>
  <customSheetViews>
    <customSheetView guid="{F62BC243-24A1-4EDA-9BE1-286A7DA7CFEC}" topLeftCell="B4">
      <selection activeCell="B4" sqref="B4"/>
      <pageMargins left="0.7" right="0.7" top="0.75" bottom="0.75" header="0.3" footer="0.3"/>
      <pageSetup orientation="landscape"/>
    </customSheetView>
    <customSheetView guid="{7ABC4BEF-25DE-41D9-BB2E-F63719FFD8CD}" topLeftCell="B1">
      <selection activeCell="E4" sqref="E4"/>
      <pageMargins left="0.7" right="0.7" top="0.75" bottom="0.75" header="0.3" footer="0.3"/>
      <pageSetup orientation="landscape"/>
    </customSheetView>
    <customSheetView guid="{8F0D285A-0224-4C31-92C2-6C61BAA6C63C}">
      <selection activeCell="B2" sqref="B2"/>
      <pageMargins left="0.7" right="0.7" top="0.75" bottom="0.75" header="0.3" footer="0.3"/>
      <pageSetup orientation="landscape"/>
    </customSheetView>
    <customSheetView guid="{D38E992A-B9F8-41B9-8BB4-3988B48A2BCA}" topLeftCell="B1">
      <selection activeCell="E4" sqref="E4"/>
      <pageMargins left="0.7" right="0.7" top="0.75" bottom="0.75" header="0.3" footer="0.3"/>
      <pageSetup orientation="landscape"/>
    </customSheetView>
    <customSheetView guid="{724EC541-FBBD-44B7-BF6E-E9353C654B89}" topLeftCell="B1">
      <selection activeCell="E4" sqref="E4"/>
      <pageMargins left="0.7" right="0.7" top="0.75" bottom="0.75" header="0.3" footer="0.3"/>
      <pageSetup orientation="landscape"/>
    </customSheetView>
    <customSheetView guid="{D7AEBF77-8C99-495C-8D3B-593006AACDC1}" topLeftCell="B1">
      <selection activeCell="E4" sqref="E4"/>
      <pageMargins left="0.7" right="0.7" top="0.75" bottom="0.75" header="0.3" footer="0.3"/>
      <pageSetup orientation="landscape"/>
    </customSheetView>
    <customSheetView guid="{5CCA6F1E-0E44-4462-ABFF-0C49BE96E0EB}" topLeftCell="B4">
      <selection activeCell="B4" sqref="B4"/>
      <pageMargins left="0.7" right="0.7" top="0.75" bottom="0.75" header="0.3" footer="0.3"/>
      <pageSetup orientation="landscape"/>
    </customSheetView>
  </customSheetViews>
  <pageMargins left="0.7" right="0.7" top="0.75" bottom="0.75" header="0.3" footer="0.3"/>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B1:S321"/>
  <sheetViews>
    <sheetView showGridLines="0" topLeftCell="N118" zoomScaleNormal="64" zoomScalePageLayoutView="85" workbookViewId="0">
      <selection activeCell="Q45" sqref="Q45"/>
    </sheetView>
  </sheetViews>
  <sheetFormatPr defaultColWidth="8.81640625" defaultRowHeight="14.5" outlineLevelRow="1" x14ac:dyDescent="0.35"/>
  <cols>
    <col min="1" max="1" width="3" style="121" customWidth="1"/>
    <col min="2" max="2" width="28.453125" style="121" customWidth="1"/>
    <col min="3" max="3" width="50.453125" style="121" customWidth="1"/>
    <col min="4" max="4" width="34.453125" style="121" customWidth="1"/>
    <col min="5" max="5" width="32" style="121" customWidth="1"/>
    <col min="6" max="6" width="26.54296875" style="121" customWidth="1"/>
    <col min="7" max="7" width="26.453125" style="121" bestFit="1" customWidth="1"/>
    <col min="8" max="8" width="30" style="121" customWidth="1"/>
    <col min="9" max="9" width="26.1796875" style="121" customWidth="1"/>
    <col min="10" max="10" width="25.81640625" style="121" customWidth="1"/>
    <col min="11" max="11" width="31" style="121" bestFit="1" customWidth="1"/>
    <col min="12" max="12" width="30.453125" style="121" customWidth="1"/>
    <col min="13" max="13" width="27.1796875" style="121" bestFit="1" customWidth="1"/>
    <col min="14" max="14" width="25" style="121" customWidth="1"/>
    <col min="15" max="15" width="25.81640625" style="121" bestFit="1" customWidth="1"/>
    <col min="16" max="16" width="30.453125" style="121" customWidth="1"/>
    <col min="17" max="17" width="27.1796875" style="121" bestFit="1" customWidth="1"/>
    <col min="18" max="18" width="24.453125" style="121" customWidth="1"/>
    <col min="19" max="19" width="23.1796875" style="121" bestFit="1" customWidth="1"/>
    <col min="20" max="20" width="27.54296875" style="121" customWidth="1"/>
    <col min="21" max="16384" width="8.81640625" style="121"/>
  </cols>
  <sheetData>
    <row r="1" spans="2:19" ht="15" thickBot="1" x14ac:dyDescent="0.4"/>
    <row r="2" spans="2:19" ht="26" x14ac:dyDescent="0.35">
      <c r="B2" s="71"/>
      <c r="C2" s="872"/>
      <c r="D2" s="872"/>
      <c r="E2" s="872"/>
      <c r="F2" s="872"/>
      <c r="G2" s="872"/>
      <c r="H2" s="65"/>
      <c r="I2" s="65"/>
      <c r="J2" s="65"/>
      <c r="K2" s="65"/>
      <c r="L2" s="65"/>
      <c r="M2" s="65"/>
      <c r="N2" s="65"/>
      <c r="O2" s="65"/>
      <c r="P2" s="65"/>
      <c r="Q2" s="65"/>
      <c r="R2" s="65"/>
      <c r="S2" s="66"/>
    </row>
    <row r="3" spans="2:19" ht="26" x14ac:dyDescent="0.35">
      <c r="B3" s="72"/>
      <c r="C3" s="878" t="s">
        <v>281</v>
      </c>
      <c r="D3" s="879"/>
      <c r="E3" s="879"/>
      <c r="F3" s="879"/>
      <c r="G3" s="880"/>
      <c r="H3" s="68"/>
      <c r="I3" s="68"/>
      <c r="J3" s="68"/>
      <c r="K3" s="68"/>
      <c r="L3" s="68"/>
      <c r="M3" s="68"/>
      <c r="N3" s="68"/>
      <c r="O3" s="68"/>
      <c r="P3" s="68"/>
      <c r="Q3" s="68"/>
      <c r="R3" s="68"/>
      <c r="S3" s="70"/>
    </row>
    <row r="4" spans="2:19" ht="26" x14ac:dyDescent="0.35">
      <c r="B4" s="72"/>
      <c r="C4" s="73"/>
      <c r="D4" s="73"/>
      <c r="E4" s="73"/>
      <c r="F4" s="73"/>
      <c r="G4" s="73"/>
      <c r="H4" s="68"/>
      <c r="I4" s="68"/>
      <c r="J4" s="68"/>
      <c r="K4" s="68"/>
      <c r="L4" s="68"/>
      <c r="M4" s="68"/>
      <c r="N4" s="68"/>
      <c r="O4" s="68"/>
      <c r="P4" s="68"/>
      <c r="Q4" s="68"/>
      <c r="R4" s="68"/>
      <c r="S4" s="70"/>
    </row>
    <row r="5" spans="2:19" ht="15" thickBot="1" x14ac:dyDescent="0.4">
      <c r="B5" s="67"/>
      <c r="C5" s="68"/>
      <c r="D5" s="68"/>
      <c r="E5" s="68"/>
      <c r="F5" s="68"/>
      <c r="G5" s="68"/>
      <c r="H5" s="68"/>
      <c r="I5" s="68"/>
      <c r="J5" s="68"/>
      <c r="K5" s="68"/>
      <c r="L5" s="68"/>
      <c r="M5" s="68"/>
      <c r="N5" s="68"/>
      <c r="O5" s="68"/>
      <c r="P5" s="68"/>
      <c r="Q5" s="68"/>
      <c r="R5" s="68"/>
      <c r="S5" s="70"/>
    </row>
    <row r="6" spans="2:19" ht="34.5" customHeight="1" thickBot="1" x14ac:dyDescent="0.4">
      <c r="B6" s="873" t="s">
        <v>598</v>
      </c>
      <c r="C6" s="874"/>
      <c r="D6" s="874"/>
      <c r="E6" s="874"/>
      <c r="F6" s="874"/>
      <c r="G6" s="874"/>
      <c r="H6" s="205"/>
      <c r="I6" s="205"/>
      <c r="J6" s="205"/>
      <c r="K6" s="205"/>
      <c r="L6" s="205"/>
      <c r="M6" s="205"/>
      <c r="N6" s="205"/>
      <c r="O6" s="205"/>
      <c r="P6" s="205"/>
      <c r="Q6" s="205"/>
      <c r="R6" s="205"/>
      <c r="S6" s="206"/>
    </row>
    <row r="7" spans="2:19" ht="15.75" customHeight="1" x14ac:dyDescent="0.35">
      <c r="B7" s="873" t="s">
        <v>660</v>
      </c>
      <c r="C7" s="875"/>
      <c r="D7" s="875"/>
      <c r="E7" s="875"/>
      <c r="F7" s="875"/>
      <c r="G7" s="875"/>
      <c r="H7" s="205"/>
      <c r="I7" s="205"/>
      <c r="J7" s="205"/>
      <c r="K7" s="205"/>
      <c r="L7" s="205"/>
      <c r="M7" s="205"/>
      <c r="N7" s="205"/>
      <c r="O7" s="205"/>
      <c r="P7" s="205"/>
      <c r="Q7" s="205"/>
      <c r="R7" s="205"/>
      <c r="S7" s="206"/>
    </row>
    <row r="8" spans="2:19" ht="15.75" customHeight="1" thickBot="1" x14ac:dyDescent="0.4">
      <c r="B8" s="876" t="s">
        <v>239</v>
      </c>
      <c r="C8" s="877"/>
      <c r="D8" s="877"/>
      <c r="E8" s="877"/>
      <c r="F8" s="877"/>
      <c r="G8" s="877"/>
      <c r="H8" s="207"/>
      <c r="I8" s="207"/>
      <c r="J8" s="207"/>
      <c r="K8" s="207"/>
      <c r="L8" s="207"/>
      <c r="M8" s="207"/>
      <c r="N8" s="207"/>
      <c r="O8" s="207"/>
      <c r="P8" s="207"/>
      <c r="Q8" s="207"/>
      <c r="R8" s="207"/>
      <c r="S8" s="208"/>
    </row>
    <row r="10" spans="2:19" ht="21" x14ac:dyDescent="0.5">
      <c r="B10" s="955" t="s">
        <v>305</v>
      </c>
      <c r="C10" s="955"/>
    </row>
    <row r="11" spans="2:19" ht="15" thickBot="1" x14ac:dyDescent="0.4"/>
    <row r="12" spans="2:19" ht="15" customHeight="1" thickBot="1" x14ac:dyDescent="0.4">
      <c r="B12" s="209" t="s">
        <v>306</v>
      </c>
      <c r="C12" s="122" t="s">
        <v>906</v>
      </c>
    </row>
    <row r="13" spans="2:19" ht="15.75" customHeight="1" thickBot="1" x14ac:dyDescent="0.4">
      <c r="B13" s="209" t="s">
        <v>274</v>
      </c>
      <c r="C13" s="122" t="s">
        <v>907</v>
      </c>
    </row>
    <row r="14" spans="2:19" ht="15.75" customHeight="1" thickBot="1" x14ac:dyDescent="0.4">
      <c r="B14" s="209" t="s">
        <v>661</v>
      </c>
      <c r="C14" s="122" t="s">
        <v>601</v>
      </c>
    </row>
    <row r="15" spans="2:19" ht="15.75" customHeight="1" thickBot="1" x14ac:dyDescent="0.4">
      <c r="B15" s="209" t="s">
        <v>307</v>
      </c>
      <c r="C15" s="122" t="s">
        <v>97</v>
      </c>
    </row>
    <row r="16" spans="2:19" ht="15" thickBot="1" x14ac:dyDescent="0.4">
      <c r="B16" s="209" t="s">
        <v>308</v>
      </c>
      <c r="C16" s="122" t="s">
        <v>602</v>
      </c>
    </row>
    <row r="17" spans="2:19" ht="15" thickBot="1" x14ac:dyDescent="0.4">
      <c r="B17" s="209" t="s">
        <v>309</v>
      </c>
      <c r="C17" s="122" t="s">
        <v>491</v>
      </c>
    </row>
    <row r="18" spans="2:19" ht="15" thickBot="1" x14ac:dyDescent="0.4"/>
    <row r="19" spans="2:19" ht="15" thickBot="1" x14ac:dyDescent="0.4">
      <c r="D19" s="883" t="s">
        <v>310</v>
      </c>
      <c r="E19" s="884"/>
      <c r="F19" s="884"/>
      <c r="G19" s="885"/>
      <c r="H19" s="883" t="s">
        <v>311</v>
      </c>
      <c r="I19" s="884"/>
      <c r="J19" s="884"/>
      <c r="K19" s="885"/>
      <c r="L19" s="883" t="s">
        <v>312</v>
      </c>
      <c r="M19" s="884"/>
      <c r="N19" s="884"/>
      <c r="O19" s="885"/>
      <c r="P19" s="883" t="s">
        <v>313</v>
      </c>
      <c r="Q19" s="884"/>
      <c r="R19" s="884"/>
      <c r="S19" s="885"/>
    </row>
    <row r="20" spans="2:19" ht="45" customHeight="1" thickBot="1" x14ac:dyDescent="0.4">
      <c r="B20" s="867" t="s">
        <v>314</v>
      </c>
      <c r="C20" s="956" t="s">
        <v>315</v>
      </c>
      <c r="D20" s="123"/>
      <c r="E20" s="124" t="s">
        <v>316</v>
      </c>
      <c r="F20" s="125" t="s">
        <v>317</v>
      </c>
      <c r="G20" s="126" t="s">
        <v>318</v>
      </c>
      <c r="H20" s="123"/>
      <c r="I20" s="124" t="s">
        <v>316</v>
      </c>
      <c r="J20" s="125" t="s">
        <v>317</v>
      </c>
      <c r="K20" s="126" t="s">
        <v>318</v>
      </c>
      <c r="L20" s="123"/>
      <c r="M20" s="124" t="s">
        <v>316</v>
      </c>
      <c r="N20" s="125" t="s">
        <v>317</v>
      </c>
      <c r="O20" s="126" t="s">
        <v>318</v>
      </c>
      <c r="P20" s="123"/>
      <c r="Q20" s="124" t="s">
        <v>316</v>
      </c>
      <c r="R20" s="125" t="s">
        <v>317</v>
      </c>
      <c r="S20" s="126" t="s">
        <v>318</v>
      </c>
    </row>
    <row r="21" spans="2:19" ht="40.5" customHeight="1" x14ac:dyDescent="0.35">
      <c r="B21" s="911"/>
      <c r="C21" s="957"/>
      <c r="D21" s="127" t="s">
        <v>319</v>
      </c>
      <c r="E21" s="128">
        <v>0</v>
      </c>
      <c r="F21" s="129">
        <v>0</v>
      </c>
      <c r="G21" s="130">
        <v>0</v>
      </c>
      <c r="H21" s="131" t="s">
        <v>319</v>
      </c>
      <c r="I21" s="132">
        <v>4740</v>
      </c>
      <c r="J21" s="132">
        <v>4740</v>
      </c>
      <c r="K21" s="134"/>
      <c r="L21" s="127" t="s">
        <v>319</v>
      </c>
      <c r="M21" s="132">
        <v>4320</v>
      </c>
      <c r="N21" s="133">
        <v>4320</v>
      </c>
      <c r="O21" s="134"/>
      <c r="P21" s="127" t="s">
        <v>319</v>
      </c>
      <c r="Q21" s="132"/>
      <c r="R21" s="133"/>
      <c r="S21" s="134"/>
    </row>
    <row r="22" spans="2:19" ht="39.75" customHeight="1" x14ac:dyDescent="0.35">
      <c r="B22" s="911"/>
      <c r="C22" s="957"/>
      <c r="D22" s="135" t="s">
        <v>320</v>
      </c>
      <c r="E22" s="136">
        <v>0</v>
      </c>
      <c r="F22" s="136">
        <v>0</v>
      </c>
      <c r="G22" s="137">
        <v>0</v>
      </c>
      <c r="H22" s="138" t="s">
        <v>320</v>
      </c>
      <c r="I22" s="139">
        <v>0.5</v>
      </c>
      <c r="J22" s="139">
        <v>0.5</v>
      </c>
      <c r="K22" s="140"/>
      <c r="L22" s="135" t="s">
        <v>320</v>
      </c>
      <c r="M22" s="139">
        <v>0.45</v>
      </c>
      <c r="N22" s="139">
        <v>0.45</v>
      </c>
      <c r="O22" s="140"/>
      <c r="P22" s="135" t="s">
        <v>320</v>
      </c>
      <c r="Q22" s="139"/>
      <c r="R22" s="139"/>
      <c r="S22" s="140"/>
    </row>
    <row r="23" spans="2:19" ht="37.5" customHeight="1" x14ac:dyDescent="0.35">
      <c r="B23" s="868"/>
      <c r="C23" s="958"/>
      <c r="D23" s="135" t="s">
        <v>321</v>
      </c>
      <c r="E23" s="136">
        <v>0</v>
      </c>
      <c r="F23" s="136">
        <v>0</v>
      </c>
      <c r="G23" s="137">
        <v>0</v>
      </c>
      <c r="H23" s="138" t="s">
        <v>321</v>
      </c>
      <c r="I23" s="139">
        <v>0.87</v>
      </c>
      <c r="J23" s="139">
        <v>0.87</v>
      </c>
      <c r="K23" s="140"/>
      <c r="L23" s="135" t="s">
        <v>321</v>
      </c>
      <c r="M23" s="139">
        <v>0.87</v>
      </c>
      <c r="N23" s="139">
        <v>0.87</v>
      </c>
      <c r="O23" s="140"/>
      <c r="P23" s="135" t="s">
        <v>321</v>
      </c>
      <c r="Q23" s="139"/>
      <c r="R23" s="139"/>
      <c r="S23" s="140"/>
    </row>
    <row r="24" spans="2:19" ht="15" thickBot="1" x14ac:dyDescent="0.4">
      <c r="B24" s="141"/>
      <c r="C24" s="141"/>
      <c r="Q24" s="142"/>
      <c r="R24" s="142"/>
      <c r="S24" s="142"/>
    </row>
    <row r="25" spans="2:19" ht="30" customHeight="1" thickBot="1" x14ac:dyDescent="0.4">
      <c r="B25" s="141"/>
      <c r="C25" s="141"/>
      <c r="D25" s="883" t="s">
        <v>310</v>
      </c>
      <c r="E25" s="884"/>
      <c r="F25" s="884"/>
      <c r="G25" s="885"/>
      <c r="H25" s="883" t="s">
        <v>311</v>
      </c>
      <c r="I25" s="884"/>
      <c r="J25" s="884"/>
      <c r="K25" s="885"/>
      <c r="L25" s="883" t="s">
        <v>312</v>
      </c>
      <c r="M25" s="884"/>
      <c r="N25" s="884"/>
      <c r="O25" s="885"/>
      <c r="P25" s="883" t="s">
        <v>313</v>
      </c>
      <c r="Q25" s="884"/>
      <c r="R25" s="884"/>
      <c r="S25" s="885"/>
    </row>
    <row r="26" spans="2:19" ht="47.25" customHeight="1" x14ac:dyDescent="0.35">
      <c r="B26" s="867" t="s">
        <v>322</v>
      </c>
      <c r="C26" s="867" t="s">
        <v>323</v>
      </c>
      <c r="D26" s="932" t="s">
        <v>324</v>
      </c>
      <c r="E26" s="927"/>
      <c r="F26" s="143" t="s">
        <v>325</v>
      </c>
      <c r="G26" s="144" t="s">
        <v>326</v>
      </c>
      <c r="H26" s="932" t="s">
        <v>324</v>
      </c>
      <c r="I26" s="927"/>
      <c r="J26" s="143" t="s">
        <v>325</v>
      </c>
      <c r="K26" s="144" t="s">
        <v>326</v>
      </c>
      <c r="L26" s="932" t="s">
        <v>324</v>
      </c>
      <c r="M26" s="927"/>
      <c r="N26" s="143" t="s">
        <v>325</v>
      </c>
      <c r="O26" s="144" t="s">
        <v>326</v>
      </c>
      <c r="P26" s="932" t="s">
        <v>324</v>
      </c>
      <c r="Q26" s="927"/>
      <c r="R26" s="143" t="s">
        <v>325</v>
      </c>
      <c r="S26" s="144" t="s">
        <v>326</v>
      </c>
    </row>
    <row r="27" spans="2:19" ht="51" customHeight="1" x14ac:dyDescent="0.35">
      <c r="B27" s="911"/>
      <c r="C27" s="911"/>
      <c r="D27" s="145" t="s">
        <v>319</v>
      </c>
      <c r="E27" s="146"/>
      <c r="F27" s="951"/>
      <c r="G27" s="953"/>
      <c r="H27" s="145" t="s">
        <v>319</v>
      </c>
      <c r="I27" s="147"/>
      <c r="J27" s="941"/>
      <c r="K27" s="943"/>
      <c r="L27" s="145" t="s">
        <v>319</v>
      </c>
      <c r="M27" s="147"/>
      <c r="N27" s="941"/>
      <c r="O27" s="943"/>
      <c r="P27" s="145" t="s">
        <v>319</v>
      </c>
      <c r="Q27" s="147"/>
      <c r="R27" s="941"/>
      <c r="S27" s="943"/>
    </row>
    <row r="28" spans="2:19" ht="51" customHeight="1" x14ac:dyDescent="0.35">
      <c r="B28" s="868"/>
      <c r="C28" s="868"/>
      <c r="D28" s="148" t="s">
        <v>327</v>
      </c>
      <c r="E28" s="149"/>
      <c r="F28" s="952"/>
      <c r="G28" s="954"/>
      <c r="H28" s="148" t="s">
        <v>327</v>
      </c>
      <c r="I28" s="150"/>
      <c r="J28" s="942"/>
      <c r="K28" s="944"/>
      <c r="L28" s="148" t="s">
        <v>327</v>
      </c>
      <c r="M28" s="150"/>
      <c r="N28" s="942"/>
      <c r="O28" s="944"/>
      <c r="P28" s="148" t="s">
        <v>327</v>
      </c>
      <c r="Q28" s="150"/>
      <c r="R28" s="942"/>
      <c r="S28" s="944"/>
    </row>
    <row r="29" spans="2:19" ht="33.75" customHeight="1" x14ac:dyDescent="0.35">
      <c r="B29" s="864" t="s">
        <v>328</v>
      </c>
      <c r="C29" s="886" t="s">
        <v>329</v>
      </c>
      <c r="D29" s="433" t="s">
        <v>330</v>
      </c>
      <c r="E29" s="151" t="s">
        <v>309</v>
      </c>
      <c r="F29" s="151" t="s">
        <v>331</v>
      </c>
      <c r="G29" s="152" t="s">
        <v>332</v>
      </c>
      <c r="H29" s="433" t="s">
        <v>330</v>
      </c>
      <c r="I29" s="151" t="s">
        <v>309</v>
      </c>
      <c r="J29" s="151" t="s">
        <v>331</v>
      </c>
      <c r="K29" s="152" t="s">
        <v>332</v>
      </c>
      <c r="L29" s="433" t="s">
        <v>330</v>
      </c>
      <c r="M29" s="151" t="s">
        <v>309</v>
      </c>
      <c r="N29" s="151" t="s">
        <v>331</v>
      </c>
      <c r="O29" s="152" t="s">
        <v>332</v>
      </c>
      <c r="P29" s="433" t="s">
        <v>330</v>
      </c>
      <c r="Q29" s="151" t="s">
        <v>309</v>
      </c>
      <c r="R29" s="151" t="s">
        <v>331</v>
      </c>
      <c r="S29" s="152" t="s">
        <v>332</v>
      </c>
    </row>
    <row r="30" spans="2:19" ht="30" customHeight="1" x14ac:dyDescent="0.35">
      <c r="B30" s="865"/>
      <c r="C30" s="887"/>
      <c r="D30" s="153"/>
      <c r="E30" s="154"/>
      <c r="F30" s="154"/>
      <c r="G30" s="155" t="s">
        <v>540</v>
      </c>
      <c r="H30" s="156">
        <v>0</v>
      </c>
      <c r="I30" s="157"/>
      <c r="J30" s="156"/>
      <c r="K30" s="158"/>
      <c r="L30" s="156">
        <v>0</v>
      </c>
      <c r="M30" s="157"/>
      <c r="N30" s="156"/>
      <c r="O30" s="158"/>
      <c r="P30" s="156"/>
      <c r="Q30" s="157"/>
      <c r="R30" s="156"/>
      <c r="S30" s="158"/>
    </row>
    <row r="31" spans="2:19" ht="36.75" customHeight="1" outlineLevel="1" x14ac:dyDescent="0.35">
      <c r="B31" s="865"/>
      <c r="C31" s="887"/>
      <c r="D31" s="433" t="s">
        <v>330</v>
      </c>
      <c r="E31" s="151" t="s">
        <v>309</v>
      </c>
      <c r="F31" s="151" t="s">
        <v>331</v>
      </c>
      <c r="G31" s="152" t="s">
        <v>332</v>
      </c>
      <c r="H31" s="433" t="s">
        <v>330</v>
      </c>
      <c r="I31" s="151" t="s">
        <v>309</v>
      </c>
      <c r="J31" s="151" t="s">
        <v>331</v>
      </c>
      <c r="K31" s="152" t="s">
        <v>332</v>
      </c>
      <c r="L31" s="433" t="s">
        <v>330</v>
      </c>
      <c r="M31" s="151" t="s">
        <v>309</v>
      </c>
      <c r="N31" s="151" t="s">
        <v>331</v>
      </c>
      <c r="O31" s="152" t="s">
        <v>332</v>
      </c>
      <c r="P31" s="433" t="s">
        <v>330</v>
      </c>
      <c r="Q31" s="151" t="s">
        <v>309</v>
      </c>
      <c r="R31" s="151" t="s">
        <v>331</v>
      </c>
      <c r="S31" s="152" t="s">
        <v>332</v>
      </c>
    </row>
    <row r="32" spans="2:19" ht="30" customHeight="1" outlineLevel="1" x14ac:dyDescent="0.35">
      <c r="B32" s="865"/>
      <c r="C32" s="887"/>
      <c r="D32" s="153"/>
      <c r="E32" s="154"/>
      <c r="F32" s="154"/>
      <c r="G32" s="155"/>
      <c r="H32" s="156"/>
      <c r="I32" s="157"/>
      <c r="J32" s="156"/>
      <c r="K32" s="158"/>
      <c r="L32" s="156"/>
      <c r="M32" s="157"/>
      <c r="N32" s="156"/>
      <c r="O32" s="158"/>
      <c r="P32" s="156"/>
      <c r="Q32" s="157"/>
      <c r="R32" s="156"/>
      <c r="S32" s="158"/>
    </row>
    <row r="33" spans="2:19" ht="36" customHeight="1" outlineLevel="1" x14ac:dyDescent="0.35">
      <c r="B33" s="865"/>
      <c r="C33" s="887"/>
      <c r="D33" s="433" t="s">
        <v>330</v>
      </c>
      <c r="E33" s="151" t="s">
        <v>309</v>
      </c>
      <c r="F33" s="151" t="s">
        <v>331</v>
      </c>
      <c r="G33" s="152" t="s">
        <v>332</v>
      </c>
      <c r="H33" s="433" t="s">
        <v>330</v>
      </c>
      <c r="I33" s="151" t="s">
        <v>309</v>
      </c>
      <c r="J33" s="151" t="s">
        <v>331</v>
      </c>
      <c r="K33" s="152" t="s">
        <v>332</v>
      </c>
      <c r="L33" s="433" t="s">
        <v>330</v>
      </c>
      <c r="M33" s="151" t="s">
        <v>309</v>
      </c>
      <c r="N33" s="151" t="s">
        <v>331</v>
      </c>
      <c r="O33" s="152" t="s">
        <v>332</v>
      </c>
      <c r="P33" s="433" t="s">
        <v>330</v>
      </c>
      <c r="Q33" s="151" t="s">
        <v>309</v>
      </c>
      <c r="R33" s="151" t="s">
        <v>331</v>
      </c>
      <c r="S33" s="152" t="s">
        <v>332</v>
      </c>
    </row>
    <row r="34" spans="2:19" ht="30" customHeight="1" outlineLevel="1" x14ac:dyDescent="0.35">
      <c r="B34" s="865"/>
      <c r="C34" s="887"/>
      <c r="D34" s="153"/>
      <c r="E34" s="154"/>
      <c r="F34" s="154"/>
      <c r="G34" s="155"/>
      <c r="H34" s="156"/>
      <c r="I34" s="157"/>
      <c r="J34" s="156"/>
      <c r="K34" s="158"/>
      <c r="L34" s="156"/>
      <c r="M34" s="157"/>
      <c r="N34" s="156"/>
      <c r="O34" s="158"/>
      <c r="P34" s="156"/>
      <c r="Q34" s="157"/>
      <c r="R34" s="156"/>
      <c r="S34" s="158"/>
    </row>
    <row r="35" spans="2:19" ht="39" customHeight="1" outlineLevel="1" x14ac:dyDescent="0.35">
      <c r="B35" s="865"/>
      <c r="C35" s="887"/>
      <c r="D35" s="433" t="s">
        <v>330</v>
      </c>
      <c r="E35" s="151" t="s">
        <v>309</v>
      </c>
      <c r="F35" s="151" t="s">
        <v>331</v>
      </c>
      <c r="G35" s="152" t="s">
        <v>332</v>
      </c>
      <c r="H35" s="433" t="s">
        <v>330</v>
      </c>
      <c r="I35" s="151" t="s">
        <v>309</v>
      </c>
      <c r="J35" s="151" t="s">
        <v>331</v>
      </c>
      <c r="K35" s="152" t="s">
        <v>332</v>
      </c>
      <c r="L35" s="433" t="s">
        <v>330</v>
      </c>
      <c r="M35" s="151" t="s">
        <v>309</v>
      </c>
      <c r="N35" s="151" t="s">
        <v>331</v>
      </c>
      <c r="O35" s="152" t="s">
        <v>332</v>
      </c>
      <c r="P35" s="433" t="s">
        <v>330</v>
      </c>
      <c r="Q35" s="151" t="s">
        <v>309</v>
      </c>
      <c r="R35" s="151" t="s">
        <v>331</v>
      </c>
      <c r="S35" s="152" t="s">
        <v>332</v>
      </c>
    </row>
    <row r="36" spans="2:19" ht="30" customHeight="1" outlineLevel="1" x14ac:dyDescent="0.35">
      <c r="B36" s="865"/>
      <c r="C36" s="887"/>
      <c r="D36" s="153"/>
      <c r="E36" s="154"/>
      <c r="F36" s="154"/>
      <c r="G36" s="155"/>
      <c r="H36" s="156"/>
      <c r="I36" s="157"/>
      <c r="J36" s="156"/>
      <c r="K36" s="158"/>
      <c r="L36" s="156"/>
      <c r="M36" s="157"/>
      <c r="N36" s="156"/>
      <c r="O36" s="158"/>
      <c r="P36" s="156"/>
      <c r="Q36" s="157"/>
      <c r="R36" s="156"/>
      <c r="S36" s="158"/>
    </row>
    <row r="37" spans="2:19" ht="36.75" customHeight="1" outlineLevel="1" x14ac:dyDescent="0.35">
      <c r="B37" s="865"/>
      <c r="C37" s="887"/>
      <c r="D37" s="433" t="s">
        <v>330</v>
      </c>
      <c r="E37" s="151" t="s">
        <v>309</v>
      </c>
      <c r="F37" s="151" t="s">
        <v>331</v>
      </c>
      <c r="G37" s="152" t="s">
        <v>332</v>
      </c>
      <c r="H37" s="433" t="s">
        <v>330</v>
      </c>
      <c r="I37" s="151" t="s">
        <v>309</v>
      </c>
      <c r="J37" s="151" t="s">
        <v>331</v>
      </c>
      <c r="K37" s="152" t="s">
        <v>332</v>
      </c>
      <c r="L37" s="433" t="s">
        <v>330</v>
      </c>
      <c r="M37" s="151" t="s">
        <v>309</v>
      </c>
      <c r="N37" s="151" t="s">
        <v>331</v>
      </c>
      <c r="O37" s="152" t="s">
        <v>332</v>
      </c>
      <c r="P37" s="433" t="s">
        <v>330</v>
      </c>
      <c r="Q37" s="151" t="s">
        <v>309</v>
      </c>
      <c r="R37" s="151" t="s">
        <v>331</v>
      </c>
      <c r="S37" s="152" t="s">
        <v>332</v>
      </c>
    </row>
    <row r="38" spans="2:19" ht="30" customHeight="1" outlineLevel="1" x14ac:dyDescent="0.35">
      <c r="B38" s="866"/>
      <c r="C38" s="888"/>
      <c r="D38" s="153"/>
      <c r="E38" s="154"/>
      <c r="F38" s="154"/>
      <c r="G38" s="155"/>
      <c r="H38" s="156"/>
      <c r="I38" s="157"/>
      <c r="J38" s="156"/>
      <c r="K38" s="158"/>
      <c r="L38" s="156"/>
      <c r="M38" s="157"/>
      <c r="N38" s="156"/>
      <c r="O38" s="158"/>
      <c r="P38" s="156"/>
      <c r="Q38" s="157"/>
      <c r="R38" s="156"/>
      <c r="S38" s="158"/>
    </row>
    <row r="39" spans="2:19" ht="30" customHeight="1" x14ac:dyDescent="0.35">
      <c r="B39" s="864" t="s">
        <v>333</v>
      </c>
      <c r="C39" s="864" t="s">
        <v>334</v>
      </c>
      <c r="D39" s="151" t="s">
        <v>335</v>
      </c>
      <c r="E39" s="151" t="s">
        <v>336</v>
      </c>
      <c r="F39" s="125" t="s">
        <v>337</v>
      </c>
      <c r="G39" s="159" t="s">
        <v>414</v>
      </c>
      <c r="H39" s="151" t="s">
        <v>335</v>
      </c>
      <c r="I39" s="151" t="s">
        <v>336</v>
      </c>
      <c r="J39" s="125" t="s">
        <v>337</v>
      </c>
      <c r="K39" s="160" t="s">
        <v>414</v>
      </c>
      <c r="L39" s="151" t="s">
        <v>335</v>
      </c>
      <c r="M39" s="151" t="s">
        <v>336</v>
      </c>
      <c r="N39" s="125" t="s">
        <v>337</v>
      </c>
      <c r="O39" s="158" t="s">
        <v>414</v>
      </c>
      <c r="P39" s="151" t="s">
        <v>335</v>
      </c>
      <c r="Q39" s="151" t="s">
        <v>336</v>
      </c>
      <c r="R39" s="125" t="s">
        <v>337</v>
      </c>
      <c r="S39" s="160"/>
    </row>
    <row r="40" spans="2:19" ht="30" customHeight="1" x14ac:dyDescent="0.35">
      <c r="B40" s="865"/>
      <c r="C40" s="865"/>
      <c r="D40" s="949">
        <v>1</v>
      </c>
      <c r="E40" s="945" t="s">
        <v>539</v>
      </c>
      <c r="F40" s="125" t="s">
        <v>338</v>
      </c>
      <c r="G40" s="161" t="s">
        <v>481</v>
      </c>
      <c r="H40" s="947">
        <v>3</v>
      </c>
      <c r="I40" s="947" t="s">
        <v>539</v>
      </c>
      <c r="J40" s="125" t="s">
        <v>338</v>
      </c>
      <c r="K40" s="162" t="s">
        <v>481</v>
      </c>
      <c r="L40" s="947">
        <v>1</v>
      </c>
      <c r="M40" s="947" t="s">
        <v>539</v>
      </c>
      <c r="N40" s="125" t="s">
        <v>338</v>
      </c>
      <c r="O40" s="441" t="s">
        <v>481</v>
      </c>
      <c r="P40" s="947"/>
      <c r="Q40" s="947"/>
      <c r="R40" s="125" t="s">
        <v>338</v>
      </c>
      <c r="S40" s="162"/>
    </row>
    <row r="41" spans="2:19" ht="30" customHeight="1" x14ac:dyDescent="0.35">
      <c r="B41" s="865"/>
      <c r="C41" s="865"/>
      <c r="D41" s="950"/>
      <c r="E41" s="946"/>
      <c r="F41" s="125" t="s">
        <v>339</v>
      </c>
      <c r="G41" s="155">
        <v>12</v>
      </c>
      <c r="H41" s="948"/>
      <c r="I41" s="948"/>
      <c r="J41" s="125" t="s">
        <v>339</v>
      </c>
      <c r="K41" s="158">
        <v>3</v>
      </c>
      <c r="L41" s="948"/>
      <c r="M41" s="948"/>
      <c r="N41" s="125" t="s">
        <v>339</v>
      </c>
      <c r="O41" s="158">
        <v>3</v>
      </c>
      <c r="P41" s="948"/>
      <c r="Q41" s="948"/>
      <c r="R41" s="125" t="s">
        <v>339</v>
      </c>
      <c r="S41" s="158"/>
    </row>
    <row r="42" spans="2:19" ht="30" customHeight="1" outlineLevel="1" x14ac:dyDescent="0.35">
      <c r="B42" s="865"/>
      <c r="C42" s="865"/>
      <c r="D42" s="151" t="s">
        <v>335</v>
      </c>
      <c r="E42" s="151" t="s">
        <v>336</v>
      </c>
      <c r="F42" s="125" t="s">
        <v>337</v>
      </c>
      <c r="G42" s="159"/>
      <c r="H42" s="151" t="s">
        <v>335</v>
      </c>
      <c r="I42" s="151" t="s">
        <v>336</v>
      </c>
      <c r="J42" s="125" t="s">
        <v>337</v>
      </c>
      <c r="K42" s="160"/>
      <c r="L42" s="151" t="s">
        <v>335</v>
      </c>
      <c r="M42" s="151" t="s">
        <v>336</v>
      </c>
      <c r="N42" s="125" t="s">
        <v>337</v>
      </c>
      <c r="O42" s="158"/>
      <c r="P42" s="151" t="s">
        <v>335</v>
      </c>
      <c r="Q42" s="151" t="s">
        <v>336</v>
      </c>
      <c r="R42" s="125" t="s">
        <v>337</v>
      </c>
      <c r="S42" s="160"/>
    </row>
    <row r="43" spans="2:19" ht="30" customHeight="1" outlineLevel="1" x14ac:dyDescent="0.35">
      <c r="B43" s="865"/>
      <c r="C43" s="865"/>
      <c r="D43" s="945"/>
      <c r="E43" s="945"/>
      <c r="F43" s="125" t="s">
        <v>338</v>
      </c>
      <c r="G43" s="161"/>
      <c r="H43" s="947"/>
      <c r="I43" s="947"/>
      <c r="J43" s="125" t="s">
        <v>338</v>
      </c>
      <c r="K43" s="162"/>
      <c r="L43" s="947"/>
      <c r="M43" s="947"/>
      <c r="N43" s="125" t="s">
        <v>338</v>
      </c>
      <c r="O43" s="441"/>
      <c r="P43" s="947"/>
      <c r="Q43" s="947"/>
      <c r="R43" s="125" t="s">
        <v>338</v>
      </c>
      <c r="S43" s="162"/>
    </row>
    <row r="44" spans="2:19" ht="30" customHeight="1" outlineLevel="1" x14ac:dyDescent="0.35">
      <c r="B44" s="865"/>
      <c r="C44" s="865"/>
      <c r="D44" s="946"/>
      <c r="E44" s="946"/>
      <c r="F44" s="125" t="s">
        <v>339</v>
      </c>
      <c r="G44" s="155"/>
      <c r="H44" s="948"/>
      <c r="I44" s="948"/>
      <c r="J44" s="125" t="s">
        <v>339</v>
      </c>
      <c r="K44" s="158">
        <v>3</v>
      </c>
      <c r="L44" s="948"/>
      <c r="M44" s="948"/>
      <c r="N44" s="125" t="s">
        <v>339</v>
      </c>
      <c r="O44" s="158">
        <v>3</v>
      </c>
      <c r="P44" s="948"/>
      <c r="Q44" s="948"/>
      <c r="R44" s="125" t="s">
        <v>339</v>
      </c>
      <c r="S44" s="158"/>
    </row>
    <row r="45" spans="2:19" ht="30" customHeight="1" outlineLevel="1" x14ac:dyDescent="0.35">
      <c r="B45" s="865"/>
      <c r="C45" s="865"/>
      <c r="D45" s="151" t="s">
        <v>335</v>
      </c>
      <c r="E45" s="151" t="s">
        <v>336</v>
      </c>
      <c r="F45" s="125" t="s">
        <v>337</v>
      </c>
      <c r="G45" s="159"/>
      <c r="H45" s="151" t="s">
        <v>335</v>
      </c>
      <c r="I45" s="151" t="s">
        <v>336</v>
      </c>
      <c r="J45" s="125" t="s">
        <v>337</v>
      </c>
      <c r="K45" s="160"/>
      <c r="L45" s="151" t="s">
        <v>335</v>
      </c>
      <c r="M45" s="151" t="s">
        <v>336</v>
      </c>
      <c r="N45" s="125" t="s">
        <v>337</v>
      </c>
      <c r="O45" s="160"/>
      <c r="P45" s="151" t="s">
        <v>335</v>
      </c>
      <c r="Q45" s="151" t="s">
        <v>336</v>
      </c>
      <c r="R45" s="125" t="s">
        <v>337</v>
      </c>
      <c r="S45" s="160"/>
    </row>
    <row r="46" spans="2:19" ht="30" customHeight="1" outlineLevel="1" x14ac:dyDescent="0.35">
      <c r="B46" s="865"/>
      <c r="C46" s="865"/>
      <c r="D46" s="945"/>
      <c r="E46" s="945"/>
      <c r="F46" s="125" t="s">
        <v>338</v>
      </c>
      <c r="G46" s="161"/>
      <c r="H46" s="947"/>
      <c r="I46" s="947"/>
      <c r="J46" s="125" t="s">
        <v>338</v>
      </c>
      <c r="K46" s="162"/>
      <c r="L46" s="947"/>
      <c r="M46" s="947"/>
      <c r="N46" s="125" t="s">
        <v>338</v>
      </c>
      <c r="O46" s="162"/>
      <c r="P46" s="947"/>
      <c r="Q46" s="947"/>
      <c r="R46" s="125" t="s">
        <v>338</v>
      </c>
      <c r="S46" s="162"/>
    </row>
    <row r="47" spans="2:19" ht="30" customHeight="1" outlineLevel="1" x14ac:dyDescent="0.35">
      <c r="B47" s="865"/>
      <c r="C47" s="865"/>
      <c r="D47" s="946"/>
      <c r="E47" s="946"/>
      <c r="F47" s="125" t="s">
        <v>339</v>
      </c>
      <c r="G47" s="155"/>
      <c r="H47" s="948"/>
      <c r="I47" s="948"/>
      <c r="J47" s="125" t="s">
        <v>339</v>
      </c>
      <c r="K47" s="158"/>
      <c r="L47" s="948"/>
      <c r="M47" s="948"/>
      <c r="N47" s="125" t="s">
        <v>339</v>
      </c>
      <c r="O47" s="158"/>
      <c r="P47" s="948"/>
      <c r="Q47" s="948"/>
      <c r="R47" s="125" t="s">
        <v>339</v>
      </c>
      <c r="S47" s="158"/>
    </row>
    <row r="48" spans="2:19" ht="30" customHeight="1" outlineLevel="1" x14ac:dyDescent="0.35">
      <c r="B48" s="865"/>
      <c r="C48" s="865"/>
      <c r="D48" s="151" t="s">
        <v>335</v>
      </c>
      <c r="E48" s="151" t="s">
        <v>336</v>
      </c>
      <c r="F48" s="125" t="s">
        <v>337</v>
      </c>
      <c r="G48" s="159"/>
      <c r="H48" s="151" t="s">
        <v>335</v>
      </c>
      <c r="I48" s="151" t="s">
        <v>336</v>
      </c>
      <c r="J48" s="125" t="s">
        <v>337</v>
      </c>
      <c r="K48" s="160"/>
      <c r="L48" s="151" t="s">
        <v>335</v>
      </c>
      <c r="M48" s="151" t="s">
        <v>336</v>
      </c>
      <c r="N48" s="125" t="s">
        <v>337</v>
      </c>
      <c r="O48" s="160"/>
      <c r="P48" s="151" t="s">
        <v>335</v>
      </c>
      <c r="Q48" s="151" t="s">
        <v>336</v>
      </c>
      <c r="R48" s="125" t="s">
        <v>337</v>
      </c>
      <c r="S48" s="160"/>
    </row>
    <row r="49" spans="2:19" ht="30" customHeight="1" outlineLevel="1" x14ac:dyDescent="0.35">
      <c r="B49" s="865"/>
      <c r="C49" s="865"/>
      <c r="D49" s="945"/>
      <c r="E49" s="945"/>
      <c r="F49" s="125" t="s">
        <v>338</v>
      </c>
      <c r="G49" s="161"/>
      <c r="H49" s="947"/>
      <c r="I49" s="947"/>
      <c r="J49" s="125" t="s">
        <v>338</v>
      </c>
      <c r="K49" s="162"/>
      <c r="L49" s="947"/>
      <c r="M49" s="947"/>
      <c r="N49" s="125" t="s">
        <v>338</v>
      </c>
      <c r="O49" s="162"/>
      <c r="P49" s="947"/>
      <c r="Q49" s="947"/>
      <c r="R49" s="125" t="s">
        <v>338</v>
      </c>
      <c r="S49" s="162"/>
    </row>
    <row r="50" spans="2:19" ht="30" customHeight="1" outlineLevel="1" x14ac:dyDescent="0.35">
      <c r="B50" s="866"/>
      <c r="C50" s="866"/>
      <c r="D50" s="946"/>
      <c r="E50" s="946"/>
      <c r="F50" s="125" t="s">
        <v>339</v>
      </c>
      <c r="G50" s="155"/>
      <c r="H50" s="948"/>
      <c r="I50" s="948"/>
      <c r="J50" s="125" t="s">
        <v>339</v>
      </c>
      <c r="K50" s="158"/>
      <c r="L50" s="948"/>
      <c r="M50" s="948"/>
      <c r="N50" s="125" t="s">
        <v>339</v>
      </c>
      <c r="O50" s="158"/>
      <c r="P50" s="948"/>
      <c r="Q50" s="948"/>
      <c r="R50" s="125" t="s">
        <v>339</v>
      </c>
      <c r="S50" s="158"/>
    </row>
    <row r="51" spans="2:19" ht="30" customHeight="1" thickBot="1" x14ac:dyDescent="0.4">
      <c r="C51" s="163"/>
      <c r="D51" s="164"/>
    </row>
    <row r="52" spans="2:19" ht="30" customHeight="1" thickBot="1" x14ac:dyDescent="0.4">
      <c r="D52" s="883" t="s">
        <v>310</v>
      </c>
      <c r="E52" s="884"/>
      <c r="F52" s="884"/>
      <c r="G52" s="885"/>
      <c r="H52" s="883" t="s">
        <v>311</v>
      </c>
      <c r="I52" s="884"/>
      <c r="J52" s="884"/>
      <c r="K52" s="885"/>
      <c r="L52" s="883" t="s">
        <v>312</v>
      </c>
      <c r="M52" s="884"/>
      <c r="N52" s="884"/>
      <c r="O52" s="885"/>
      <c r="P52" s="883" t="s">
        <v>313</v>
      </c>
      <c r="Q52" s="884"/>
      <c r="R52" s="884"/>
      <c r="S52" s="885"/>
    </row>
    <row r="53" spans="2:19" ht="30" customHeight="1" x14ac:dyDescent="0.35">
      <c r="B53" s="867" t="s">
        <v>340</v>
      </c>
      <c r="C53" s="867" t="s">
        <v>341</v>
      </c>
      <c r="D53" s="849" t="s">
        <v>342</v>
      </c>
      <c r="E53" s="842"/>
      <c r="F53" s="165" t="s">
        <v>309</v>
      </c>
      <c r="G53" s="166" t="s">
        <v>343</v>
      </c>
      <c r="H53" s="849" t="s">
        <v>342</v>
      </c>
      <c r="I53" s="842"/>
      <c r="J53" s="165" t="s">
        <v>309</v>
      </c>
      <c r="K53" s="166" t="s">
        <v>343</v>
      </c>
      <c r="L53" s="849" t="s">
        <v>342</v>
      </c>
      <c r="M53" s="842"/>
      <c r="N53" s="165" t="s">
        <v>309</v>
      </c>
      <c r="O53" s="166" t="s">
        <v>343</v>
      </c>
      <c r="P53" s="849" t="s">
        <v>342</v>
      </c>
      <c r="Q53" s="842"/>
      <c r="R53" s="165" t="s">
        <v>309</v>
      </c>
      <c r="S53" s="166" t="s">
        <v>343</v>
      </c>
    </row>
    <row r="54" spans="2:19" ht="45" customHeight="1" x14ac:dyDescent="0.35">
      <c r="B54" s="911"/>
      <c r="C54" s="911"/>
      <c r="D54" s="145" t="s">
        <v>319</v>
      </c>
      <c r="E54" s="440">
        <v>3</v>
      </c>
      <c r="F54" s="933" t="s">
        <v>436</v>
      </c>
      <c r="G54" s="935" t="s">
        <v>502</v>
      </c>
      <c r="H54" s="145" t="s">
        <v>319</v>
      </c>
      <c r="I54" s="439">
        <v>100</v>
      </c>
      <c r="J54" s="937" t="s">
        <v>436</v>
      </c>
      <c r="K54" s="939" t="s">
        <v>494</v>
      </c>
      <c r="L54" s="145" t="s">
        <v>319</v>
      </c>
      <c r="M54" s="439">
        <v>50</v>
      </c>
      <c r="N54" s="937" t="s">
        <v>436</v>
      </c>
      <c r="O54" s="939"/>
      <c r="P54" s="145" t="s">
        <v>319</v>
      </c>
      <c r="Q54" s="147"/>
      <c r="R54" s="941"/>
      <c r="S54" s="943"/>
    </row>
    <row r="55" spans="2:19" ht="45" customHeight="1" x14ac:dyDescent="0.35">
      <c r="B55" s="868"/>
      <c r="C55" s="868"/>
      <c r="D55" s="148" t="s">
        <v>327</v>
      </c>
      <c r="E55" s="149">
        <v>0.33</v>
      </c>
      <c r="F55" s="934"/>
      <c r="G55" s="936"/>
      <c r="H55" s="148" t="s">
        <v>327</v>
      </c>
      <c r="I55" s="150"/>
      <c r="J55" s="938"/>
      <c r="K55" s="940"/>
      <c r="L55" s="148" t="s">
        <v>327</v>
      </c>
      <c r="M55" s="150">
        <v>0.33</v>
      </c>
      <c r="N55" s="938"/>
      <c r="O55" s="940"/>
      <c r="P55" s="148" t="s">
        <v>327</v>
      </c>
      <c r="Q55" s="150"/>
      <c r="R55" s="942"/>
      <c r="S55" s="944"/>
    </row>
    <row r="56" spans="2:19" ht="30" customHeight="1" x14ac:dyDescent="0.35">
      <c r="B56" s="864" t="s">
        <v>344</v>
      </c>
      <c r="C56" s="864" t="s">
        <v>345</v>
      </c>
      <c r="D56" s="151" t="s">
        <v>346</v>
      </c>
      <c r="E56" s="426" t="s">
        <v>347</v>
      </c>
      <c r="F56" s="851" t="s">
        <v>348</v>
      </c>
      <c r="G56" s="914"/>
      <c r="H56" s="151" t="s">
        <v>346</v>
      </c>
      <c r="I56" s="426" t="s">
        <v>347</v>
      </c>
      <c r="J56" s="851" t="s">
        <v>348</v>
      </c>
      <c r="K56" s="914"/>
      <c r="L56" s="151" t="s">
        <v>346</v>
      </c>
      <c r="M56" s="426" t="s">
        <v>347</v>
      </c>
      <c r="N56" s="851" t="s">
        <v>348</v>
      </c>
      <c r="O56" s="914"/>
      <c r="P56" s="151" t="s">
        <v>346</v>
      </c>
      <c r="Q56" s="426" t="s">
        <v>347</v>
      </c>
      <c r="R56" s="851" t="s">
        <v>348</v>
      </c>
      <c r="S56" s="914"/>
    </row>
    <row r="57" spans="2:19" ht="30" customHeight="1" x14ac:dyDescent="0.35">
      <c r="B57" s="865"/>
      <c r="C57" s="866"/>
      <c r="D57" s="167">
        <v>3</v>
      </c>
      <c r="E57" s="168">
        <v>0.33</v>
      </c>
      <c r="F57" s="928" t="s">
        <v>464</v>
      </c>
      <c r="G57" s="929"/>
      <c r="H57" s="169"/>
      <c r="I57" s="170">
        <v>33</v>
      </c>
      <c r="J57" s="930" t="s">
        <v>464</v>
      </c>
      <c r="K57" s="931"/>
      <c r="L57" s="169">
        <v>5</v>
      </c>
      <c r="M57" s="170">
        <v>0.33</v>
      </c>
      <c r="N57" s="930" t="s">
        <v>464</v>
      </c>
      <c r="O57" s="931"/>
      <c r="P57" s="169"/>
      <c r="Q57" s="170"/>
      <c r="R57" s="930"/>
      <c r="S57" s="931"/>
    </row>
    <row r="58" spans="2:19" ht="30" customHeight="1" x14ac:dyDescent="0.35">
      <c r="B58" s="865"/>
      <c r="C58" s="864" t="s">
        <v>349</v>
      </c>
      <c r="D58" s="171" t="s">
        <v>348</v>
      </c>
      <c r="E58" s="425" t="s">
        <v>331</v>
      </c>
      <c r="F58" s="151" t="s">
        <v>309</v>
      </c>
      <c r="G58" s="430" t="s">
        <v>343</v>
      </c>
      <c r="H58" s="171" t="s">
        <v>348</v>
      </c>
      <c r="I58" s="425" t="s">
        <v>331</v>
      </c>
      <c r="J58" s="151" t="s">
        <v>309</v>
      </c>
      <c r="K58" s="430" t="s">
        <v>343</v>
      </c>
      <c r="L58" s="171" t="s">
        <v>348</v>
      </c>
      <c r="M58" s="425" t="s">
        <v>331</v>
      </c>
      <c r="N58" s="151" t="s">
        <v>309</v>
      </c>
      <c r="O58" s="430" t="s">
        <v>343</v>
      </c>
      <c r="P58" s="171" t="s">
        <v>348</v>
      </c>
      <c r="Q58" s="425" t="s">
        <v>331</v>
      </c>
      <c r="R58" s="151" t="s">
        <v>309</v>
      </c>
      <c r="S58" s="430" t="s">
        <v>343</v>
      </c>
    </row>
    <row r="59" spans="2:19" ht="30" customHeight="1" x14ac:dyDescent="0.35">
      <c r="B59" s="866"/>
      <c r="C59" s="925"/>
      <c r="D59" s="167" t="s">
        <v>464</v>
      </c>
      <c r="E59" s="434" t="s">
        <v>481</v>
      </c>
      <c r="F59" s="154" t="s">
        <v>491</v>
      </c>
      <c r="G59" s="172" t="s">
        <v>510</v>
      </c>
      <c r="H59" s="169" t="s">
        <v>464</v>
      </c>
      <c r="I59" s="435" t="s">
        <v>481</v>
      </c>
      <c r="J59" s="156" t="s">
        <v>491</v>
      </c>
      <c r="K59" s="175" t="s">
        <v>494</v>
      </c>
      <c r="L59" s="169" t="s">
        <v>464</v>
      </c>
      <c r="M59" s="435" t="s">
        <v>481</v>
      </c>
      <c r="N59" s="156" t="s">
        <v>491</v>
      </c>
      <c r="O59" s="175" t="s">
        <v>502</v>
      </c>
      <c r="P59" s="173"/>
      <c r="Q59" s="174"/>
      <c r="R59" s="156"/>
      <c r="S59" s="175"/>
    </row>
    <row r="60" spans="2:19" ht="30" customHeight="1" thickBot="1" x14ac:dyDescent="0.4">
      <c r="B60" s="141"/>
      <c r="C60" s="176"/>
      <c r="D60" s="164"/>
    </row>
    <row r="61" spans="2:19" ht="30" customHeight="1" thickBot="1" x14ac:dyDescent="0.4">
      <c r="B61" s="141"/>
      <c r="C61" s="141"/>
      <c r="D61" s="883" t="s">
        <v>310</v>
      </c>
      <c r="E61" s="884"/>
      <c r="F61" s="884"/>
      <c r="G61" s="884"/>
      <c r="H61" s="883" t="s">
        <v>311</v>
      </c>
      <c r="I61" s="884"/>
      <c r="J61" s="884"/>
      <c r="K61" s="885"/>
      <c r="L61" s="884" t="s">
        <v>312</v>
      </c>
      <c r="M61" s="884"/>
      <c r="N61" s="884"/>
      <c r="O61" s="884"/>
      <c r="P61" s="883" t="s">
        <v>313</v>
      </c>
      <c r="Q61" s="884"/>
      <c r="R61" s="884"/>
      <c r="S61" s="885"/>
    </row>
    <row r="62" spans="2:19" ht="30" customHeight="1" x14ac:dyDescent="0.35">
      <c r="B62" s="867" t="s">
        <v>350</v>
      </c>
      <c r="C62" s="867" t="s">
        <v>351</v>
      </c>
      <c r="D62" s="932" t="s">
        <v>352</v>
      </c>
      <c r="E62" s="927"/>
      <c r="F62" s="849" t="s">
        <v>309</v>
      </c>
      <c r="G62" s="869"/>
      <c r="H62" s="926" t="s">
        <v>352</v>
      </c>
      <c r="I62" s="927"/>
      <c r="J62" s="849" t="s">
        <v>309</v>
      </c>
      <c r="K62" s="850"/>
      <c r="L62" s="926" t="s">
        <v>352</v>
      </c>
      <c r="M62" s="927"/>
      <c r="N62" s="849" t="s">
        <v>309</v>
      </c>
      <c r="O62" s="850"/>
      <c r="P62" s="926" t="s">
        <v>352</v>
      </c>
      <c r="Q62" s="927"/>
      <c r="R62" s="849" t="s">
        <v>309</v>
      </c>
      <c r="S62" s="850"/>
    </row>
    <row r="63" spans="2:19" ht="36.75" customHeight="1" x14ac:dyDescent="0.35">
      <c r="B63" s="868"/>
      <c r="C63" s="868"/>
      <c r="D63" s="915">
        <v>0</v>
      </c>
      <c r="E63" s="916"/>
      <c r="F63" s="893" t="s">
        <v>436</v>
      </c>
      <c r="G63" s="917"/>
      <c r="H63" s="918">
        <v>0.1</v>
      </c>
      <c r="I63" s="919"/>
      <c r="J63" s="909" t="s">
        <v>436</v>
      </c>
      <c r="K63" s="910"/>
      <c r="L63" s="918">
        <v>0.01</v>
      </c>
      <c r="M63" s="919"/>
      <c r="N63" s="909" t="s">
        <v>436</v>
      </c>
      <c r="O63" s="910"/>
      <c r="P63" s="920"/>
      <c r="Q63" s="919"/>
      <c r="R63" s="909"/>
      <c r="S63" s="910"/>
    </row>
    <row r="64" spans="2:19" ht="45" customHeight="1" x14ac:dyDescent="0.35">
      <c r="B64" s="864" t="s">
        <v>353</v>
      </c>
      <c r="C64" s="864" t="s">
        <v>664</v>
      </c>
      <c r="D64" s="151" t="s">
        <v>354</v>
      </c>
      <c r="E64" s="151" t="s">
        <v>355</v>
      </c>
      <c r="F64" s="851" t="s">
        <v>356</v>
      </c>
      <c r="G64" s="914"/>
      <c r="H64" s="177" t="s">
        <v>354</v>
      </c>
      <c r="I64" s="151" t="s">
        <v>355</v>
      </c>
      <c r="J64" s="921" t="s">
        <v>356</v>
      </c>
      <c r="K64" s="914"/>
      <c r="L64" s="177" t="s">
        <v>354</v>
      </c>
      <c r="M64" s="151" t="s">
        <v>355</v>
      </c>
      <c r="N64" s="921" t="s">
        <v>356</v>
      </c>
      <c r="O64" s="914"/>
      <c r="P64" s="177" t="s">
        <v>354</v>
      </c>
      <c r="Q64" s="151" t="s">
        <v>355</v>
      </c>
      <c r="R64" s="921" t="s">
        <v>356</v>
      </c>
      <c r="S64" s="914"/>
    </row>
    <row r="65" spans="2:19" ht="27" customHeight="1" x14ac:dyDescent="0.35">
      <c r="B65" s="866"/>
      <c r="C65" s="866"/>
      <c r="D65" s="167">
        <v>0</v>
      </c>
      <c r="E65" s="168">
        <v>0</v>
      </c>
      <c r="F65" s="922" t="s">
        <v>511</v>
      </c>
      <c r="G65" s="922"/>
      <c r="H65" s="169">
        <v>3840</v>
      </c>
      <c r="I65" s="170">
        <v>0.33</v>
      </c>
      <c r="J65" s="923" t="s">
        <v>503</v>
      </c>
      <c r="K65" s="924"/>
      <c r="L65" s="169">
        <v>3120</v>
      </c>
      <c r="M65" s="170">
        <v>0.33</v>
      </c>
      <c r="N65" s="923" t="s">
        <v>503</v>
      </c>
      <c r="O65" s="924"/>
      <c r="P65" s="169"/>
      <c r="Q65" s="170"/>
      <c r="R65" s="923"/>
      <c r="S65" s="924"/>
    </row>
    <row r="66" spans="2:19" ht="33.75" customHeight="1" thickBot="1" x14ac:dyDescent="0.4">
      <c r="B66" s="141"/>
      <c r="C66" s="141"/>
    </row>
    <row r="67" spans="2:19" ht="37.5" customHeight="1" thickBot="1" x14ac:dyDescent="0.4">
      <c r="B67" s="141"/>
      <c r="C67" s="141"/>
      <c r="D67" s="883" t="s">
        <v>310</v>
      </c>
      <c r="E67" s="884"/>
      <c r="F67" s="884"/>
      <c r="G67" s="885"/>
      <c r="H67" s="884" t="s">
        <v>311</v>
      </c>
      <c r="I67" s="884"/>
      <c r="J67" s="884"/>
      <c r="K67" s="885"/>
      <c r="L67" s="884" t="s">
        <v>312</v>
      </c>
      <c r="M67" s="884"/>
      <c r="N67" s="884"/>
      <c r="O67" s="884"/>
      <c r="P67" s="884" t="s">
        <v>311</v>
      </c>
      <c r="Q67" s="884"/>
      <c r="R67" s="884"/>
      <c r="S67" s="885"/>
    </row>
    <row r="68" spans="2:19" ht="37.5" customHeight="1" x14ac:dyDescent="0.35">
      <c r="B68" s="867" t="s">
        <v>357</v>
      </c>
      <c r="C68" s="867" t="s">
        <v>358</v>
      </c>
      <c r="D68" s="178" t="s">
        <v>359</v>
      </c>
      <c r="E68" s="165" t="s">
        <v>360</v>
      </c>
      <c r="F68" s="849" t="s">
        <v>361</v>
      </c>
      <c r="G68" s="850"/>
      <c r="H68" s="178" t="s">
        <v>359</v>
      </c>
      <c r="I68" s="165" t="s">
        <v>360</v>
      </c>
      <c r="J68" s="849" t="s">
        <v>361</v>
      </c>
      <c r="K68" s="850"/>
      <c r="L68" s="178" t="s">
        <v>359</v>
      </c>
      <c r="M68" s="165" t="s">
        <v>360</v>
      </c>
      <c r="N68" s="849" t="s">
        <v>361</v>
      </c>
      <c r="O68" s="850"/>
      <c r="P68" s="178" t="s">
        <v>359</v>
      </c>
      <c r="Q68" s="165" t="s">
        <v>360</v>
      </c>
      <c r="R68" s="849" t="s">
        <v>361</v>
      </c>
      <c r="S68" s="850"/>
    </row>
    <row r="69" spans="2:19" ht="44.25" customHeight="1" x14ac:dyDescent="0.35">
      <c r="B69" s="911"/>
      <c r="C69" s="868"/>
      <c r="D69" s="179"/>
      <c r="E69" s="180"/>
      <c r="F69" s="912"/>
      <c r="G69" s="913"/>
      <c r="H69" s="181"/>
      <c r="I69" s="182"/>
      <c r="J69" s="881"/>
      <c r="K69" s="882"/>
      <c r="L69" s="181"/>
      <c r="M69" s="182"/>
      <c r="N69" s="881"/>
      <c r="O69" s="882"/>
      <c r="P69" s="181"/>
      <c r="Q69" s="182"/>
      <c r="R69" s="881"/>
      <c r="S69" s="882"/>
    </row>
    <row r="70" spans="2:19" ht="36.75" customHeight="1" x14ac:dyDescent="0.35">
      <c r="B70" s="911"/>
      <c r="C70" s="867" t="s">
        <v>662</v>
      </c>
      <c r="D70" s="151" t="s">
        <v>309</v>
      </c>
      <c r="E70" s="433" t="s">
        <v>362</v>
      </c>
      <c r="F70" s="851" t="s">
        <v>363</v>
      </c>
      <c r="G70" s="914"/>
      <c r="H70" s="151" t="s">
        <v>309</v>
      </c>
      <c r="I70" s="433" t="s">
        <v>362</v>
      </c>
      <c r="J70" s="851" t="s">
        <v>363</v>
      </c>
      <c r="K70" s="914"/>
      <c r="L70" s="151" t="s">
        <v>309</v>
      </c>
      <c r="M70" s="433" t="s">
        <v>362</v>
      </c>
      <c r="N70" s="851" t="s">
        <v>363</v>
      </c>
      <c r="O70" s="914"/>
      <c r="P70" s="151" t="s">
        <v>309</v>
      </c>
      <c r="Q70" s="433" t="s">
        <v>362</v>
      </c>
      <c r="R70" s="851" t="s">
        <v>363</v>
      </c>
      <c r="S70" s="914"/>
    </row>
    <row r="71" spans="2:19" ht="30" customHeight="1" x14ac:dyDescent="0.35">
      <c r="B71" s="911"/>
      <c r="C71" s="911"/>
      <c r="D71" s="154" t="s">
        <v>488</v>
      </c>
      <c r="E71" s="180" t="s">
        <v>974</v>
      </c>
      <c r="F71" s="893" t="s">
        <v>513</v>
      </c>
      <c r="G71" s="894"/>
      <c r="H71" s="156" t="s">
        <v>488</v>
      </c>
      <c r="I71" s="182" t="s">
        <v>974</v>
      </c>
      <c r="J71" s="909" t="s">
        <v>497</v>
      </c>
      <c r="K71" s="910"/>
      <c r="L71" s="156" t="s">
        <v>488</v>
      </c>
      <c r="M71" s="437" t="s">
        <v>974</v>
      </c>
      <c r="N71" s="909" t="s">
        <v>505</v>
      </c>
      <c r="O71" s="910"/>
      <c r="P71" s="156"/>
      <c r="Q71" s="182"/>
      <c r="R71" s="909"/>
      <c r="S71" s="910"/>
    </row>
    <row r="72" spans="2:19" ht="30" customHeight="1" outlineLevel="1" x14ac:dyDescent="0.35">
      <c r="B72" s="911"/>
      <c r="C72" s="911"/>
      <c r="D72" s="154"/>
      <c r="E72" s="180"/>
      <c r="F72" s="893"/>
      <c r="G72" s="894"/>
      <c r="H72" s="156"/>
      <c r="I72" s="182"/>
      <c r="J72" s="909"/>
      <c r="K72" s="910"/>
      <c r="L72" s="156"/>
      <c r="M72" s="182"/>
      <c r="N72" s="909"/>
      <c r="O72" s="910"/>
      <c r="P72" s="156"/>
      <c r="Q72" s="182"/>
      <c r="R72" s="909"/>
      <c r="S72" s="910"/>
    </row>
    <row r="73" spans="2:19" ht="30" customHeight="1" outlineLevel="1" x14ac:dyDescent="0.35">
      <c r="B73" s="911"/>
      <c r="C73" s="911"/>
      <c r="D73" s="154"/>
      <c r="E73" s="180"/>
      <c r="F73" s="893"/>
      <c r="G73" s="894"/>
      <c r="H73" s="156"/>
      <c r="I73" s="182"/>
      <c r="J73" s="909"/>
      <c r="K73" s="910"/>
      <c r="L73" s="156"/>
      <c r="M73" s="182"/>
      <c r="N73" s="909"/>
      <c r="O73" s="910"/>
      <c r="P73" s="156"/>
      <c r="Q73" s="182"/>
      <c r="R73" s="909"/>
      <c r="S73" s="910"/>
    </row>
    <row r="74" spans="2:19" ht="30" customHeight="1" outlineLevel="1" x14ac:dyDescent="0.35">
      <c r="B74" s="911"/>
      <c r="C74" s="911"/>
      <c r="D74" s="154"/>
      <c r="E74" s="180"/>
      <c r="F74" s="893"/>
      <c r="G74" s="894"/>
      <c r="H74" s="156"/>
      <c r="I74" s="182"/>
      <c r="J74" s="909"/>
      <c r="K74" s="910"/>
      <c r="L74" s="156"/>
      <c r="M74" s="182"/>
      <c r="N74" s="909"/>
      <c r="O74" s="910"/>
      <c r="P74" s="156"/>
      <c r="Q74" s="182"/>
      <c r="R74" s="909"/>
      <c r="S74" s="910"/>
    </row>
    <row r="75" spans="2:19" ht="30" customHeight="1" outlineLevel="1" x14ac:dyDescent="0.35">
      <c r="B75" s="911"/>
      <c r="C75" s="911"/>
      <c r="D75" s="154"/>
      <c r="E75" s="180"/>
      <c r="F75" s="893"/>
      <c r="G75" s="894"/>
      <c r="H75" s="156"/>
      <c r="I75" s="182"/>
      <c r="J75" s="909"/>
      <c r="K75" s="910"/>
      <c r="L75" s="156"/>
      <c r="M75" s="182"/>
      <c r="N75" s="909"/>
      <c r="O75" s="910"/>
      <c r="P75" s="156"/>
      <c r="Q75" s="182"/>
      <c r="R75" s="909"/>
      <c r="S75" s="910"/>
    </row>
    <row r="76" spans="2:19" ht="30" customHeight="1" outlineLevel="1" x14ac:dyDescent="0.35">
      <c r="B76" s="868"/>
      <c r="C76" s="868"/>
      <c r="D76" s="154"/>
      <c r="E76" s="180"/>
      <c r="F76" s="893"/>
      <c r="G76" s="894"/>
      <c r="H76" s="156"/>
      <c r="I76" s="182"/>
      <c r="J76" s="909"/>
      <c r="K76" s="910"/>
      <c r="L76" s="156"/>
      <c r="M76" s="182"/>
      <c r="N76" s="909"/>
      <c r="O76" s="910"/>
      <c r="P76" s="156"/>
      <c r="Q76" s="182"/>
      <c r="R76" s="909"/>
      <c r="S76" s="910"/>
    </row>
    <row r="77" spans="2:19" ht="35.25" customHeight="1" x14ac:dyDescent="0.35">
      <c r="B77" s="864" t="s">
        <v>364</v>
      </c>
      <c r="C77" s="903" t="s">
        <v>663</v>
      </c>
      <c r="D77" s="426" t="s">
        <v>365</v>
      </c>
      <c r="E77" s="851" t="s">
        <v>348</v>
      </c>
      <c r="F77" s="852"/>
      <c r="G77" s="152" t="s">
        <v>309</v>
      </c>
      <c r="H77" s="426" t="s">
        <v>365</v>
      </c>
      <c r="I77" s="851" t="s">
        <v>348</v>
      </c>
      <c r="J77" s="852"/>
      <c r="K77" s="152" t="s">
        <v>309</v>
      </c>
      <c r="L77" s="426" t="s">
        <v>365</v>
      </c>
      <c r="M77" s="851" t="s">
        <v>348</v>
      </c>
      <c r="N77" s="852"/>
      <c r="O77" s="152" t="s">
        <v>309</v>
      </c>
      <c r="P77" s="426" t="s">
        <v>365</v>
      </c>
      <c r="Q77" s="851" t="s">
        <v>348</v>
      </c>
      <c r="R77" s="852"/>
      <c r="S77" s="152" t="s">
        <v>309</v>
      </c>
    </row>
    <row r="78" spans="2:19" ht="35.25" customHeight="1" x14ac:dyDescent="0.35">
      <c r="B78" s="865"/>
      <c r="C78" s="903"/>
      <c r="D78" s="427"/>
      <c r="E78" s="904"/>
      <c r="F78" s="905"/>
      <c r="G78" s="183"/>
      <c r="H78" s="428"/>
      <c r="I78" s="906"/>
      <c r="J78" s="907"/>
      <c r="K78" s="184"/>
      <c r="L78" s="428"/>
      <c r="M78" s="906"/>
      <c r="N78" s="907"/>
      <c r="O78" s="184"/>
      <c r="P78" s="428"/>
      <c r="Q78" s="906"/>
      <c r="R78" s="907"/>
      <c r="S78" s="184"/>
    </row>
    <row r="79" spans="2:19" ht="35.25" customHeight="1" outlineLevel="1" x14ac:dyDescent="0.35">
      <c r="B79" s="865"/>
      <c r="C79" s="903"/>
      <c r="D79" s="427"/>
      <c r="E79" s="904"/>
      <c r="F79" s="905"/>
      <c r="G79" s="183"/>
      <c r="H79" s="428"/>
      <c r="I79" s="906"/>
      <c r="J79" s="907"/>
      <c r="K79" s="184"/>
      <c r="L79" s="428"/>
      <c r="M79" s="906"/>
      <c r="N79" s="907"/>
      <c r="O79" s="184"/>
      <c r="P79" s="428"/>
      <c r="Q79" s="906"/>
      <c r="R79" s="907"/>
      <c r="S79" s="184"/>
    </row>
    <row r="80" spans="2:19" ht="35.25" customHeight="1" outlineLevel="1" x14ac:dyDescent="0.35">
      <c r="B80" s="865"/>
      <c r="C80" s="903"/>
      <c r="D80" s="427"/>
      <c r="E80" s="904"/>
      <c r="F80" s="905"/>
      <c r="G80" s="183"/>
      <c r="H80" s="428"/>
      <c r="I80" s="906"/>
      <c r="J80" s="907"/>
      <c r="K80" s="184"/>
      <c r="L80" s="428"/>
      <c r="M80" s="906"/>
      <c r="N80" s="907"/>
      <c r="O80" s="184"/>
      <c r="P80" s="428"/>
      <c r="Q80" s="906"/>
      <c r="R80" s="907"/>
      <c r="S80" s="184"/>
    </row>
    <row r="81" spans="2:19" ht="35.25" customHeight="1" outlineLevel="1" x14ac:dyDescent="0.35">
      <c r="B81" s="865"/>
      <c r="C81" s="903"/>
      <c r="D81" s="427"/>
      <c r="E81" s="904"/>
      <c r="F81" s="905"/>
      <c r="G81" s="183"/>
      <c r="H81" s="428"/>
      <c r="I81" s="906"/>
      <c r="J81" s="907"/>
      <c r="K81" s="184"/>
      <c r="L81" s="428"/>
      <c r="M81" s="906"/>
      <c r="N81" s="907"/>
      <c r="O81" s="184"/>
      <c r="P81" s="428"/>
      <c r="Q81" s="906"/>
      <c r="R81" s="907"/>
      <c r="S81" s="184"/>
    </row>
    <row r="82" spans="2:19" ht="35.25" customHeight="1" outlineLevel="1" x14ac:dyDescent="0.35">
      <c r="B82" s="865"/>
      <c r="C82" s="903"/>
      <c r="D82" s="427"/>
      <c r="E82" s="904"/>
      <c r="F82" s="905"/>
      <c r="G82" s="183"/>
      <c r="H82" s="428"/>
      <c r="I82" s="906"/>
      <c r="J82" s="907"/>
      <c r="K82" s="184"/>
      <c r="L82" s="428"/>
      <c r="M82" s="906"/>
      <c r="N82" s="907"/>
      <c r="O82" s="184"/>
      <c r="P82" s="428"/>
      <c r="Q82" s="906"/>
      <c r="R82" s="907"/>
      <c r="S82" s="184"/>
    </row>
    <row r="83" spans="2:19" ht="33" customHeight="1" outlineLevel="1" x14ac:dyDescent="0.35">
      <c r="B83" s="866"/>
      <c r="C83" s="903"/>
      <c r="D83" s="427"/>
      <c r="E83" s="904"/>
      <c r="F83" s="905"/>
      <c r="G83" s="183"/>
      <c r="H83" s="428"/>
      <c r="I83" s="906"/>
      <c r="J83" s="907"/>
      <c r="K83" s="184"/>
      <c r="L83" s="428"/>
      <c r="M83" s="906"/>
      <c r="N83" s="907"/>
      <c r="O83" s="184"/>
      <c r="P83" s="428"/>
      <c r="Q83" s="906"/>
      <c r="R83" s="907"/>
      <c r="S83" s="184"/>
    </row>
    <row r="84" spans="2:19" ht="31.5" customHeight="1" thickBot="1" x14ac:dyDescent="0.4">
      <c r="B84" s="141"/>
      <c r="C84" s="185"/>
      <c r="D84" s="164"/>
    </row>
    <row r="85" spans="2:19" ht="30.75" customHeight="1" thickBot="1" x14ac:dyDescent="0.4">
      <c r="B85" s="141"/>
      <c r="C85" s="141"/>
      <c r="D85" s="883" t="s">
        <v>310</v>
      </c>
      <c r="E85" s="884"/>
      <c r="F85" s="884"/>
      <c r="G85" s="885"/>
      <c r="H85" s="855" t="s">
        <v>375</v>
      </c>
      <c r="I85" s="856"/>
      <c r="J85" s="856"/>
      <c r="K85" s="857"/>
      <c r="L85" s="884" t="s">
        <v>312</v>
      </c>
      <c r="M85" s="884"/>
      <c r="N85" s="884"/>
      <c r="O85" s="884"/>
      <c r="P85" s="884" t="s">
        <v>311</v>
      </c>
      <c r="Q85" s="884"/>
      <c r="R85" s="884"/>
      <c r="S85" s="885"/>
    </row>
    <row r="86" spans="2:19" ht="30.75" customHeight="1" x14ac:dyDescent="0.35">
      <c r="B86" s="867" t="s">
        <v>366</v>
      </c>
      <c r="C86" s="867" t="s">
        <v>367</v>
      </c>
      <c r="D86" s="849" t="s">
        <v>368</v>
      </c>
      <c r="E86" s="842"/>
      <c r="F86" s="165" t="s">
        <v>309</v>
      </c>
      <c r="G86" s="186" t="s">
        <v>348</v>
      </c>
      <c r="H86" s="841" t="s">
        <v>368</v>
      </c>
      <c r="I86" s="842"/>
      <c r="J86" s="165" t="s">
        <v>309</v>
      </c>
      <c r="K86" s="186" t="s">
        <v>348</v>
      </c>
      <c r="L86" s="841" t="s">
        <v>368</v>
      </c>
      <c r="M86" s="842"/>
      <c r="N86" s="165" t="s">
        <v>309</v>
      </c>
      <c r="O86" s="186" t="s">
        <v>348</v>
      </c>
      <c r="P86" s="841" t="s">
        <v>368</v>
      </c>
      <c r="Q86" s="842"/>
      <c r="R86" s="165" t="s">
        <v>309</v>
      </c>
      <c r="S86" s="186" t="s">
        <v>348</v>
      </c>
    </row>
    <row r="87" spans="2:19" ht="29.25" customHeight="1" x14ac:dyDescent="0.35">
      <c r="B87" s="868"/>
      <c r="C87" s="868"/>
      <c r="D87" s="893" t="s">
        <v>521</v>
      </c>
      <c r="E87" s="908"/>
      <c r="F87" s="179" t="s">
        <v>436</v>
      </c>
      <c r="G87" s="187" t="s">
        <v>411</v>
      </c>
      <c r="H87" s="429" t="s">
        <v>499</v>
      </c>
      <c r="I87" s="432"/>
      <c r="J87" s="181" t="s">
        <v>436</v>
      </c>
      <c r="K87" s="188" t="s">
        <v>411</v>
      </c>
      <c r="L87" s="429" t="s">
        <v>515</v>
      </c>
      <c r="M87" s="432"/>
      <c r="N87" s="181" t="s">
        <v>436</v>
      </c>
      <c r="O87" s="188" t="s">
        <v>411</v>
      </c>
      <c r="P87" s="429"/>
      <c r="Q87" s="432"/>
      <c r="R87" s="181"/>
      <c r="S87" s="188"/>
    </row>
    <row r="88" spans="2:19" ht="45" customHeight="1" x14ac:dyDescent="0.35">
      <c r="B88" s="898" t="s">
        <v>369</v>
      </c>
      <c r="C88" s="864" t="s">
        <v>370</v>
      </c>
      <c r="D88" s="151" t="s">
        <v>371</v>
      </c>
      <c r="E88" s="151" t="s">
        <v>372</v>
      </c>
      <c r="F88" s="426" t="s">
        <v>373</v>
      </c>
      <c r="G88" s="152" t="s">
        <v>374</v>
      </c>
      <c r="H88" s="151" t="s">
        <v>371</v>
      </c>
      <c r="I88" s="151" t="s">
        <v>372</v>
      </c>
      <c r="J88" s="426" t="s">
        <v>373</v>
      </c>
      <c r="K88" s="152" t="s">
        <v>374</v>
      </c>
      <c r="L88" s="151" t="s">
        <v>371</v>
      </c>
      <c r="M88" s="151" t="s">
        <v>372</v>
      </c>
      <c r="N88" s="426" t="s">
        <v>373</v>
      </c>
      <c r="O88" s="152" t="s">
        <v>374</v>
      </c>
      <c r="P88" s="151" t="s">
        <v>371</v>
      </c>
      <c r="Q88" s="151" t="s">
        <v>372</v>
      </c>
      <c r="R88" s="426" t="s">
        <v>373</v>
      </c>
      <c r="S88" s="152" t="s">
        <v>374</v>
      </c>
    </row>
    <row r="89" spans="2:19" ht="29.25" customHeight="1" x14ac:dyDescent="0.35">
      <c r="B89" s="898"/>
      <c r="C89" s="865"/>
      <c r="D89" s="899" t="s">
        <v>560</v>
      </c>
      <c r="E89" s="901">
        <v>2</v>
      </c>
      <c r="F89" s="899" t="s">
        <v>532</v>
      </c>
      <c r="G89" s="891" t="s">
        <v>515</v>
      </c>
      <c r="H89" s="847" t="s">
        <v>560</v>
      </c>
      <c r="I89" s="847">
        <v>48</v>
      </c>
      <c r="J89" s="847" t="s">
        <v>532</v>
      </c>
      <c r="K89" s="845" t="s">
        <v>507</v>
      </c>
      <c r="L89" s="847" t="s">
        <v>560</v>
      </c>
      <c r="M89" s="847">
        <v>2</v>
      </c>
      <c r="N89" s="847" t="s">
        <v>532</v>
      </c>
      <c r="O89" s="845" t="s">
        <v>507</v>
      </c>
      <c r="P89" s="847"/>
      <c r="Q89" s="847"/>
      <c r="R89" s="847"/>
      <c r="S89" s="845"/>
    </row>
    <row r="90" spans="2:19" ht="29.25" customHeight="1" x14ac:dyDescent="0.35">
      <c r="B90" s="898"/>
      <c r="C90" s="865"/>
      <c r="D90" s="900"/>
      <c r="E90" s="902"/>
      <c r="F90" s="900"/>
      <c r="G90" s="892"/>
      <c r="H90" s="848"/>
      <c r="I90" s="848"/>
      <c r="J90" s="848"/>
      <c r="K90" s="846"/>
      <c r="L90" s="848"/>
      <c r="M90" s="848"/>
      <c r="N90" s="848"/>
      <c r="O90" s="846"/>
      <c r="P90" s="848"/>
      <c r="Q90" s="848"/>
      <c r="R90" s="848"/>
      <c r="S90" s="846"/>
    </row>
    <row r="91" spans="2:19" ht="24" outlineLevel="1" x14ac:dyDescent="0.35">
      <c r="B91" s="898"/>
      <c r="C91" s="865"/>
      <c r="D91" s="151" t="s">
        <v>371</v>
      </c>
      <c r="E91" s="151" t="s">
        <v>372</v>
      </c>
      <c r="F91" s="426" t="s">
        <v>373</v>
      </c>
      <c r="G91" s="152" t="s">
        <v>374</v>
      </c>
      <c r="H91" s="151" t="s">
        <v>371</v>
      </c>
      <c r="I91" s="151" t="s">
        <v>372</v>
      </c>
      <c r="J91" s="426" t="s">
        <v>373</v>
      </c>
      <c r="K91" s="152" t="s">
        <v>374</v>
      </c>
      <c r="L91" s="151" t="s">
        <v>371</v>
      </c>
      <c r="M91" s="151" t="s">
        <v>372</v>
      </c>
      <c r="N91" s="426" t="s">
        <v>373</v>
      </c>
      <c r="O91" s="152" t="s">
        <v>374</v>
      </c>
      <c r="P91" s="151" t="s">
        <v>371</v>
      </c>
      <c r="Q91" s="151" t="s">
        <v>372</v>
      </c>
      <c r="R91" s="426" t="s">
        <v>373</v>
      </c>
      <c r="S91" s="152" t="s">
        <v>374</v>
      </c>
    </row>
    <row r="92" spans="2:19" ht="29.25" customHeight="1" outlineLevel="1" x14ac:dyDescent="0.35">
      <c r="B92" s="898"/>
      <c r="C92" s="865"/>
      <c r="D92" s="899" t="s">
        <v>568</v>
      </c>
      <c r="E92" s="901">
        <v>1</v>
      </c>
      <c r="F92" s="899" t="s">
        <v>532</v>
      </c>
      <c r="G92" s="891" t="s">
        <v>515</v>
      </c>
      <c r="H92" s="847" t="s">
        <v>568</v>
      </c>
      <c r="I92" s="847">
        <v>4</v>
      </c>
      <c r="J92" s="847" t="s">
        <v>532</v>
      </c>
      <c r="K92" s="845" t="s">
        <v>507</v>
      </c>
      <c r="L92" s="847" t="s">
        <v>568</v>
      </c>
      <c r="M92" s="847">
        <v>1</v>
      </c>
      <c r="N92" s="847" t="s">
        <v>532</v>
      </c>
      <c r="O92" s="845" t="s">
        <v>515</v>
      </c>
      <c r="P92" s="847"/>
      <c r="Q92" s="847"/>
      <c r="R92" s="847"/>
      <c r="S92" s="845"/>
    </row>
    <row r="93" spans="2:19" ht="29.25" customHeight="1" outlineLevel="1" x14ac:dyDescent="0.35">
      <c r="B93" s="898"/>
      <c r="C93" s="865"/>
      <c r="D93" s="900"/>
      <c r="E93" s="902"/>
      <c r="F93" s="900"/>
      <c r="G93" s="892"/>
      <c r="H93" s="848"/>
      <c r="I93" s="848"/>
      <c r="J93" s="848"/>
      <c r="K93" s="846"/>
      <c r="L93" s="848"/>
      <c r="M93" s="848"/>
      <c r="N93" s="848"/>
      <c r="O93" s="846"/>
      <c r="P93" s="848"/>
      <c r="Q93" s="848"/>
      <c r="R93" s="848"/>
      <c r="S93" s="846"/>
    </row>
    <row r="94" spans="2:19" ht="24" outlineLevel="1" x14ac:dyDescent="0.35">
      <c r="B94" s="898"/>
      <c r="C94" s="865"/>
      <c r="D94" s="151" t="s">
        <v>371</v>
      </c>
      <c r="E94" s="151" t="s">
        <v>372</v>
      </c>
      <c r="F94" s="426" t="s">
        <v>373</v>
      </c>
      <c r="G94" s="152" t="s">
        <v>374</v>
      </c>
      <c r="H94" s="151" t="s">
        <v>371</v>
      </c>
      <c r="I94" s="151" t="s">
        <v>372</v>
      </c>
      <c r="J94" s="426" t="s">
        <v>373</v>
      </c>
      <c r="K94" s="152" t="s">
        <v>374</v>
      </c>
      <c r="L94" s="151" t="s">
        <v>371</v>
      </c>
      <c r="M94" s="151" t="s">
        <v>372</v>
      </c>
      <c r="N94" s="426" t="s">
        <v>373</v>
      </c>
      <c r="O94" s="152" t="s">
        <v>374</v>
      </c>
      <c r="P94" s="151" t="s">
        <v>371</v>
      </c>
      <c r="Q94" s="151" t="s">
        <v>372</v>
      </c>
      <c r="R94" s="426" t="s">
        <v>373</v>
      </c>
      <c r="S94" s="152" t="s">
        <v>374</v>
      </c>
    </row>
    <row r="95" spans="2:19" ht="29.25" customHeight="1" outlineLevel="1" x14ac:dyDescent="0.35">
      <c r="B95" s="898"/>
      <c r="C95" s="865"/>
      <c r="D95" s="899" t="s">
        <v>564</v>
      </c>
      <c r="E95" s="901">
        <v>3</v>
      </c>
      <c r="F95" s="899" t="s">
        <v>532</v>
      </c>
      <c r="G95" s="891" t="s">
        <v>526</v>
      </c>
      <c r="H95" s="847" t="s">
        <v>564</v>
      </c>
      <c r="I95" s="847">
        <v>3</v>
      </c>
      <c r="J95" s="847" t="s">
        <v>532</v>
      </c>
      <c r="K95" s="845" t="s">
        <v>507</v>
      </c>
      <c r="L95" s="847" t="s">
        <v>564</v>
      </c>
      <c r="M95" s="847">
        <v>3</v>
      </c>
      <c r="N95" s="847" t="s">
        <v>532</v>
      </c>
      <c r="O95" s="845" t="s">
        <v>515</v>
      </c>
      <c r="P95" s="847"/>
      <c r="Q95" s="847"/>
      <c r="R95" s="847"/>
      <c r="S95" s="845"/>
    </row>
    <row r="96" spans="2:19" ht="29.25" customHeight="1" outlineLevel="1" x14ac:dyDescent="0.35">
      <c r="B96" s="898"/>
      <c r="C96" s="865"/>
      <c r="D96" s="900"/>
      <c r="E96" s="902"/>
      <c r="F96" s="900"/>
      <c r="G96" s="892"/>
      <c r="H96" s="848"/>
      <c r="I96" s="848"/>
      <c r="J96" s="848"/>
      <c r="K96" s="846"/>
      <c r="L96" s="848"/>
      <c r="M96" s="848"/>
      <c r="N96" s="848"/>
      <c r="O96" s="846"/>
      <c r="P96" s="848"/>
      <c r="Q96" s="848"/>
      <c r="R96" s="848"/>
      <c r="S96" s="846"/>
    </row>
    <row r="97" spans="2:19" ht="24" outlineLevel="1" x14ac:dyDescent="0.35">
      <c r="B97" s="898"/>
      <c r="C97" s="865"/>
      <c r="D97" s="151" t="s">
        <v>371</v>
      </c>
      <c r="E97" s="151" t="s">
        <v>372</v>
      </c>
      <c r="F97" s="426" t="s">
        <v>373</v>
      </c>
      <c r="G97" s="152" t="s">
        <v>374</v>
      </c>
      <c r="H97" s="151" t="s">
        <v>371</v>
      </c>
      <c r="I97" s="151" t="s">
        <v>372</v>
      </c>
      <c r="J97" s="426" t="s">
        <v>373</v>
      </c>
      <c r="K97" s="152" t="s">
        <v>374</v>
      </c>
      <c r="L97" s="151" t="s">
        <v>371</v>
      </c>
      <c r="M97" s="151" t="s">
        <v>372</v>
      </c>
      <c r="N97" s="426" t="s">
        <v>373</v>
      </c>
      <c r="O97" s="152" t="s">
        <v>374</v>
      </c>
      <c r="P97" s="151" t="s">
        <v>371</v>
      </c>
      <c r="Q97" s="151" t="s">
        <v>372</v>
      </c>
      <c r="R97" s="426" t="s">
        <v>373</v>
      </c>
      <c r="S97" s="152" t="s">
        <v>374</v>
      </c>
    </row>
    <row r="98" spans="2:19" ht="29.25" customHeight="1" outlineLevel="1" x14ac:dyDescent="0.35">
      <c r="B98" s="898"/>
      <c r="C98" s="865"/>
      <c r="D98" s="899"/>
      <c r="E98" s="901"/>
      <c r="F98" s="899"/>
      <c r="G98" s="891"/>
      <c r="H98" s="847"/>
      <c r="I98" s="847"/>
      <c r="J98" s="847"/>
      <c r="K98" s="845"/>
      <c r="L98" s="847"/>
      <c r="M98" s="847"/>
      <c r="N98" s="847"/>
      <c r="O98" s="845"/>
      <c r="P98" s="847"/>
      <c r="Q98" s="847"/>
      <c r="R98" s="847"/>
      <c r="S98" s="845"/>
    </row>
    <row r="99" spans="2:19" ht="29.25" customHeight="1" outlineLevel="1" x14ac:dyDescent="0.35">
      <c r="B99" s="898"/>
      <c r="C99" s="866"/>
      <c r="D99" s="900"/>
      <c r="E99" s="902"/>
      <c r="F99" s="900"/>
      <c r="G99" s="892"/>
      <c r="H99" s="848"/>
      <c r="I99" s="848"/>
      <c r="J99" s="848"/>
      <c r="K99" s="846"/>
      <c r="L99" s="848"/>
      <c r="M99" s="848"/>
      <c r="N99" s="848"/>
      <c r="O99" s="846"/>
      <c r="P99" s="848"/>
      <c r="Q99" s="848"/>
      <c r="R99" s="848"/>
      <c r="S99" s="846"/>
    </row>
    <row r="100" spans="2:19" ht="15" thickBot="1" x14ac:dyDescent="0.4">
      <c r="B100" s="141"/>
      <c r="C100" s="141"/>
    </row>
    <row r="101" spans="2:19" ht="15" thickBot="1" x14ac:dyDescent="0.4">
      <c r="B101" s="141"/>
      <c r="C101" s="141"/>
      <c r="D101" s="883" t="s">
        <v>310</v>
      </c>
      <c r="E101" s="884"/>
      <c r="F101" s="884"/>
      <c r="G101" s="885"/>
      <c r="H101" s="855" t="s">
        <v>375</v>
      </c>
      <c r="I101" s="856"/>
      <c r="J101" s="856"/>
      <c r="K101" s="857"/>
      <c r="L101" s="855" t="s">
        <v>312</v>
      </c>
      <c r="M101" s="856"/>
      <c r="N101" s="856"/>
      <c r="O101" s="857"/>
      <c r="P101" s="855" t="s">
        <v>313</v>
      </c>
      <c r="Q101" s="856"/>
      <c r="R101" s="856"/>
      <c r="S101" s="857"/>
    </row>
    <row r="102" spans="2:19" ht="33.75" customHeight="1" x14ac:dyDescent="0.35">
      <c r="B102" s="895" t="s">
        <v>376</v>
      </c>
      <c r="C102" s="867" t="s">
        <v>377</v>
      </c>
      <c r="D102" s="424" t="s">
        <v>378</v>
      </c>
      <c r="E102" s="189" t="s">
        <v>379</v>
      </c>
      <c r="F102" s="849" t="s">
        <v>380</v>
      </c>
      <c r="G102" s="850"/>
      <c r="H102" s="424" t="s">
        <v>378</v>
      </c>
      <c r="I102" s="189" t="s">
        <v>379</v>
      </c>
      <c r="J102" s="849" t="s">
        <v>380</v>
      </c>
      <c r="K102" s="850"/>
      <c r="L102" s="424" t="s">
        <v>378</v>
      </c>
      <c r="M102" s="189" t="s">
        <v>379</v>
      </c>
      <c r="N102" s="849" t="s">
        <v>380</v>
      </c>
      <c r="O102" s="850"/>
      <c r="P102" s="424" t="s">
        <v>378</v>
      </c>
      <c r="Q102" s="189" t="s">
        <v>379</v>
      </c>
      <c r="R102" s="849" t="s">
        <v>380</v>
      </c>
      <c r="S102" s="850"/>
    </row>
    <row r="103" spans="2:19" ht="30" customHeight="1" x14ac:dyDescent="0.35">
      <c r="B103" s="896"/>
      <c r="C103" s="868"/>
      <c r="D103" s="190">
        <v>0</v>
      </c>
      <c r="E103" s="191">
        <v>0</v>
      </c>
      <c r="F103" s="893" t="s">
        <v>490</v>
      </c>
      <c r="G103" s="894"/>
      <c r="H103" s="438">
        <v>240</v>
      </c>
      <c r="I103" s="193">
        <v>0.33</v>
      </c>
      <c r="J103" s="843" t="s">
        <v>482</v>
      </c>
      <c r="K103" s="844"/>
      <c r="L103" s="438">
        <v>0</v>
      </c>
      <c r="M103" s="193">
        <v>0</v>
      </c>
      <c r="N103" s="843" t="s">
        <v>487</v>
      </c>
      <c r="O103" s="844"/>
      <c r="P103" s="192"/>
      <c r="Q103" s="193"/>
      <c r="R103" s="843"/>
      <c r="S103" s="844"/>
    </row>
    <row r="104" spans="2:19" ht="32.25" customHeight="1" x14ac:dyDescent="0.35">
      <c r="B104" s="896"/>
      <c r="C104" s="895" t="s">
        <v>381</v>
      </c>
      <c r="D104" s="194" t="s">
        <v>378</v>
      </c>
      <c r="E104" s="151" t="s">
        <v>379</v>
      </c>
      <c r="F104" s="151" t="s">
        <v>382</v>
      </c>
      <c r="G104" s="430" t="s">
        <v>383</v>
      </c>
      <c r="H104" s="194" t="s">
        <v>378</v>
      </c>
      <c r="I104" s="151" t="s">
        <v>379</v>
      </c>
      <c r="J104" s="151" t="s">
        <v>382</v>
      </c>
      <c r="K104" s="430" t="s">
        <v>383</v>
      </c>
      <c r="L104" s="194" t="s">
        <v>378</v>
      </c>
      <c r="M104" s="151" t="s">
        <v>379</v>
      </c>
      <c r="N104" s="151" t="s">
        <v>382</v>
      </c>
      <c r="O104" s="430" t="s">
        <v>383</v>
      </c>
      <c r="P104" s="194" t="s">
        <v>378</v>
      </c>
      <c r="Q104" s="151" t="s">
        <v>379</v>
      </c>
      <c r="R104" s="151" t="s">
        <v>382</v>
      </c>
      <c r="S104" s="430" t="s">
        <v>383</v>
      </c>
    </row>
    <row r="105" spans="2:19" ht="27.75" customHeight="1" x14ac:dyDescent="0.35">
      <c r="B105" s="896"/>
      <c r="C105" s="896"/>
      <c r="D105" s="190">
        <v>0</v>
      </c>
      <c r="E105" s="168">
        <v>0</v>
      </c>
      <c r="F105" s="180" t="s">
        <v>553</v>
      </c>
      <c r="G105" s="187" t="s">
        <v>436</v>
      </c>
      <c r="H105" s="438">
        <v>240</v>
      </c>
      <c r="I105" s="170">
        <v>0.33</v>
      </c>
      <c r="J105" s="437" t="s">
        <v>557</v>
      </c>
      <c r="K105" s="436" t="s">
        <v>436</v>
      </c>
      <c r="L105" s="438">
        <v>0</v>
      </c>
      <c r="M105" s="170">
        <v>0</v>
      </c>
      <c r="N105" s="437" t="s">
        <v>553</v>
      </c>
      <c r="O105" s="436" t="s">
        <v>436</v>
      </c>
      <c r="P105" s="192"/>
      <c r="Q105" s="170"/>
      <c r="R105" s="182"/>
      <c r="S105" s="188"/>
    </row>
    <row r="106" spans="2:19" ht="27.75" customHeight="1" outlineLevel="1" x14ac:dyDescent="0.35">
      <c r="B106" s="896"/>
      <c r="C106" s="896"/>
      <c r="D106" s="194" t="s">
        <v>378</v>
      </c>
      <c r="E106" s="151" t="s">
        <v>379</v>
      </c>
      <c r="F106" s="151" t="s">
        <v>382</v>
      </c>
      <c r="G106" s="430" t="s">
        <v>383</v>
      </c>
      <c r="H106" s="194" t="s">
        <v>378</v>
      </c>
      <c r="I106" s="151" t="s">
        <v>379</v>
      </c>
      <c r="J106" s="151" t="s">
        <v>382</v>
      </c>
      <c r="K106" s="430" t="s">
        <v>383</v>
      </c>
      <c r="L106" s="194" t="s">
        <v>378</v>
      </c>
      <c r="M106" s="151" t="s">
        <v>379</v>
      </c>
      <c r="N106" s="151" t="s">
        <v>382</v>
      </c>
      <c r="O106" s="430" t="s">
        <v>383</v>
      </c>
      <c r="P106" s="194" t="s">
        <v>378</v>
      </c>
      <c r="Q106" s="151" t="s">
        <v>379</v>
      </c>
      <c r="R106" s="151" t="s">
        <v>382</v>
      </c>
      <c r="S106" s="430" t="s">
        <v>383</v>
      </c>
    </row>
    <row r="107" spans="2:19" ht="27.75" customHeight="1" outlineLevel="1" x14ac:dyDescent="0.35">
      <c r="B107" s="896"/>
      <c r="C107" s="896"/>
      <c r="D107" s="190">
        <v>0</v>
      </c>
      <c r="E107" s="168">
        <v>0</v>
      </c>
      <c r="F107" s="180" t="s">
        <v>553</v>
      </c>
      <c r="G107" s="187" t="s">
        <v>467</v>
      </c>
      <c r="H107" s="438">
        <v>20</v>
      </c>
      <c r="I107" s="170">
        <v>0.33</v>
      </c>
      <c r="J107" s="437" t="s">
        <v>557</v>
      </c>
      <c r="K107" s="436" t="s">
        <v>467</v>
      </c>
      <c r="L107" s="438">
        <v>0</v>
      </c>
      <c r="M107" s="170">
        <v>0</v>
      </c>
      <c r="N107" s="437" t="s">
        <v>553</v>
      </c>
      <c r="O107" s="436" t="s">
        <v>467</v>
      </c>
      <c r="P107" s="192"/>
      <c r="Q107" s="170"/>
      <c r="R107" s="182"/>
      <c r="S107" s="188"/>
    </row>
    <row r="108" spans="2:19" ht="27.75" customHeight="1" outlineLevel="1" x14ac:dyDescent="0.35">
      <c r="B108" s="896"/>
      <c r="C108" s="896"/>
      <c r="D108" s="194" t="s">
        <v>378</v>
      </c>
      <c r="E108" s="151" t="s">
        <v>379</v>
      </c>
      <c r="F108" s="151" t="s">
        <v>382</v>
      </c>
      <c r="G108" s="430" t="s">
        <v>383</v>
      </c>
      <c r="H108" s="194" t="s">
        <v>378</v>
      </c>
      <c r="I108" s="151" t="s">
        <v>379</v>
      </c>
      <c r="J108" s="151" t="s">
        <v>382</v>
      </c>
      <c r="K108" s="430" t="s">
        <v>383</v>
      </c>
      <c r="L108" s="194" t="s">
        <v>378</v>
      </c>
      <c r="M108" s="151" t="s">
        <v>379</v>
      </c>
      <c r="N108" s="151" t="s">
        <v>382</v>
      </c>
      <c r="O108" s="430" t="s">
        <v>383</v>
      </c>
      <c r="P108" s="194" t="s">
        <v>378</v>
      </c>
      <c r="Q108" s="151" t="s">
        <v>379</v>
      </c>
      <c r="R108" s="151" t="s">
        <v>382</v>
      </c>
      <c r="S108" s="430" t="s">
        <v>383</v>
      </c>
    </row>
    <row r="109" spans="2:19" ht="27.75" customHeight="1" outlineLevel="1" x14ac:dyDescent="0.35">
      <c r="B109" s="896"/>
      <c r="C109" s="896"/>
      <c r="D109" s="190"/>
      <c r="E109" s="168"/>
      <c r="F109" s="180"/>
      <c r="G109" s="187"/>
      <c r="H109" s="192"/>
      <c r="I109" s="170"/>
      <c r="J109" s="437"/>
      <c r="K109" s="436"/>
      <c r="L109" s="192"/>
      <c r="M109" s="170"/>
      <c r="N109" s="182"/>
      <c r="O109" s="188"/>
      <c r="P109" s="192"/>
      <c r="Q109" s="170"/>
      <c r="R109" s="182"/>
      <c r="S109" s="188"/>
    </row>
    <row r="110" spans="2:19" ht="27.75" customHeight="1" outlineLevel="1" x14ac:dyDescent="0.35">
      <c r="B110" s="896"/>
      <c r="C110" s="896"/>
      <c r="D110" s="194" t="s">
        <v>378</v>
      </c>
      <c r="E110" s="151" t="s">
        <v>379</v>
      </c>
      <c r="F110" s="151" t="s">
        <v>382</v>
      </c>
      <c r="G110" s="430" t="s">
        <v>383</v>
      </c>
      <c r="H110" s="194" t="s">
        <v>378</v>
      </c>
      <c r="I110" s="151" t="s">
        <v>379</v>
      </c>
      <c r="J110" s="151" t="s">
        <v>382</v>
      </c>
      <c r="K110" s="430" t="s">
        <v>383</v>
      </c>
      <c r="L110" s="194" t="s">
        <v>378</v>
      </c>
      <c r="M110" s="151" t="s">
        <v>379</v>
      </c>
      <c r="N110" s="151" t="s">
        <v>382</v>
      </c>
      <c r="O110" s="430" t="s">
        <v>383</v>
      </c>
      <c r="P110" s="194" t="s">
        <v>378</v>
      </c>
      <c r="Q110" s="151" t="s">
        <v>379</v>
      </c>
      <c r="R110" s="151" t="s">
        <v>382</v>
      </c>
      <c r="S110" s="430" t="s">
        <v>383</v>
      </c>
    </row>
    <row r="111" spans="2:19" ht="27.75" customHeight="1" outlineLevel="1" x14ac:dyDescent="0.35">
      <c r="B111" s="897"/>
      <c r="C111" s="897"/>
      <c r="D111" s="190"/>
      <c r="E111" s="168"/>
      <c r="F111" s="180"/>
      <c r="G111" s="187"/>
      <c r="H111" s="192"/>
      <c r="I111" s="170"/>
      <c r="J111" s="182"/>
      <c r="K111" s="188"/>
      <c r="L111" s="192"/>
      <c r="M111" s="170"/>
      <c r="N111" s="182"/>
      <c r="O111" s="188"/>
      <c r="P111" s="192"/>
      <c r="Q111" s="170"/>
      <c r="R111" s="182"/>
      <c r="S111" s="188"/>
    </row>
    <row r="112" spans="2:19" ht="26.25" customHeight="1" x14ac:dyDescent="0.35">
      <c r="B112" s="886" t="s">
        <v>384</v>
      </c>
      <c r="C112" s="889" t="s">
        <v>385</v>
      </c>
      <c r="D112" s="195" t="s">
        <v>386</v>
      </c>
      <c r="E112" s="195" t="s">
        <v>387</v>
      </c>
      <c r="F112" s="195" t="s">
        <v>309</v>
      </c>
      <c r="G112" s="196" t="s">
        <v>388</v>
      </c>
      <c r="H112" s="197" t="s">
        <v>386</v>
      </c>
      <c r="I112" s="195" t="s">
        <v>387</v>
      </c>
      <c r="J112" s="195" t="s">
        <v>309</v>
      </c>
      <c r="K112" s="196" t="s">
        <v>388</v>
      </c>
      <c r="L112" s="195" t="s">
        <v>386</v>
      </c>
      <c r="M112" s="195" t="s">
        <v>387</v>
      </c>
      <c r="N112" s="195" t="s">
        <v>309</v>
      </c>
      <c r="O112" s="196" t="s">
        <v>388</v>
      </c>
      <c r="P112" s="195" t="s">
        <v>386</v>
      </c>
      <c r="Q112" s="195" t="s">
        <v>387</v>
      </c>
      <c r="R112" s="195" t="s">
        <v>309</v>
      </c>
      <c r="S112" s="196" t="s">
        <v>388</v>
      </c>
    </row>
    <row r="113" spans="2:19" ht="32.25" customHeight="1" x14ac:dyDescent="0.35">
      <c r="B113" s="887"/>
      <c r="C113" s="890"/>
      <c r="D113" s="167"/>
      <c r="E113" s="167" t="s">
        <v>457</v>
      </c>
      <c r="F113" s="167" t="s">
        <v>436</v>
      </c>
      <c r="G113" s="167"/>
      <c r="H113" s="428"/>
      <c r="I113" s="169"/>
      <c r="J113" s="169"/>
      <c r="K113" s="184"/>
      <c r="L113" s="169"/>
      <c r="M113" s="169"/>
      <c r="N113" s="169"/>
      <c r="O113" s="184"/>
      <c r="P113" s="169"/>
      <c r="Q113" s="169"/>
      <c r="R113" s="169"/>
      <c r="S113" s="184"/>
    </row>
    <row r="114" spans="2:19" ht="32.25" customHeight="1" x14ac:dyDescent="0.35">
      <c r="B114" s="887"/>
      <c r="C114" s="886" t="s">
        <v>389</v>
      </c>
      <c r="D114" s="151" t="s">
        <v>390</v>
      </c>
      <c r="E114" s="851" t="s">
        <v>391</v>
      </c>
      <c r="F114" s="852"/>
      <c r="G114" s="152" t="s">
        <v>392</v>
      </c>
      <c r="H114" s="151" t="s">
        <v>390</v>
      </c>
      <c r="I114" s="851" t="s">
        <v>391</v>
      </c>
      <c r="J114" s="852"/>
      <c r="K114" s="152" t="s">
        <v>392</v>
      </c>
      <c r="L114" s="151" t="s">
        <v>390</v>
      </c>
      <c r="M114" s="851" t="s">
        <v>391</v>
      </c>
      <c r="N114" s="852"/>
      <c r="O114" s="152" t="s">
        <v>392</v>
      </c>
      <c r="P114" s="151" t="s">
        <v>390</v>
      </c>
      <c r="Q114" s="151" t="s">
        <v>391</v>
      </c>
      <c r="R114" s="851" t="s">
        <v>391</v>
      </c>
      <c r="S114" s="852"/>
    </row>
    <row r="115" spans="2:19" ht="23.25" customHeight="1" x14ac:dyDescent="0.35">
      <c r="B115" s="887"/>
      <c r="C115" s="887"/>
      <c r="D115" s="198">
        <v>0</v>
      </c>
      <c r="E115" s="870" t="s">
        <v>436</v>
      </c>
      <c r="F115" s="871"/>
      <c r="G115" s="155">
        <v>142</v>
      </c>
      <c r="H115" s="199">
        <v>240</v>
      </c>
      <c r="I115" s="853" t="s">
        <v>436</v>
      </c>
      <c r="J115" s="854"/>
      <c r="K115" s="175">
        <v>434</v>
      </c>
      <c r="L115" s="199">
        <v>0</v>
      </c>
      <c r="M115" s="853" t="s">
        <v>436</v>
      </c>
      <c r="N115" s="854"/>
      <c r="O115" s="158">
        <v>142</v>
      </c>
      <c r="P115" s="199"/>
      <c r="Q115" s="156"/>
      <c r="R115" s="853"/>
      <c r="S115" s="854"/>
    </row>
    <row r="116" spans="2:19" ht="24" outlineLevel="1" x14ac:dyDescent="0.35">
      <c r="B116" s="887"/>
      <c r="C116" s="887"/>
      <c r="D116" s="151" t="s">
        <v>390</v>
      </c>
      <c r="E116" s="851" t="s">
        <v>391</v>
      </c>
      <c r="F116" s="852"/>
      <c r="G116" s="152" t="s">
        <v>392</v>
      </c>
      <c r="H116" s="151" t="s">
        <v>390</v>
      </c>
      <c r="I116" s="851" t="s">
        <v>391</v>
      </c>
      <c r="J116" s="852"/>
      <c r="K116" s="152" t="s">
        <v>392</v>
      </c>
      <c r="L116" s="151" t="s">
        <v>390</v>
      </c>
      <c r="M116" s="851" t="s">
        <v>391</v>
      </c>
      <c r="N116" s="852"/>
      <c r="O116" s="152" t="s">
        <v>392</v>
      </c>
      <c r="P116" s="151" t="s">
        <v>390</v>
      </c>
      <c r="Q116" s="151" t="s">
        <v>391</v>
      </c>
      <c r="R116" s="851" t="s">
        <v>391</v>
      </c>
      <c r="S116" s="852"/>
    </row>
    <row r="117" spans="2:19" outlineLevel="1" x14ac:dyDescent="0.35">
      <c r="B117" s="887"/>
      <c r="C117" s="887"/>
      <c r="D117" s="198"/>
      <c r="E117" s="870"/>
      <c r="F117" s="871"/>
      <c r="G117" s="155"/>
      <c r="H117" s="199"/>
      <c r="I117" s="853"/>
      <c r="J117" s="854"/>
      <c r="K117" s="158"/>
      <c r="L117" s="199"/>
      <c r="M117" s="853"/>
      <c r="N117" s="854"/>
      <c r="O117" s="158"/>
      <c r="P117" s="199"/>
      <c r="Q117" s="156"/>
      <c r="R117" s="853"/>
      <c r="S117" s="854"/>
    </row>
    <row r="118" spans="2:19" ht="24" outlineLevel="1" x14ac:dyDescent="0.35">
      <c r="B118" s="887"/>
      <c r="C118" s="887"/>
      <c r="D118" s="151" t="s">
        <v>390</v>
      </c>
      <c r="E118" s="851" t="s">
        <v>391</v>
      </c>
      <c r="F118" s="852"/>
      <c r="G118" s="152" t="s">
        <v>392</v>
      </c>
      <c r="H118" s="151" t="s">
        <v>390</v>
      </c>
      <c r="I118" s="851" t="s">
        <v>391</v>
      </c>
      <c r="J118" s="852"/>
      <c r="K118" s="152" t="s">
        <v>392</v>
      </c>
      <c r="L118" s="151" t="s">
        <v>390</v>
      </c>
      <c r="M118" s="851" t="s">
        <v>391</v>
      </c>
      <c r="N118" s="852"/>
      <c r="O118" s="152" t="s">
        <v>392</v>
      </c>
      <c r="P118" s="151" t="s">
        <v>390</v>
      </c>
      <c r="Q118" s="151" t="s">
        <v>391</v>
      </c>
      <c r="R118" s="851" t="s">
        <v>391</v>
      </c>
      <c r="S118" s="852"/>
    </row>
    <row r="119" spans="2:19" outlineLevel="1" x14ac:dyDescent="0.35">
      <c r="B119" s="887"/>
      <c r="C119" s="887"/>
      <c r="D119" s="198"/>
      <c r="E119" s="870"/>
      <c r="F119" s="871"/>
      <c r="G119" s="155"/>
      <c r="H119" s="199"/>
      <c r="I119" s="853"/>
      <c r="J119" s="854"/>
      <c r="K119" s="158"/>
      <c r="L119" s="199"/>
      <c r="M119" s="853"/>
      <c r="N119" s="854"/>
      <c r="O119" s="158"/>
      <c r="P119" s="199"/>
      <c r="Q119" s="156"/>
      <c r="R119" s="853"/>
      <c r="S119" s="854"/>
    </row>
    <row r="120" spans="2:19" ht="24" outlineLevel="1" x14ac:dyDescent="0.35">
      <c r="B120" s="887"/>
      <c r="C120" s="887"/>
      <c r="D120" s="151" t="s">
        <v>390</v>
      </c>
      <c r="E120" s="851" t="s">
        <v>391</v>
      </c>
      <c r="F120" s="852"/>
      <c r="G120" s="152" t="s">
        <v>392</v>
      </c>
      <c r="H120" s="151" t="s">
        <v>390</v>
      </c>
      <c r="I120" s="851" t="s">
        <v>391</v>
      </c>
      <c r="J120" s="852"/>
      <c r="K120" s="152" t="s">
        <v>392</v>
      </c>
      <c r="L120" s="151" t="s">
        <v>390</v>
      </c>
      <c r="M120" s="851" t="s">
        <v>391</v>
      </c>
      <c r="N120" s="852"/>
      <c r="O120" s="152" t="s">
        <v>392</v>
      </c>
      <c r="P120" s="151" t="s">
        <v>390</v>
      </c>
      <c r="Q120" s="151" t="s">
        <v>391</v>
      </c>
      <c r="R120" s="851" t="s">
        <v>391</v>
      </c>
      <c r="S120" s="852"/>
    </row>
    <row r="121" spans="2:19" outlineLevel="1" x14ac:dyDescent="0.35">
      <c r="B121" s="888"/>
      <c r="C121" s="888"/>
      <c r="D121" s="198">
        <v>0</v>
      </c>
      <c r="E121" s="870"/>
      <c r="F121" s="871"/>
      <c r="G121" s="155"/>
      <c r="H121" s="199"/>
      <c r="I121" s="853"/>
      <c r="J121" s="854"/>
      <c r="K121" s="158"/>
      <c r="L121" s="199"/>
      <c r="M121" s="853"/>
      <c r="N121" s="854"/>
      <c r="O121" s="158"/>
      <c r="P121" s="199"/>
      <c r="Q121" s="156"/>
      <c r="R121" s="853"/>
      <c r="S121" s="854"/>
    </row>
    <row r="122" spans="2:19" ht="15" thickBot="1" x14ac:dyDescent="0.4">
      <c r="B122" s="141"/>
      <c r="C122" s="141"/>
    </row>
    <row r="123" spans="2:19" ht="15" thickBot="1" x14ac:dyDescent="0.4">
      <c r="B123" s="141"/>
      <c r="C123" s="141"/>
      <c r="D123" s="883" t="s">
        <v>310</v>
      </c>
      <c r="E123" s="884"/>
      <c r="F123" s="884"/>
      <c r="G123" s="885"/>
      <c r="H123" s="883" t="s">
        <v>311</v>
      </c>
      <c r="I123" s="884"/>
      <c r="J123" s="884"/>
      <c r="K123" s="885"/>
      <c r="L123" s="884" t="s">
        <v>312</v>
      </c>
      <c r="M123" s="884"/>
      <c r="N123" s="884"/>
      <c r="O123" s="884"/>
      <c r="P123" s="883" t="s">
        <v>313</v>
      </c>
      <c r="Q123" s="884"/>
      <c r="R123" s="884"/>
      <c r="S123" s="885"/>
    </row>
    <row r="124" spans="2:19" ht="15" customHeight="1" x14ac:dyDescent="0.35">
      <c r="B124" s="867" t="s">
        <v>393</v>
      </c>
      <c r="C124" s="867" t="s">
        <v>394</v>
      </c>
      <c r="D124" s="849" t="s">
        <v>395</v>
      </c>
      <c r="E124" s="869"/>
      <c r="F124" s="869"/>
      <c r="G124" s="850"/>
      <c r="H124" s="849" t="s">
        <v>395</v>
      </c>
      <c r="I124" s="869"/>
      <c r="J124" s="869"/>
      <c r="K124" s="850"/>
      <c r="L124" s="849" t="s">
        <v>395</v>
      </c>
      <c r="M124" s="869"/>
      <c r="N124" s="869"/>
      <c r="O124" s="850"/>
      <c r="P124" s="849" t="s">
        <v>395</v>
      </c>
      <c r="Q124" s="869"/>
      <c r="R124" s="869"/>
      <c r="S124" s="850"/>
    </row>
    <row r="125" spans="2:19" ht="45" customHeight="1" x14ac:dyDescent="0.35">
      <c r="B125" s="868"/>
      <c r="C125" s="868"/>
      <c r="D125" s="858"/>
      <c r="E125" s="859"/>
      <c r="F125" s="859"/>
      <c r="G125" s="860"/>
      <c r="H125" s="861"/>
      <c r="I125" s="862"/>
      <c r="J125" s="862"/>
      <c r="K125" s="863"/>
      <c r="L125" s="861"/>
      <c r="M125" s="862"/>
      <c r="N125" s="862"/>
      <c r="O125" s="863"/>
      <c r="P125" s="861"/>
      <c r="Q125" s="862"/>
      <c r="R125" s="862"/>
      <c r="S125" s="863"/>
    </row>
    <row r="126" spans="2:19" ht="32.25" customHeight="1" x14ac:dyDescent="0.35">
      <c r="B126" s="864" t="s">
        <v>396</v>
      </c>
      <c r="C126" s="864" t="s">
        <v>397</v>
      </c>
      <c r="D126" s="195" t="s">
        <v>398</v>
      </c>
      <c r="E126" s="425" t="s">
        <v>309</v>
      </c>
      <c r="F126" s="151" t="s">
        <v>331</v>
      </c>
      <c r="G126" s="152" t="s">
        <v>348</v>
      </c>
      <c r="H126" s="195" t="s">
        <v>398</v>
      </c>
      <c r="I126" s="425" t="s">
        <v>309</v>
      </c>
      <c r="J126" s="151" t="s">
        <v>331</v>
      </c>
      <c r="K126" s="152" t="s">
        <v>348</v>
      </c>
      <c r="L126" s="195" t="s">
        <v>398</v>
      </c>
      <c r="M126" s="425" t="s">
        <v>309</v>
      </c>
      <c r="N126" s="151" t="s">
        <v>331</v>
      </c>
      <c r="O126" s="152" t="s">
        <v>348</v>
      </c>
      <c r="P126" s="195" t="s">
        <v>398</v>
      </c>
      <c r="Q126" s="425" t="s">
        <v>309</v>
      </c>
      <c r="R126" s="151" t="s">
        <v>331</v>
      </c>
      <c r="S126" s="152" t="s">
        <v>348</v>
      </c>
    </row>
    <row r="127" spans="2:19" ht="23.25" customHeight="1" x14ac:dyDescent="0.35">
      <c r="B127" s="865"/>
      <c r="C127" s="866"/>
      <c r="D127" s="167"/>
      <c r="E127" s="200"/>
      <c r="F127" s="154"/>
      <c r="G127" s="183"/>
      <c r="H127" s="169"/>
      <c r="I127" s="210"/>
      <c r="J127" s="169"/>
      <c r="K127" s="431"/>
      <c r="L127" s="169"/>
      <c r="M127" s="210"/>
      <c r="N127" s="169"/>
      <c r="O127" s="431"/>
      <c r="P127" s="169"/>
      <c r="Q127" s="210"/>
      <c r="R127" s="169"/>
      <c r="S127" s="431"/>
    </row>
    <row r="128" spans="2:19" ht="29.25" customHeight="1" x14ac:dyDescent="0.35">
      <c r="B128" s="865"/>
      <c r="C128" s="864" t="s">
        <v>399</v>
      </c>
      <c r="D128" s="151" t="s">
        <v>400</v>
      </c>
      <c r="E128" s="851" t="s">
        <v>401</v>
      </c>
      <c r="F128" s="852"/>
      <c r="G128" s="152" t="s">
        <v>402</v>
      </c>
      <c r="H128" s="151" t="s">
        <v>400</v>
      </c>
      <c r="I128" s="851" t="s">
        <v>401</v>
      </c>
      <c r="J128" s="852"/>
      <c r="K128" s="152" t="s">
        <v>402</v>
      </c>
      <c r="L128" s="151" t="s">
        <v>400</v>
      </c>
      <c r="M128" s="851" t="s">
        <v>401</v>
      </c>
      <c r="N128" s="852"/>
      <c r="O128" s="152" t="s">
        <v>402</v>
      </c>
      <c r="P128" s="151" t="s">
        <v>400</v>
      </c>
      <c r="Q128" s="851" t="s">
        <v>401</v>
      </c>
      <c r="R128" s="852"/>
      <c r="S128" s="152" t="s">
        <v>402</v>
      </c>
    </row>
    <row r="129" spans="2:19" ht="39" customHeight="1" x14ac:dyDescent="0.35">
      <c r="B129" s="866"/>
      <c r="C129" s="866"/>
      <c r="D129" s="198"/>
      <c r="E129" s="870"/>
      <c r="F129" s="871"/>
      <c r="G129" s="155"/>
      <c r="H129" s="199"/>
      <c r="I129" s="853"/>
      <c r="J129" s="854"/>
      <c r="K129" s="158"/>
      <c r="L129" s="199"/>
      <c r="M129" s="853"/>
      <c r="N129" s="854"/>
      <c r="O129" s="158"/>
      <c r="P129" s="199"/>
      <c r="Q129" s="853"/>
      <c r="R129" s="854"/>
      <c r="S129" s="158"/>
    </row>
    <row r="133" spans="2:19" hidden="1" x14ac:dyDescent="0.35"/>
    <row r="134" spans="2:19" hidden="1" x14ac:dyDescent="0.35"/>
    <row r="135" spans="2:19" hidden="1" x14ac:dyDescent="0.35">
      <c r="D135" s="121" t="s">
        <v>403</v>
      </c>
    </row>
    <row r="136" spans="2:19" hidden="1" x14ac:dyDescent="0.35">
      <c r="D136" s="121" t="s">
        <v>404</v>
      </c>
      <c r="E136" s="121" t="s">
        <v>405</v>
      </c>
      <c r="F136" s="121" t="s">
        <v>406</v>
      </c>
      <c r="H136" s="121" t="s">
        <v>407</v>
      </c>
      <c r="I136" s="121" t="s">
        <v>408</v>
      </c>
    </row>
    <row r="137" spans="2:19" hidden="1" x14ac:dyDescent="0.35">
      <c r="D137" s="121" t="s">
        <v>409</v>
      </c>
      <c r="E137" s="121" t="s">
        <v>410</v>
      </c>
      <c r="F137" s="121" t="s">
        <v>411</v>
      </c>
      <c r="H137" s="121" t="s">
        <v>412</v>
      </c>
      <c r="I137" s="121" t="s">
        <v>413</v>
      </c>
    </row>
    <row r="138" spans="2:19" hidden="1" x14ac:dyDescent="0.35">
      <c r="D138" s="121" t="s">
        <v>414</v>
      </c>
      <c r="E138" s="121" t="s">
        <v>415</v>
      </c>
      <c r="F138" s="121" t="s">
        <v>416</v>
      </c>
      <c r="H138" s="121" t="s">
        <v>417</v>
      </c>
      <c r="I138" s="121" t="s">
        <v>418</v>
      </c>
    </row>
    <row r="139" spans="2:19" hidden="1" x14ac:dyDescent="0.35">
      <c r="D139" s="121" t="s">
        <v>419</v>
      </c>
      <c r="F139" s="121" t="s">
        <v>420</v>
      </c>
      <c r="G139" s="121" t="s">
        <v>421</v>
      </c>
      <c r="H139" s="121" t="s">
        <v>422</v>
      </c>
      <c r="I139" s="121" t="s">
        <v>423</v>
      </c>
      <c r="K139" s="121" t="s">
        <v>424</v>
      </c>
    </row>
    <row r="140" spans="2:19" hidden="1" x14ac:dyDescent="0.35">
      <c r="D140" s="121" t="s">
        <v>425</v>
      </c>
      <c r="F140" s="121" t="s">
        <v>426</v>
      </c>
      <c r="G140" s="121" t="s">
        <v>427</v>
      </c>
      <c r="H140" s="121" t="s">
        <v>428</v>
      </c>
      <c r="I140" s="121" t="s">
        <v>429</v>
      </c>
      <c r="K140" s="121" t="s">
        <v>430</v>
      </c>
      <c r="L140" s="121" t="s">
        <v>431</v>
      </c>
    </row>
    <row r="141" spans="2:19" hidden="1" x14ac:dyDescent="0.35">
      <c r="D141" s="121" t="s">
        <v>432</v>
      </c>
      <c r="E141" s="201" t="s">
        <v>433</v>
      </c>
      <c r="G141" s="121" t="s">
        <v>434</v>
      </c>
      <c r="H141" s="121" t="s">
        <v>435</v>
      </c>
      <c r="K141" s="121" t="s">
        <v>436</v>
      </c>
      <c r="L141" s="121" t="s">
        <v>437</v>
      </c>
    </row>
    <row r="142" spans="2:19" hidden="1" x14ac:dyDescent="0.35">
      <c r="D142" s="121" t="s">
        <v>438</v>
      </c>
      <c r="E142" s="202" t="s">
        <v>439</v>
      </c>
      <c r="K142" s="121" t="s">
        <v>440</v>
      </c>
      <c r="L142" s="121" t="s">
        <v>441</v>
      </c>
    </row>
    <row r="143" spans="2:19" hidden="1" x14ac:dyDescent="0.35">
      <c r="E143" s="203" t="s">
        <v>442</v>
      </c>
      <c r="H143" s="121" t="s">
        <v>443</v>
      </c>
      <c r="K143" s="121" t="s">
        <v>444</v>
      </c>
      <c r="L143" s="121" t="s">
        <v>445</v>
      </c>
    </row>
    <row r="144" spans="2:19" hidden="1" x14ac:dyDescent="0.35">
      <c r="H144" s="121" t="s">
        <v>446</v>
      </c>
      <c r="K144" s="121" t="s">
        <v>447</v>
      </c>
      <c r="L144" s="121" t="s">
        <v>448</v>
      </c>
    </row>
    <row r="145" spans="2:12" hidden="1" x14ac:dyDescent="0.35">
      <c r="H145" s="121" t="s">
        <v>449</v>
      </c>
      <c r="K145" s="121" t="s">
        <v>450</v>
      </c>
      <c r="L145" s="121" t="s">
        <v>451</v>
      </c>
    </row>
    <row r="146" spans="2:12" hidden="1" x14ac:dyDescent="0.35">
      <c r="B146" s="121" t="s">
        <v>452</v>
      </c>
      <c r="C146" s="121" t="s">
        <v>453</v>
      </c>
      <c r="D146" s="121" t="s">
        <v>452</v>
      </c>
      <c r="G146" s="121" t="s">
        <v>454</v>
      </c>
      <c r="H146" s="121" t="s">
        <v>455</v>
      </c>
      <c r="J146" s="121" t="s">
        <v>277</v>
      </c>
      <c r="K146" s="121" t="s">
        <v>456</v>
      </c>
      <c r="L146" s="121" t="s">
        <v>457</v>
      </c>
    </row>
    <row r="147" spans="2:12" hidden="1" x14ac:dyDescent="0.35">
      <c r="B147" s="121">
        <v>1</v>
      </c>
      <c r="C147" s="121" t="s">
        <v>458</v>
      </c>
      <c r="D147" s="121" t="s">
        <v>459</v>
      </c>
      <c r="E147" s="121" t="s">
        <v>348</v>
      </c>
      <c r="F147" s="121" t="s">
        <v>11</v>
      </c>
      <c r="G147" s="121" t="s">
        <v>460</v>
      </c>
      <c r="H147" s="121" t="s">
        <v>461</v>
      </c>
      <c r="J147" s="121" t="s">
        <v>436</v>
      </c>
      <c r="K147" s="121" t="s">
        <v>462</v>
      </c>
    </row>
    <row r="148" spans="2:12" hidden="1" x14ac:dyDescent="0.35">
      <c r="B148" s="121">
        <v>2</v>
      </c>
      <c r="C148" s="121" t="s">
        <v>463</v>
      </c>
      <c r="D148" s="121" t="s">
        <v>464</v>
      </c>
      <c r="E148" s="121" t="s">
        <v>331</v>
      </c>
      <c r="F148" s="121" t="s">
        <v>18</v>
      </c>
      <c r="G148" s="121" t="s">
        <v>465</v>
      </c>
      <c r="J148" s="121" t="s">
        <v>466</v>
      </c>
      <c r="K148" s="121" t="s">
        <v>467</v>
      </c>
    </row>
    <row r="149" spans="2:12" hidden="1" x14ac:dyDescent="0.35">
      <c r="B149" s="121">
        <v>3</v>
      </c>
      <c r="C149" s="121" t="s">
        <v>468</v>
      </c>
      <c r="D149" s="121" t="s">
        <v>469</v>
      </c>
      <c r="E149" s="121" t="s">
        <v>309</v>
      </c>
      <c r="G149" s="121" t="s">
        <v>470</v>
      </c>
      <c r="J149" s="121" t="s">
        <v>471</v>
      </c>
      <c r="K149" s="121" t="s">
        <v>472</v>
      </c>
    </row>
    <row r="150" spans="2:12" hidden="1" x14ac:dyDescent="0.35">
      <c r="B150" s="121">
        <v>4</v>
      </c>
      <c r="C150" s="121" t="s">
        <v>461</v>
      </c>
      <c r="H150" s="121" t="s">
        <v>473</v>
      </c>
      <c r="I150" s="121" t="s">
        <v>474</v>
      </c>
      <c r="J150" s="121" t="s">
        <v>475</v>
      </c>
      <c r="K150" s="121" t="s">
        <v>476</v>
      </c>
    </row>
    <row r="151" spans="2:12" hidden="1" x14ac:dyDescent="0.35">
      <c r="D151" s="121" t="s">
        <v>470</v>
      </c>
      <c r="H151" s="121" t="s">
        <v>477</v>
      </c>
      <c r="I151" s="121" t="s">
        <v>478</v>
      </c>
      <c r="J151" s="121" t="s">
        <v>479</v>
      </c>
      <c r="K151" s="121" t="s">
        <v>480</v>
      </c>
    </row>
    <row r="152" spans="2:12" hidden="1" x14ac:dyDescent="0.35">
      <c r="D152" s="121" t="s">
        <v>481</v>
      </c>
      <c r="H152" s="121" t="s">
        <v>482</v>
      </c>
      <c r="I152" s="121" t="s">
        <v>483</v>
      </c>
      <c r="J152" s="121" t="s">
        <v>484</v>
      </c>
      <c r="K152" s="121" t="s">
        <v>485</v>
      </c>
    </row>
    <row r="153" spans="2:12" hidden="1" x14ac:dyDescent="0.35">
      <c r="D153" s="121" t="s">
        <v>486</v>
      </c>
      <c r="H153" s="121" t="s">
        <v>487</v>
      </c>
      <c r="J153" s="121" t="s">
        <v>488</v>
      </c>
      <c r="K153" s="121" t="s">
        <v>489</v>
      </c>
    </row>
    <row r="154" spans="2:12" hidden="1" x14ac:dyDescent="0.35">
      <c r="H154" s="121" t="s">
        <v>490</v>
      </c>
      <c r="J154" s="121" t="s">
        <v>491</v>
      </c>
    </row>
    <row r="155" spans="2:12" ht="58" hidden="1" x14ac:dyDescent="0.35">
      <c r="D155" s="204" t="s">
        <v>492</v>
      </c>
      <c r="E155" s="121" t="s">
        <v>493</v>
      </c>
      <c r="F155" s="121" t="s">
        <v>494</v>
      </c>
      <c r="G155" s="121" t="s">
        <v>495</v>
      </c>
      <c r="H155" s="121" t="s">
        <v>496</v>
      </c>
      <c r="I155" s="121" t="s">
        <v>497</v>
      </c>
      <c r="J155" s="121" t="s">
        <v>498</v>
      </c>
      <c r="K155" s="121" t="s">
        <v>499</v>
      </c>
    </row>
    <row r="156" spans="2:12" ht="72.5" hidden="1" x14ac:dyDescent="0.35">
      <c r="B156" s="121" t="s">
        <v>602</v>
      </c>
      <c r="C156" s="121" t="s">
        <v>601</v>
      </c>
      <c r="D156" s="204" t="s">
        <v>500</v>
      </c>
      <c r="E156" s="121" t="s">
        <v>501</v>
      </c>
      <c r="F156" s="121" t="s">
        <v>502</v>
      </c>
      <c r="G156" s="121" t="s">
        <v>503</v>
      </c>
      <c r="H156" s="121" t="s">
        <v>504</v>
      </c>
      <c r="I156" s="121" t="s">
        <v>505</v>
      </c>
      <c r="J156" s="121" t="s">
        <v>506</v>
      </c>
      <c r="K156" s="121" t="s">
        <v>507</v>
      </c>
    </row>
    <row r="157" spans="2:12" ht="43.5" hidden="1" x14ac:dyDescent="0.35">
      <c r="B157" s="121" t="s">
        <v>603</v>
      </c>
      <c r="C157" s="121" t="s">
        <v>600</v>
      </c>
      <c r="D157" s="204" t="s">
        <v>508</v>
      </c>
      <c r="E157" s="121" t="s">
        <v>509</v>
      </c>
      <c r="F157" s="121" t="s">
        <v>510</v>
      </c>
      <c r="G157" s="121" t="s">
        <v>511</v>
      </c>
      <c r="H157" s="121" t="s">
        <v>512</v>
      </c>
      <c r="I157" s="121" t="s">
        <v>513</v>
      </c>
      <c r="J157" s="121" t="s">
        <v>514</v>
      </c>
      <c r="K157" s="121" t="s">
        <v>515</v>
      </c>
    </row>
    <row r="158" spans="2:12" hidden="1" x14ac:dyDescent="0.35">
      <c r="B158" s="121" t="s">
        <v>604</v>
      </c>
      <c r="C158" s="121" t="s">
        <v>599</v>
      </c>
      <c r="F158" s="121" t="s">
        <v>516</v>
      </c>
      <c r="G158" s="121" t="s">
        <v>517</v>
      </c>
      <c r="H158" s="121" t="s">
        <v>518</v>
      </c>
      <c r="I158" s="121" t="s">
        <v>519</v>
      </c>
      <c r="J158" s="121" t="s">
        <v>520</v>
      </c>
      <c r="K158" s="121" t="s">
        <v>521</v>
      </c>
    </row>
    <row r="159" spans="2:12" hidden="1" x14ac:dyDescent="0.35">
      <c r="B159" s="121" t="s">
        <v>605</v>
      </c>
      <c r="G159" s="121" t="s">
        <v>522</v>
      </c>
      <c r="H159" s="121" t="s">
        <v>523</v>
      </c>
      <c r="I159" s="121" t="s">
        <v>524</v>
      </c>
      <c r="J159" s="121" t="s">
        <v>525</v>
      </c>
      <c r="K159" s="121" t="s">
        <v>526</v>
      </c>
    </row>
    <row r="160" spans="2:12" hidden="1" x14ac:dyDescent="0.35">
      <c r="C160" s="121" t="s">
        <v>527</v>
      </c>
      <c r="J160" s="121" t="s">
        <v>528</v>
      </c>
    </row>
    <row r="161" spans="2:10" hidden="1" x14ac:dyDescent="0.35">
      <c r="C161" s="121" t="s">
        <v>529</v>
      </c>
      <c r="I161" s="121" t="s">
        <v>530</v>
      </c>
      <c r="J161" s="121" t="s">
        <v>531</v>
      </c>
    </row>
    <row r="162" spans="2:10" hidden="1" x14ac:dyDescent="0.35">
      <c r="B162" s="211" t="s">
        <v>606</v>
      </c>
      <c r="C162" s="121" t="s">
        <v>532</v>
      </c>
      <c r="I162" s="121" t="s">
        <v>533</v>
      </c>
      <c r="J162" s="121" t="s">
        <v>534</v>
      </c>
    </row>
    <row r="163" spans="2:10" hidden="1" x14ac:dyDescent="0.35">
      <c r="B163" s="211" t="s">
        <v>29</v>
      </c>
      <c r="C163" s="121" t="s">
        <v>535</v>
      </c>
      <c r="D163" s="121" t="s">
        <v>536</v>
      </c>
      <c r="E163" s="121" t="s">
        <v>537</v>
      </c>
      <c r="I163" s="121" t="s">
        <v>538</v>
      </c>
      <c r="J163" s="121" t="s">
        <v>277</v>
      </c>
    </row>
    <row r="164" spans="2:10" hidden="1" x14ac:dyDescent="0.35">
      <c r="B164" s="211" t="s">
        <v>16</v>
      </c>
      <c r="D164" s="121" t="s">
        <v>539</v>
      </c>
      <c r="E164" s="121" t="s">
        <v>540</v>
      </c>
      <c r="H164" s="121" t="s">
        <v>412</v>
      </c>
      <c r="I164" s="121" t="s">
        <v>541</v>
      </c>
    </row>
    <row r="165" spans="2:10" hidden="1" x14ac:dyDescent="0.35">
      <c r="B165" s="211" t="s">
        <v>34</v>
      </c>
      <c r="D165" s="121" t="s">
        <v>542</v>
      </c>
      <c r="E165" s="121" t="s">
        <v>543</v>
      </c>
      <c r="H165" s="121" t="s">
        <v>422</v>
      </c>
      <c r="I165" s="121" t="s">
        <v>544</v>
      </c>
      <c r="J165" s="121" t="s">
        <v>545</v>
      </c>
    </row>
    <row r="166" spans="2:10" hidden="1" x14ac:dyDescent="0.35">
      <c r="B166" s="211" t="s">
        <v>607</v>
      </c>
      <c r="C166" s="121" t="s">
        <v>546</v>
      </c>
      <c r="D166" s="121" t="s">
        <v>547</v>
      </c>
      <c r="H166" s="121" t="s">
        <v>428</v>
      </c>
      <c r="I166" s="121" t="s">
        <v>548</v>
      </c>
      <c r="J166" s="121" t="s">
        <v>549</v>
      </c>
    </row>
    <row r="167" spans="2:10" hidden="1" x14ac:dyDescent="0.35">
      <c r="B167" s="211" t="s">
        <v>608</v>
      </c>
      <c r="C167" s="121" t="s">
        <v>550</v>
      </c>
      <c r="H167" s="121" t="s">
        <v>435</v>
      </c>
      <c r="I167" s="121" t="s">
        <v>551</v>
      </c>
    </row>
    <row r="168" spans="2:10" hidden="1" x14ac:dyDescent="0.35">
      <c r="B168" s="211" t="s">
        <v>609</v>
      </c>
      <c r="C168" s="121" t="s">
        <v>552</v>
      </c>
      <c r="E168" s="121" t="s">
        <v>553</v>
      </c>
      <c r="H168" s="121" t="s">
        <v>554</v>
      </c>
      <c r="I168" s="121" t="s">
        <v>555</v>
      </c>
    </row>
    <row r="169" spans="2:10" hidden="1" x14ac:dyDescent="0.35">
      <c r="B169" s="211" t="s">
        <v>610</v>
      </c>
      <c r="C169" s="121" t="s">
        <v>556</v>
      </c>
      <c r="E169" s="121" t="s">
        <v>557</v>
      </c>
      <c r="H169" s="121" t="s">
        <v>558</v>
      </c>
      <c r="I169" s="121" t="s">
        <v>559</v>
      </c>
    </row>
    <row r="170" spans="2:10" hidden="1" x14ac:dyDescent="0.35">
      <c r="B170" s="211" t="s">
        <v>611</v>
      </c>
      <c r="C170" s="121" t="s">
        <v>560</v>
      </c>
      <c r="E170" s="121" t="s">
        <v>561</v>
      </c>
      <c r="H170" s="121" t="s">
        <v>562</v>
      </c>
      <c r="I170" s="121" t="s">
        <v>563</v>
      </c>
    </row>
    <row r="171" spans="2:10" hidden="1" x14ac:dyDescent="0.35">
      <c r="B171" s="211" t="s">
        <v>612</v>
      </c>
      <c r="C171" s="121" t="s">
        <v>564</v>
      </c>
      <c r="E171" s="121" t="s">
        <v>565</v>
      </c>
      <c r="H171" s="121" t="s">
        <v>566</v>
      </c>
      <c r="I171" s="121" t="s">
        <v>567</v>
      </c>
    </row>
    <row r="172" spans="2:10" hidden="1" x14ac:dyDescent="0.35">
      <c r="B172" s="211" t="s">
        <v>613</v>
      </c>
      <c r="C172" s="121" t="s">
        <v>568</v>
      </c>
      <c r="E172" s="121" t="s">
        <v>569</v>
      </c>
      <c r="H172" s="121" t="s">
        <v>570</v>
      </c>
      <c r="I172" s="121" t="s">
        <v>571</v>
      </c>
    </row>
    <row r="173" spans="2:10" hidden="1" x14ac:dyDescent="0.35">
      <c r="B173" s="211" t="s">
        <v>614</v>
      </c>
      <c r="C173" s="121" t="s">
        <v>277</v>
      </c>
      <c r="E173" s="121" t="s">
        <v>572</v>
      </c>
      <c r="H173" s="121" t="s">
        <v>573</v>
      </c>
      <c r="I173" s="121" t="s">
        <v>574</v>
      </c>
    </row>
    <row r="174" spans="2:10" hidden="1" x14ac:dyDescent="0.35">
      <c r="B174" s="211" t="s">
        <v>615</v>
      </c>
      <c r="E174" s="121" t="s">
        <v>575</v>
      </c>
      <c r="H174" s="121" t="s">
        <v>576</v>
      </c>
      <c r="I174" s="121" t="s">
        <v>577</v>
      </c>
    </row>
    <row r="175" spans="2:10" hidden="1" x14ac:dyDescent="0.35">
      <c r="B175" s="211" t="s">
        <v>616</v>
      </c>
      <c r="E175" s="121" t="s">
        <v>578</v>
      </c>
      <c r="H175" s="121" t="s">
        <v>579</v>
      </c>
      <c r="I175" s="121" t="s">
        <v>580</v>
      </c>
    </row>
    <row r="176" spans="2:10" hidden="1" x14ac:dyDescent="0.35">
      <c r="B176" s="211" t="s">
        <v>617</v>
      </c>
      <c r="E176" s="121" t="s">
        <v>581</v>
      </c>
      <c r="H176" s="121" t="s">
        <v>582</v>
      </c>
      <c r="I176" s="121" t="s">
        <v>583</v>
      </c>
    </row>
    <row r="177" spans="2:9" hidden="1" x14ac:dyDescent="0.35">
      <c r="B177" s="211" t="s">
        <v>618</v>
      </c>
      <c r="H177" s="121" t="s">
        <v>584</v>
      </c>
      <c r="I177" s="121" t="s">
        <v>585</v>
      </c>
    </row>
    <row r="178" spans="2:9" hidden="1" x14ac:dyDescent="0.35">
      <c r="B178" s="211" t="s">
        <v>619</v>
      </c>
      <c r="H178" s="121" t="s">
        <v>586</v>
      </c>
    </row>
    <row r="179" spans="2:9" hidden="1" x14ac:dyDescent="0.35">
      <c r="B179" s="211" t="s">
        <v>620</v>
      </c>
      <c r="H179" s="121" t="s">
        <v>587</v>
      </c>
    </row>
    <row r="180" spans="2:9" hidden="1" x14ac:dyDescent="0.35">
      <c r="B180" s="211" t="s">
        <v>621</v>
      </c>
      <c r="H180" s="121" t="s">
        <v>588</v>
      </c>
    </row>
    <row r="181" spans="2:9" hidden="1" x14ac:dyDescent="0.35">
      <c r="B181" s="211" t="s">
        <v>622</v>
      </c>
      <c r="H181" s="121" t="s">
        <v>589</v>
      </c>
    </row>
    <row r="182" spans="2:9" hidden="1" x14ac:dyDescent="0.35">
      <c r="B182" s="211" t="s">
        <v>623</v>
      </c>
      <c r="D182" t="s">
        <v>590</v>
      </c>
      <c r="H182" s="121" t="s">
        <v>591</v>
      </c>
    </row>
    <row r="183" spans="2:9" hidden="1" x14ac:dyDescent="0.35">
      <c r="B183" s="211" t="s">
        <v>624</v>
      </c>
      <c r="D183" t="s">
        <v>592</v>
      </c>
      <c r="H183" s="121" t="s">
        <v>593</v>
      </c>
    </row>
    <row r="184" spans="2:9" hidden="1" x14ac:dyDescent="0.35">
      <c r="B184" s="211" t="s">
        <v>625</v>
      </c>
      <c r="D184" t="s">
        <v>594</v>
      </c>
      <c r="H184" s="121" t="s">
        <v>595</v>
      </c>
    </row>
    <row r="185" spans="2:9" hidden="1" x14ac:dyDescent="0.35">
      <c r="B185" s="211" t="s">
        <v>626</v>
      </c>
      <c r="D185" t="s">
        <v>592</v>
      </c>
      <c r="H185" s="121" t="s">
        <v>596</v>
      </c>
    </row>
    <row r="186" spans="2:9" hidden="1" x14ac:dyDescent="0.35">
      <c r="B186" s="211" t="s">
        <v>627</v>
      </c>
      <c r="D186" t="s">
        <v>597</v>
      </c>
    </row>
    <row r="187" spans="2:9" hidden="1" x14ac:dyDescent="0.35">
      <c r="B187" s="211" t="s">
        <v>628</v>
      </c>
      <c r="D187" t="s">
        <v>592</v>
      </c>
    </row>
    <row r="188" spans="2:9" hidden="1" x14ac:dyDescent="0.35">
      <c r="B188" s="211" t="s">
        <v>629</v>
      </c>
    </row>
    <row r="189" spans="2:9" hidden="1" x14ac:dyDescent="0.35">
      <c r="B189" s="211" t="s">
        <v>630</v>
      </c>
    </row>
    <row r="190" spans="2:9" hidden="1" x14ac:dyDescent="0.35">
      <c r="B190" s="211" t="s">
        <v>631</v>
      </c>
    </row>
    <row r="191" spans="2:9" hidden="1" x14ac:dyDescent="0.35">
      <c r="B191" s="211" t="s">
        <v>632</v>
      </c>
    </row>
    <row r="192" spans="2:9" hidden="1" x14ac:dyDescent="0.35">
      <c r="B192" s="211" t="s">
        <v>633</v>
      </c>
    </row>
    <row r="193" spans="2:2" hidden="1" x14ac:dyDescent="0.35">
      <c r="B193" s="211" t="s">
        <v>634</v>
      </c>
    </row>
    <row r="194" spans="2:2" hidden="1" x14ac:dyDescent="0.35">
      <c r="B194" s="211" t="s">
        <v>635</v>
      </c>
    </row>
    <row r="195" spans="2:2" hidden="1" x14ac:dyDescent="0.35">
      <c r="B195" s="211" t="s">
        <v>636</v>
      </c>
    </row>
    <row r="196" spans="2:2" hidden="1" x14ac:dyDescent="0.35">
      <c r="B196" s="211" t="s">
        <v>637</v>
      </c>
    </row>
    <row r="197" spans="2:2" hidden="1" x14ac:dyDescent="0.35">
      <c r="B197" s="211" t="s">
        <v>51</v>
      </c>
    </row>
    <row r="198" spans="2:2" hidden="1" x14ac:dyDescent="0.35">
      <c r="B198" s="211" t="s">
        <v>57</v>
      </c>
    </row>
    <row r="199" spans="2:2" hidden="1" x14ac:dyDescent="0.35">
      <c r="B199" s="211" t="s">
        <v>59</v>
      </c>
    </row>
    <row r="200" spans="2:2" hidden="1" x14ac:dyDescent="0.35">
      <c r="B200" s="211" t="s">
        <v>61</v>
      </c>
    </row>
    <row r="201" spans="2:2" hidden="1" x14ac:dyDescent="0.35">
      <c r="B201" s="211" t="s">
        <v>23</v>
      </c>
    </row>
    <row r="202" spans="2:2" hidden="1" x14ac:dyDescent="0.35">
      <c r="B202" s="211" t="s">
        <v>63</v>
      </c>
    </row>
    <row r="203" spans="2:2" hidden="1" x14ac:dyDescent="0.35">
      <c r="B203" s="211" t="s">
        <v>65</v>
      </c>
    </row>
    <row r="204" spans="2:2" hidden="1" x14ac:dyDescent="0.35">
      <c r="B204" s="211" t="s">
        <v>68</v>
      </c>
    </row>
    <row r="205" spans="2:2" hidden="1" x14ac:dyDescent="0.35">
      <c r="B205" s="211" t="s">
        <v>69</v>
      </c>
    </row>
    <row r="206" spans="2:2" hidden="1" x14ac:dyDescent="0.35">
      <c r="B206" s="211" t="s">
        <v>70</v>
      </c>
    </row>
    <row r="207" spans="2:2" hidden="1" x14ac:dyDescent="0.35">
      <c r="B207" s="211" t="s">
        <v>71</v>
      </c>
    </row>
    <row r="208" spans="2:2" hidden="1" x14ac:dyDescent="0.35">
      <c r="B208" s="211" t="s">
        <v>638</v>
      </c>
    </row>
    <row r="209" spans="2:2" hidden="1" x14ac:dyDescent="0.35">
      <c r="B209" s="211" t="s">
        <v>639</v>
      </c>
    </row>
    <row r="210" spans="2:2" hidden="1" x14ac:dyDescent="0.35">
      <c r="B210" s="211" t="s">
        <v>75</v>
      </c>
    </row>
    <row r="211" spans="2:2" hidden="1" x14ac:dyDescent="0.35">
      <c r="B211" s="211" t="s">
        <v>77</v>
      </c>
    </row>
    <row r="212" spans="2:2" hidden="1" x14ac:dyDescent="0.35">
      <c r="B212" s="211" t="s">
        <v>81</v>
      </c>
    </row>
    <row r="213" spans="2:2" hidden="1" x14ac:dyDescent="0.35">
      <c r="B213" s="211" t="s">
        <v>640</v>
      </c>
    </row>
    <row r="214" spans="2:2" hidden="1" x14ac:dyDescent="0.35">
      <c r="B214" s="211" t="s">
        <v>641</v>
      </c>
    </row>
    <row r="215" spans="2:2" hidden="1" x14ac:dyDescent="0.35">
      <c r="B215" s="211" t="s">
        <v>642</v>
      </c>
    </row>
    <row r="216" spans="2:2" hidden="1" x14ac:dyDescent="0.35">
      <c r="B216" s="211" t="s">
        <v>79</v>
      </c>
    </row>
    <row r="217" spans="2:2" hidden="1" x14ac:dyDescent="0.35">
      <c r="B217" s="211" t="s">
        <v>80</v>
      </c>
    </row>
    <row r="218" spans="2:2" hidden="1" x14ac:dyDescent="0.35">
      <c r="B218" s="211" t="s">
        <v>83</v>
      </c>
    </row>
    <row r="219" spans="2:2" hidden="1" x14ac:dyDescent="0.35">
      <c r="B219" s="211" t="s">
        <v>85</v>
      </c>
    </row>
    <row r="220" spans="2:2" hidden="1" x14ac:dyDescent="0.35">
      <c r="B220" s="211" t="s">
        <v>643</v>
      </c>
    </row>
    <row r="221" spans="2:2" hidden="1" x14ac:dyDescent="0.35">
      <c r="B221" s="211" t="s">
        <v>84</v>
      </c>
    </row>
    <row r="222" spans="2:2" hidden="1" x14ac:dyDescent="0.35">
      <c r="B222" s="211" t="s">
        <v>86</v>
      </c>
    </row>
    <row r="223" spans="2:2" hidden="1" x14ac:dyDescent="0.35">
      <c r="B223" s="211" t="s">
        <v>89</v>
      </c>
    </row>
    <row r="224" spans="2:2" hidden="1" x14ac:dyDescent="0.35">
      <c r="B224" s="211" t="s">
        <v>88</v>
      </c>
    </row>
    <row r="225" spans="2:2" hidden="1" x14ac:dyDescent="0.35">
      <c r="B225" s="211" t="s">
        <v>644</v>
      </c>
    </row>
    <row r="226" spans="2:2" hidden="1" x14ac:dyDescent="0.35">
      <c r="B226" s="211" t="s">
        <v>95</v>
      </c>
    </row>
    <row r="227" spans="2:2" hidden="1" x14ac:dyDescent="0.35">
      <c r="B227" s="211" t="s">
        <v>97</v>
      </c>
    </row>
    <row r="228" spans="2:2" hidden="1" x14ac:dyDescent="0.35">
      <c r="B228" s="211" t="s">
        <v>98</v>
      </c>
    </row>
    <row r="229" spans="2:2" hidden="1" x14ac:dyDescent="0.35">
      <c r="B229" s="211" t="s">
        <v>99</v>
      </c>
    </row>
    <row r="230" spans="2:2" hidden="1" x14ac:dyDescent="0.35">
      <c r="B230" s="211" t="s">
        <v>645</v>
      </c>
    </row>
    <row r="231" spans="2:2" hidden="1" x14ac:dyDescent="0.35">
      <c r="B231" s="211" t="s">
        <v>646</v>
      </c>
    </row>
    <row r="232" spans="2:2" hidden="1" x14ac:dyDescent="0.35">
      <c r="B232" s="211" t="s">
        <v>100</v>
      </c>
    </row>
    <row r="233" spans="2:2" hidden="1" x14ac:dyDescent="0.35">
      <c r="B233" s="211" t="s">
        <v>154</v>
      </c>
    </row>
    <row r="234" spans="2:2" hidden="1" x14ac:dyDescent="0.35">
      <c r="B234" s="211" t="s">
        <v>647</v>
      </c>
    </row>
    <row r="235" spans="2:2" ht="29" hidden="1" x14ac:dyDescent="0.35">
      <c r="B235" s="211" t="s">
        <v>648</v>
      </c>
    </row>
    <row r="236" spans="2:2" hidden="1" x14ac:dyDescent="0.35">
      <c r="B236" s="211" t="s">
        <v>105</v>
      </c>
    </row>
    <row r="237" spans="2:2" hidden="1" x14ac:dyDescent="0.35">
      <c r="B237" s="211" t="s">
        <v>107</v>
      </c>
    </row>
    <row r="238" spans="2:2" hidden="1" x14ac:dyDescent="0.35">
      <c r="B238" s="211" t="s">
        <v>649</v>
      </c>
    </row>
    <row r="239" spans="2:2" hidden="1" x14ac:dyDescent="0.35">
      <c r="B239" s="211" t="s">
        <v>155</v>
      </c>
    </row>
    <row r="240" spans="2:2" hidden="1" x14ac:dyDescent="0.35">
      <c r="B240" s="211" t="s">
        <v>172</v>
      </c>
    </row>
    <row r="241" spans="2:2" hidden="1" x14ac:dyDescent="0.35">
      <c r="B241" s="211" t="s">
        <v>106</v>
      </c>
    </row>
    <row r="242" spans="2:2" hidden="1" x14ac:dyDescent="0.35">
      <c r="B242" s="211" t="s">
        <v>110</v>
      </c>
    </row>
    <row r="243" spans="2:2" hidden="1" x14ac:dyDescent="0.35">
      <c r="B243" s="211" t="s">
        <v>104</v>
      </c>
    </row>
    <row r="244" spans="2:2" hidden="1" x14ac:dyDescent="0.35">
      <c r="B244" s="211" t="s">
        <v>126</v>
      </c>
    </row>
    <row r="245" spans="2:2" hidden="1" x14ac:dyDescent="0.35">
      <c r="B245" s="211" t="s">
        <v>650</v>
      </c>
    </row>
    <row r="246" spans="2:2" hidden="1" x14ac:dyDescent="0.35">
      <c r="B246" s="211" t="s">
        <v>112</v>
      </c>
    </row>
    <row r="247" spans="2:2" hidden="1" x14ac:dyDescent="0.35">
      <c r="B247" s="211" t="s">
        <v>115</v>
      </c>
    </row>
    <row r="248" spans="2:2" hidden="1" x14ac:dyDescent="0.35">
      <c r="B248" s="211" t="s">
        <v>121</v>
      </c>
    </row>
    <row r="249" spans="2:2" hidden="1" x14ac:dyDescent="0.35">
      <c r="B249" s="211" t="s">
        <v>118</v>
      </c>
    </row>
    <row r="250" spans="2:2" ht="29" hidden="1" x14ac:dyDescent="0.35">
      <c r="B250" s="211" t="s">
        <v>651</v>
      </c>
    </row>
    <row r="251" spans="2:2" hidden="1" x14ac:dyDescent="0.35">
      <c r="B251" s="211" t="s">
        <v>116</v>
      </c>
    </row>
    <row r="252" spans="2:2" hidden="1" x14ac:dyDescent="0.35">
      <c r="B252" s="211" t="s">
        <v>117</v>
      </c>
    </row>
    <row r="253" spans="2:2" hidden="1" x14ac:dyDescent="0.35">
      <c r="B253" s="211" t="s">
        <v>128</v>
      </c>
    </row>
    <row r="254" spans="2:2" hidden="1" x14ac:dyDescent="0.35">
      <c r="B254" s="211" t="s">
        <v>125</v>
      </c>
    </row>
    <row r="255" spans="2:2" hidden="1" x14ac:dyDescent="0.35">
      <c r="B255" s="211" t="s">
        <v>124</v>
      </c>
    </row>
    <row r="256" spans="2:2" hidden="1" x14ac:dyDescent="0.35">
      <c r="B256" s="211" t="s">
        <v>127</v>
      </c>
    </row>
    <row r="257" spans="2:2" hidden="1" x14ac:dyDescent="0.35">
      <c r="B257" s="211" t="s">
        <v>119</v>
      </c>
    </row>
    <row r="258" spans="2:2" hidden="1" x14ac:dyDescent="0.35">
      <c r="B258" s="211" t="s">
        <v>120</v>
      </c>
    </row>
    <row r="259" spans="2:2" hidden="1" x14ac:dyDescent="0.35">
      <c r="B259" s="211" t="s">
        <v>113</v>
      </c>
    </row>
    <row r="260" spans="2:2" hidden="1" x14ac:dyDescent="0.35">
      <c r="B260" s="211" t="s">
        <v>114</v>
      </c>
    </row>
    <row r="261" spans="2:2" hidden="1" x14ac:dyDescent="0.35">
      <c r="B261" s="211" t="s">
        <v>129</v>
      </c>
    </row>
    <row r="262" spans="2:2" hidden="1" x14ac:dyDescent="0.35">
      <c r="B262" s="211" t="s">
        <v>135</v>
      </c>
    </row>
    <row r="263" spans="2:2" hidden="1" x14ac:dyDescent="0.35">
      <c r="B263" s="211" t="s">
        <v>136</v>
      </c>
    </row>
    <row r="264" spans="2:2" hidden="1" x14ac:dyDescent="0.35">
      <c r="B264" s="211" t="s">
        <v>134</v>
      </c>
    </row>
    <row r="265" spans="2:2" hidden="1" x14ac:dyDescent="0.35">
      <c r="B265" s="211" t="s">
        <v>652</v>
      </c>
    </row>
    <row r="266" spans="2:2" hidden="1" x14ac:dyDescent="0.35">
      <c r="B266" s="211" t="s">
        <v>131</v>
      </c>
    </row>
    <row r="267" spans="2:2" hidden="1" x14ac:dyDescent="0.35">
      <c r="B267" s="211" t="s">
        <v>130</v>
      </c>
    </row>
    <row r="268" spans="2:2" hidden="1" x14ac:dyDescent="0.35">
      <c r="B268" s="211" t="s">
        <v>138</v>
      </c>
    </row>
    <row r="269" spans="2:2" hidden="1" x14ac:dyDescent="0.35">
      <c r="B269" s="211" t="s">
        <v>139</v>
      </c>
    </row>
    <row r="270" spans="2:2" hidden="1" x14ac:dyDescent="0.35">
      <c r="B270" s="211" t="s">
        <v>141</v>
      </c>
    </row>
    <row r="271" spans="2:2" hidden="1" x14ac:dyDescent="0.35">
      <c r="B271" s="211" t="s">
        <v>144</v>
      </c>
    </row>
    <row r="272" spans="2:2" hidden="1" x14ac:dyDescent="0.35">
      <c r="B272" s="211" t="s">
        <v>145</v>
      </c>
    </row>
    <row r="273" spans="2:2" hidden="1" x14ac:dyDescent="0.35">
      <c r="B273" s="211" t="s">
        <v>140</v>
      </c>
    </row>
    <row r="274" spans="2:2" hidden="1" x14ac:dyDescent="0.35">
      <c r="B274" s="211" t="s">
        <v>142</v>
      </c>
    </row>
    <row r="275" spans="2:2" hidden="1" x14ac:dyDescent="0.35">
      <c r="B275" s="211" t="s">
        <v>146</v>
      </c>
    </row>
    <row r="276" spans="2:2" hidden="1" x14ac:dyDescent="0.35">
      <c r="B276" s="211" t="s">
        <v>653</v>
      </c>
    </row>
    <row r="277" spans="2:2" hidden="1" x14ac:dyDescent="0.35">
      <c r="B277" s="211" t="s">
        <v>143</v>
      </c>
    </row>
    <row r="278" spans="2:2" hidden="1" x14ac:dyDescent="0.35">
      <c r="B278" s="211" t="s">
        <v>151</v>
      </c>
    </row>
    <row r="279" spans="2:2" hidden="1" x14ac:dyDescent="0.35">
      <c r="B279" s="211" t="s">
        <v>152</v>
      </c>
    </row>
    <row r="280" spans="2:2" hidden="1" x14ac:dyDescent="0.35">
      <c r="B280" s="211" t="s">
        <v>153</v>
      </c>
    </row>
    <row r="281" spans="2:2" hidden="1" x14ac:dyDescent="0.35">
      <c r="B281" s="211" t="s">
        <v>160</v>
      </c>
    </row>
    <row r="282" spans="2:2" hidden="1" x14ac:dyDescent="0.35">
      <c r="B282" s="211" t="s">
        <v>173</v>
      </c>
    </row>
    <row r="283" spans="2:2" hidden="1" x14ac:dyDescent="0.35">
      <c r="B283" s="211" t="s">
        <v>161</v>
      </c>
    </row>
    <row r="284" spans="2:2" hidden="1" x14ac:dyDescent="0.35">
      <c r="B284" s="211" t="s">
        <v>168</v>
      </c>
    </row>
    <row r="285" spans="2:2" hidden="1" x14ac:dyDescent="0.35">
      <c r="B285" s="211" t="s">
        <v>164</v>
      </c>
    </row>
    <row r="286" spans="2:2" hidden="1" x14ac:dyDescent="0.35">
      <c r="B286" s="211" t="s">
        <v>66</v>
      </c>
    </row>
    <row r="287" spans="2:2" hidden="1" x14ac:dyDescent="0.35">
      <c r="B287" s="211" t="s">
        <v>158</v>
      </c>
    </row>
    <row r="288" spans="2:2" hidden="1" x14ac:dyDescent="0.35">
      <c r="B288" s="211" t="s">
        <v>162</v>
      </c>
    </row>
    <row r="289" spans="2:2" hidden="1" x14ac:dyDescent="0.35">
      <c r="B289" s="211" t="s">
        <v>159</v>
      </c>
    </row>
    <row r="290" spans="2:2" hidden="1" x14ac:dyDescent="0.35">
      <c r="B290" s="211" t="s">
        <v>174</v>
      </c>
    </row>
    <row r="291" spans="2:2" hidden="1" x14ac:dyDescent="0.35">
      <c r="B291" s="211" t="s">
        <v>654</v>
      </c>
    </row>
    <row r="292" spans="2:2" hidden="1" x14ac:dyDescent="0.35">
      <c r="B292" s="211" t="s">
        <v>167</v>
      </c>
    </row>
    <row r="293" spans="2:2" hidden="1" x14ac:dyDescent="0.35">
      <c r="B293" s="211" t="s">
        <v>175</v>
      </c>
    </row>
    <row r="294" spans="2:2" hidden="1" x14ac:dyDescent="0.35">
      <c r="B294" s="211" t="s">
        <v>163</v>
      </c>
    </row>
    <row r="295" spans="2:2" hidden="1" x14ac:dyDescent="0.35">
      <c r="B295" s="211" t="s">
        <v>178</v>
      </c>
    </row>
    <row r="296" spans="2:2" hidden="1" x14ac:dyDescent="0.35">
      <c r="B296" s="211" t="s">
        <v>655</v>
      </c>
    </row>
    <row r="297" spans="2:2" hidden="1" x14ac:dyDescent="0.35">
      <c r="B297" s="211" t="s">
        <v>183</v>
      </c>
    </row>
    <row r="298" spans="2:2" hidden="1" x14ac:dyDescent="0.35">
      <c r="B298" s="211" t="s">
        <v>180</v>
      </c>
    </row>
    <row r="299" spans="2:2" hidden="1" x14ac:dyDescent="0.35">
      <c r="B299" s="211" t="s">
        <v>179</v>
      </c>
    </row>
    <row r="300" spans="2:2" hidden="1" x14ac:dyDescent="0.35">
      <c r="B300" s="211" t="s">
        <v>188</v>
      </c>
    </row>
    <row r="301" spans="2:2" hidden="1" x14ac:dyDescent="0.35">
      <c r="B301" s="211" t="s">
        <v>184</v>
      </c>
    </row>
    <row r="302" spans="2:2" hidden="1" x14ac:dyDescent="0.35">
      <c r="B302" s="211" t="s">
        <v>185</v>
      </c>
    </row>
    <row r="303" spans="2:2" hidden="1" x14ac:dyDescent="0.35">
      <c r="B303" s="211" t="s">
        <v>186</v>
      </c>
    </row>
    <row r="304" spans="2:2" hidden="1" x14ac:dyDescent="0.35">
      <c r="B304" s="211" t="s">
        <v>187</v>
      </c>
    </row>
    <row r="305" spans="2:2" hidden="1" x14ac:dyDescent="0.35">
      <c r="B305" s="211" t="s">
        <v>189</v>
      </c>
    </row>
    <row r="306" spans="2:2" hidden="1" x14ac:dyDescent="0.35">
      <c r="B306" s="211" t="s">
        <v>656</v>
      </c>
    </row>
    <row r="307" spans="2:2" hidden="1" x14ac:dyDescent="0.35">
      <c r="B307" s="211" t="s">
        <v>190</v>
      </c>
    </row>
    <row r="308" spans="2:2" hidden="1" x14ac:dyDescent="0.35">
      <c r="B308" s="211" t="s">
        <v>191</v>
      </c>
    </row>
    <row r="309" spans="2:2" hidden="1" x14ac:dyDescent="0.35">
      <c r="B309" s="211" t="s">
        <v>196</v>
      </c>
    </row>
    <row r="310" spans="2:2" hidden="1" x14ac:dyDescent="0.35">
      <c r="B310" s="211" t="s">
        <v>197</v>
      </c>
    </row>
    <row r="311" spans="2:2" ht="29" hidden="1" x14ac:dyDescent="0.35">
      <c r="B311" s="211" t="s">
        <v>156</v>
      </c>
    </row>
    <row r="312" spans="2:2" hidden="1" x14ac:dyDescent="0.35">
      <c r="B312" s="211" t="s">
        <v>657</v>
      </c>
    </row>
    <row r="313" spans="2:2" hidden="1" x14ac:dyDescent="0.35">
      <c r="B313" s="211" t="s">
        <v>658</v>
      </c>
    </row>
    <row r="314" spans="2:2" hidden="1" x14ac:dyDescent="0.35">
      <c r="B314" s="211" t="s">
        <v>198</v>
      </c>
    </row>
    <row r="315" spans="2:2" hidden="1" x14ac:dyDescent="0.35">
      <c r="B315" s="211" t="s">
        <v>157</v>
      </c>
    </row>
    <row r="316" spans="2:2" hidden="1" x14ac:dyDescent="0.35">
      <c r="B316" s="211" t="s">
        <v>659</v>
      </c>
    </row>
    <row r="317" spans="2:2" hidden="1" x14ac:dyDescent="0.35">
      <c r="B317" s="211" t="s">
        <v>170</v>
      </c>
    </row>
    <row r="318" spans="2:2" hidden="1" x14ac:dyDescent="0.35">
      <c r="B318" s="211" t="s">
        <v>202</v>
      </c>
    </row>
    <row r="319" spans="2:2" hidden="1" x14ac:dyDescent="0.35">
      <c r="B319" s="211" t="s">
        <v>203</v>
      </c>
    </row>
    <row r="320" spans="2:2" hidden="1" x14ac:dyDescent="0.35">
      <c r="B320" s="211" t="s">
        <v>182</v>
      </c>
    </row>
    <row r="321" hidden="1" x14ac:dyDescent="0.35"/>
  </sheetData>
  <dataConsolidate/>
  <customSheetViews>
    <customSheetView guid="{F62BC243-24A1-4EDA-9BE1-286A7DA7CFEC}" showGridLines="0" fitToPage="1" hiddenRows="1" topLeftCell="N118">
      <selection activeCell="Q45" sqref="Q45"/>
      <pageMargins left="0.7" right="0.7" top="0.75" bottom="0.75" header="0.3" footer="0.3"/>
      <pageSetup paperSize="8" scale="36" fitToHeight="0" orientation="landscape" cellComments="asDisplayed"/>
    </customSheetView>
    <customSheetView guid="{7ABC4BEF-25DE-41D9-BB2E-F63719FFD8CD}" showGridLines="0" fitToPage="1" hiddenRows="1" topLeftCell="C25">
      <selection activeCell="G21" sqref="G21"/>
      <pageMargins left="0.7" right="0.7" top="0.75" bottom="0.75" header="0.3" footer="0.3"/>
      <pageSetup paperSize="8" scale="36" fitToHeight="0" orientation="landscape" cellComments="asDisplayed"/>
    </customSheetView>
    <customSheetView guid="{D38E992A-B9F8-41B9-8BB4-3988B48A2BCA}" scale="64" showGridLines="0" fitToPage="1" hiddenRows="1" topLeftCell="A50">
      <selection activeCell="G21" sqref="G21"/>
      <pageMargins left="0.7" right="0.7" top="0.75" bottom="0.75" header="0.3" footer="0.3"/>
      <pageSetup paperSize="8" scale="36" fitToHeight="0" orientation="landscape" cellComments="asDisplayed"/>
    </customSheetView>
    <customSheetView guid="{724EC541-FBBD-44B7-BF6E-E9353C654B89}" showGridLines="0" fitToPage="1" hiddenRows="1" topLeftCell="C25">
      <selection activeCell="G21" sqref="G21"/>
      <pageMargins left="0.7" right="0.7" top="0.75" bottom="0.75" header="0.3" footer="0.3"/>
      <pageSetup paperSize="8" scale="36" fitToHeight="0" orientation="landscape" cellComments="asDisplayed"/>
    </customSheetView>
    <customSheetView guid="{D7AEBF77-8C99-495C-8D3B-593006AACDC1}" showGridLines="0" fitToPage="1" hiddenRows="1" topLeftCell="A344">
      <selection activeCell="B364" sqref="B364"/>
      <pageMargins left="0.7" right="0.7" top="0.75" bottom="0.75" header="0.3" footer="0.3"/>
      <pageSetup paperSize="8" scale="36" fitToHeight="0" orientation="landscape" cellComments="asDisplayed"/>
    </customSheetView>
    <customSheetView guid="{5CCA6F1E-0E44-4462-ABFF-0C49BE96E0EB}" showGridLines="0" fitToPage="1" hiddenRows="1" topLeftCell="N118">
      <selection activeCell="Q45" sqref="Q45"/>
      <pageMargins left="0.7" right="0.7" top="0.75" bottom="0.75" header="0.3" footer="0.3"/>
      <pageSetup paperSize="8" scale="36" fitToHeight="0" orientation="landscape" cellComments="asDisplayed"/>
    </customSheetView>
  </customSheetViews>
  <mergeCells count="352">
    <mergeCell ref="D25:G25"/>
    <mergeCell ref="H25:K25"/>
    <mergeCell ref="L25:O25"/>
    <mergeCell ref="P25:S25"/>
    <mergeCell ref="L26:M26"/>
    <mergeCell ref="P26:Q26"/>
    <mergeCell ref="B10:C10"/>
    <mergeCell ref="D19:G19"/>
    <mergeCell ref="H19:K19"/>
    <mergeCell ref="L19:O19"/>
    <mergeCell ref="P19:S19"/>
    <mergeCell ref="B20:B23"/>
    <mergeCell ref="C20:C23"/>
    <mergeCell ref="R27:R28"/>
    <mergeCell ref="S27:S28"/>
    <mergeCell ref="B29:B38"/>
    <mergeCell ref="C29:C38"/>
    <mergeCell ref="K27:K28"/>
    <mergeCell ref="N27:N28"/>
    <mergeCell ref="O27:O28"/>
    <mergeCell ref="F27:F28"/>
    <mergeCell ref="G27:G28"/>
    <mergeCell ref="J27:J28"/>
    <mergeCell ref="B26:B28"/>
    <mergeCell ref="C26:C28"/>
    <mergeCell ref="D26:E26"/>
    <mergeCell ref="H26:I26"/>
    <mergeCell ref="B39:B50"/>
    <mergeCell ref="C39:C50"/>
    <mergeCell ref="D40:D41"/>
    <mergeCell ref="E40:E41"/>
    <mergeCell ref="H40:H41"/>
    <mergeCell ref="I40:I41"/>
    <mergeCell ref="D46:D47"/>
    <mergeCell ref="E46:E47"/>
    <mergeCell ref="H46:H47"/>
    <mergeCell ref="I46:I47"/>
    <mergeCell ref="P46:P47"/>
    <mergeCell ref="Q46:Q47"/>
    <mergeCell ref="P49:P50"/>
    <mergeCell ref="Q49:Q50"/>
    <mergeCell ref="P40:P41"/>
    <mergeCell ref="Q40:Q41"/>
    <mergeCell ref="D43:D44"/>
    <mergeCell ref="E43:E44"/>
    <mergeCell ref="H43:H44"/>
    <mergeCell ref="I43:I44"/>
    <mergeCell ref="L43:L44"/>
    <mergeCell ref="M43:M44"/>
    <mergeCell ref="P43:P44"/>
    <mergeCell ref="Q43:Q44"/>
    <mergeCell ref="L40:L41"/>
    <mergeCell ref="M40:M41"/>
    <mergeCell ref="L46:L47"/>
    <mergeCell ref="M46:M47"/>
    <mergeCell ref="F56:G56"/>
    <mergeCell ref="J56:K56"/>
    <mergeCell ref="N56:O56"/>
    <mergeCell ref="R56:S56"/>
    <mergeCell ref="D52:G52"/>
    <mergeCell ref="H52:K52"/>
    <mergeCell ref="L52:O52"/>
    <mergeCell ref="P52:S52"/>
    <mergeCell ref="D49:D50"/>
    <mergeCell ref="E49:E50"/>
    <mergeCell ref="H49:H50"/>
    <mergeCell ref="I49:I50"/>
    <mergeCell ref="L49:L50"/>
    <mergeCell ref="M49:M50"/>
    <mergeCell ref="F57:G57"/>
    <mergeCell ref="J57:K57"/>
    <mergeCell ref="N57:O57"/>
    <mergeCell ref="R57:S57"/>
    <mergeCell ref="D62:E62"/>
    <mergeCell ref="F62:G62"/>
    <mergeCell ref="H62:I62"/>
    <mergeCell ref="J62:K62"/>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B56:B59"/>
    <mergeCell ref="C56:C57"/>
    <mergeCell ref="N63:O63"/>
    <mergeCell ref="C58:C59"/>
    <mergeCell ref="D61:G61"/>
    <mergeCell ref="H61:K61"/>
    <mergeCell ref="L61:O61"/>
    <mergeCell ref="P61:S61"/>
    <mergeCell ref="L62:M62"/>
    <mergeCell ref="N62:O62"/>
    <mergeCell ref="P62:Q62"/>
    <mergeCell ref="R62:S62"/>
    <mergeCell ref="D67:G67"/>
    <mergeCell ref="H67:K67"/>
    <mergeCell ref="L67:O67"/>
    <mergeCell ref="P67:S67"/>
    <mergeCell ref="R69:S69"/>
    <mergeCell ref="B62:B63"/>
    <mergeCell ref="C62:C63"/>
    <mergeCell ref="D63:E63"/>
    <mergeCell ref="F63:G63"/>
    <mergeCell ref="H63:I63"/>
    <mergeCell ref="J63:K63"/>
    <mergeCell ref="P63:Q63"/>
    <mergeCell ref="R63:S63"/>
    <mergeCell ref="B64:B65"/>
    <mergeCell ref="C64:C65"/>
    <mergeCell ref="F64:G64"/>
    <mergeCell ref="J64:K64"/>
    <mergeCell ref="N64:O64"/>
    <mergeCell ref="R64:S64"/>
    <mergeCell ref="F65:G65"/>
    <mergeCell ref="J65:K65"/>
    <mergeCell ref="N65:O65"/>
    <mergeCell ref="R65:S65"/>
    <mergeCell ref="L63:M63"/>
    <mergeCell ref="F75:G75"/>
    <mergeCell ref="J75:K75"/>
    <mergeCell ref="N75:O75"/>
    <mergeCell ref="R75:S75"/>
    <mergeCell ref="B68:B76"/>
    <mergeCell ref="C68:C69"/>
    <mergeCell ref="F68:G68"/>
    <mergeCell ref="F69:G69"/>
    <mergeCell ref="C70:C76"/>
    <mergeCell ref="F70:G70"/>
    <mergeCell ref="F72:G72"/>
    <mergeCell ref="F74:G74"/>
    <mergeCell ref="F76:G76"/>
    <mergeCell ref="F73:G73"/>
    <mergeCell ref="J70:K70"/>
    <mergeCell ref="N70:O70"/>
    <mergeCell ref="R70:S70"/>
    <mergeCell ref="F71:G71"/>
    <mergeCell ref="J71:K71"/>
    <mergeCell ref="N71:O71"/>
    <mergeCell ref="R71:S71"/>
    <mergeCell ref="R68:S68"/>
    <mergeCell ref="J76:K76"/>
    <mergeCell ref="N76:O76"/>
    <mergeCell ref="R76:S76"/>
    <mergeCell ref="I80:J80"/>
    <mergeCell ref="M80:N80"/>
    <mergeCell ref="Q80:R80"/>
    <mergeCell ref="Q79:R79"/>
    <mergeCell ref="J72:K72"/>
    <mergeCell ref="N72:O72"/>
    <mergeCell ref="R72:S72"/>
    <mergeCell ref="M77:N77"/>
    <mergeCell ref="Q77:R77"/>
    <mergeCell ref="J73:K73"/>
    <mergeCell ref="N73:O73"/>
    <mergeCell ref="R73:S73"/>
    <mergeCell ref="J74:K74"/>
    <mergeCell ref="N74:O74"/>
    <mergeCell ref="R74:S74"/>
    <mergeCell ref="L85:O85"/>
    <mergeCell ref="E81:F81"/>
    <mergeCell ref="I81:J81"/>
    <mergeCell ref="M81:N81"/>
    <mergeCell ref="Q81:R81"/>
    <mergeCell ref="I78:J78"/>
    <mergeCell ref="M78:N78"/>
    <mergeCell ref="Q78:R78"/>
    <mergeCell ref="E79:F79"/>
    <mergeCell ref="I79:J79"/>
    <mergeCell ref="M79:N79"/>
    <mergeCell ref="D85:G85"/>
    <mergeCell ref="M82:N82"/>
    <mergeCell ref="Q82:R82"/>
    <mergeCell ref="M83:N83"/>
    <mergeCell ref="Q83:R83"/>
    <mergeCell ref="P85:S85"/>
    <mergeCell ref="G89:G90"/>
    <mergeCell ref="D95:D96"/>
    <mergeCell ref="E95:E96"/>
    <mergeCell ref="F95:F96"/>
    <mergeCell ref="B77:B83"/>
    <mergeCell ref="C77:C83"/>
    <mergeCell ref="E77:F77"/>
    <mergeCell ref="I77:J77"/>
    <mergeCell ref="E78:F78"/>
    <mergeCell ref="E80:F80"/>
    <mergeCell ref="E82:F82"/>
    <mergeCell ref="I82:J82"/>
    <mergeCell ref="E83:F83"/>
    <mergeCell ref="I83:J83"/>
    <mergeCell ref="B86:B87"/>
    <mergeCell ref="C86:C87"/>
    <mergeCell ref="D86:E86"/>
    <mergeCell ref="H86:I86"/>
    <mergeCell ref="D87:E87"/>
    <mergeCell ref="H85:K85"/>
    <mergeCell ref="D92:D93"/>
    <mergeCell ref="E92:E93"/>
    <mergeCell ref="F92:F93"/>
    <mergeCell ref="G92:G93"/>
    <mergeCell ref="H92:H93"/>
    <mergeCell ref="I92:I93"/>
    <mergeCell ref="J92:J93"/>
    <mergeCell ref="K92:K93"/>
    <mergeCell ref="L92:L93"/>
    <mergeCell ref="H89:H90"/>
    <mergeCell ref="I89:I90"/>
    <mergeCell ref="J89:J90"/>
    <mergeCell ref="K89:K90"/>
    <mergeCell ref="L89:L90"/>
    <mergeCell ref="B102:B111"/>
    <mergeCell ref="C102:C103"/>
    <mergeCell ref="F102:G102"/>
    <mergeCell ref="J102:K102"/>
    <mergeCell ref="N102:O102"/>
    <mergeCell ref="M98:M99"/>
    <mergeCell ref="G95:G96"/>
    <mergeCell ref="H95:H96"/>
    <mergeCell ref="I95:I96"/>
    <mergeCell ref="J95:J96"/>
    <mergeCell ref="K95:K96"/>
    <mergeCell ref="L95:L96"/>
    <mergeCell ref="B88:B99"/>
    <mergeCell ref="C88:C99"/>
    <mergeCell ref="D89:D90"/>
    <mergeCell ref="E89:E90"/>
    <mergeCell ref="F89:F90"/>
    <mergeCell ref="C104:C111"/>
    <mergeCell ref="D101:G101"/>
    <mergeCell ref="H101:K101"/>
    <mergeCell ref="L101:O101"/>
    <mergeCell ref="D98:D99"/>
    <mergeCell ref="E98:E99"/>
    <mergeCell ref="F98:F99"/>
    <mergeCell ref="G98:G99"/>
    <mergeCell ref="H98:H99"/>
    <mergeCell ref="I98:I99"/>
    <mergeCell ref="N98:N99"/>
    <mergeCell ref="O98:O99"/>
    <mergeCell ref="F103:G103"/>
    <mergeCell ref="J103:K103"/>
    <mergeCell ref="N103:O103"/>
    <mergeCell ref="J98:J99"/>
    <mergeCell ref="K98:K99"/>
    <mergeCell ref="I120:J120"/>
    <mergeCell ref="R121:S121"/>
    <mergeCell ref="H124:K124"/>
    <mergeCell ref="L124:O124"/>
    <mergeCell ref="B112:B121"/>
    <mergeCell ref="C112:C113"/>
    <mergeCell ref="C114:C121"/>
    <mergeCell ref="E114:F114"/>
    <mergeCell ref="E115:F115"/>
    <mergeCell ref="E116:F116"/>
    <mergeCell ref="E117:F117"/>
    <mergeCell ref="L123:O123"/>
    <mergeCell ref="P123:S123"/>
    <mergeCell ref="M119:N119"/>
    <mergeCell ref="M120:N120"/>
    <mergeCell ref="M121:N121"/>
    <mergeCell ref="R116:S116"/>
    <mergeCell ref="R117:S117"/>
    <mergeCell ref="R118:S118"/>
    <mergeCell ref="R119:S119"/>
    <mergeCell ref="R120:S120"/>
    <mergeCell ref="P124:S124"/>
    <mergeCell ref="I114:J114"/>
    <mergeCell ref="I115:J115"/>
    <mergeCell ref="C2:G2"/>
    <mergeCell ref="B6:G6"/>
    <mergeCell ref="B7:G7"/>
    <mergeCell ref="B8:G8"/>
    <mergeCell ref="C3:G3"/>
    <mergeCell ref="M129:N129"/>
    <mergeCell ref="J68:K68"/>
    <mergeCell ref="J69:K69"/>
    <mergeCell ref="N68:O68"/>
    <mergeCell ref="N69:O69"/>
    <mergeCell ref="I121:J121"/>
    <mergeCell ref="M116:N116"/>
    <mergeCell ref="M117:N117"/>
    <mergeCell ref="M118:N118"/>
    <mergeCell ref="E121:F121"/>
    <mergeCell ref="D123:G123"/>
    <mergeCell ref="H123:K123"/>
    <mergeCell ref="E118:F118"/>
    <mergeCell ref="E119:F119"/>
    <mergeCell ref="E120:F120"/>
    <mergeCell ref="I116:J116"/>
    <mergeCell ref="I117:J117"/>
    <mergeCell ref="I118:J118"/>
    <mergeCell ref="I119:J119"/>
    <mergeCell ref="D125:G125"/>
    <mergeCell ref="H125:K125"/>
    <mergeCell ref="L125:O125"/>
    <mergeCell ref="P125:S125"/>
    <mergeCell ref="B126:B129"/>
    <mergeCell ref="C126:C127"/>
    <mergeCell ref="B124:B125"/>
    <mergeCell ref="C124:C125"/>
    <mergeCell ref="D124:G124"/>
    <mergeCell ref="Q129:R129"/>
    <mergeCell ref="C128:C129"/>
    <mergeCell ref="E128:F128"/>
    <mergeCell ref="I128:J128"/>
    <mergeCell ref="M128:N128"/>
    <mergeCell ref="Q128:R128"/>
    <mergeCell ref="E129:F129"/>
    <mergeCell ref="I129:J129"/>
    <mergeCell ref="M114:N114"/>
    <mergeCell ref="M115:N115"/>
    <mergeCell ref="R115:S115"/>
    <mergeCell ref="R114:S114"/>
    <mergeCell ref="P101:S101"/>
    <mergeCell ref="Q98:Q99"/>
    <mergeCell ref="R98:R99"/>
    <mergeCell ref="P98:P99"/>
    <mergeCell ref="Q92:Q93"/>
    <mergeCell ref="R92:R93"/>
    <mergeCell ref="S95:S96"/>
    <mergeCell ref="M95:M96"/>
    <mergeCell ref="S92:S93"/>
    <mergeCell ref="M92:M93"/>
    <mergeCell ref="N92:N93"/>
    <mergeCell ref="O92:O93"/>
    <mergeCell ref="P92:P93"/>
    <mergeCell ref="L86:M86"/>
    <mergeCell ref="P86:Q86"/>
    <mergeCell ref="R103:S103"/>
    <mergeCell ref="S98:S99"/>
    <mergeCell ref="L98:L99"/>
    <mergeCell ref="N95:N96"/>
    <mergeCell ref="O95:O96"/>
    <mergeCell ref="P95:P96"/>
    <mergeCell ref="Q95:Q96"/>
    <mergeCell ref="R95:R96"/>
    <mergeCell ref="R102:S102"/>
    <mergeCell ref="M89:M90"/>
    <mergeCell ref="N89:N90"/>
    <mergeCell ref="O89:O90"/>
    <mergeCell ref="P89:P90"/>
    <mergeCell ref="Q89:Q90"/>
    <mergeCell ref="R89:R90"/>
    <mergeCell ref="S89:S9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xr:uid="{00000000-0002-0000-0F00-000000000000}">
      <formula1>$K$155:$K$159</formula1>
    </dataValidation>
    <dataValidation allowBlank="1" showInputMessage="1" showErrorMessage="1" prompt="Enter the name of the Implementing Entity_x000a_" sqref="C13" xr:uid="{00000000-0002-0000-0F00-000001000000}"/>
    <dataValidation allowBlank="1" showInputMessage="1" showErrorMessage="1" prompt="Please enter your project ID" sqref="C12" xr:uid="{00000000-0002-0000-0F00-000002000000}"/>
    <dataValidation type="list" allowBlank="1" showInputMessage="1" showErrorMessage="1" error="Select from the drop-down list" prompt="Select from the drop-down list" sqref="C15" xr:uid="{00000000-0002-0000-0F00-000003000000}">
      <formula1>$B$162:$B$320</formula1>
    </dataValidation>
    <dataValidation type="list" allowBlank="1" showInputMessage="1" showErrorMessage="1" error="Select from the drop-down list" prompt="Select from the drop-down list" sqref="C16" xr:uid="{00000000-0002-0000-0F00-000004000000}">
      <formula1>$B$156:$B$159</formula1>
    </dataValidation>
    <dataValidation type="list" allowBlank="1" showInputMessage="1" showErrorMessage="1" error="Please select from the drop-down list" prompt="Please select from the drop-down list" sqref="C14" xr:uid="{00000000-0002-0000-0F00-000005000000}">
      <formula1>$C$156:$C$158</formula1>
    </dataValidation>
    <dataValidation type="list" allowBlank="1" showInputMessage="1" showErrorMessage="1" error="Please select the from the drop-down list_x000a_" prompt="Please select from the drop-down list" sqref="C17" xr:uid="{00000000-0002-0000-0F00-000006000000}">
      <formula1>$J$147:$J$154</formula1>
    </dataValidation>
    <dataValidation type="list" allowBlank="1" showInputMessage="1" showErrorMessage="1" prompt="Select state of enforcement" sqref="E129:F129 Q129:R129 M129:N129 I129:J129" xr:uid="{00000000-0002-0000-0F00-000007000000}">
      <formula1>$I$136:$I$140</formula1>
    </dataValidation>
    <dataValidation type="list" allowBlank="1" showInputMessage="1" showErrorMessage="1" prompt="Select integration level" sqref="D125:S125" xr:uid="{00000000-0002-0000-0F00-000008000000}">
      <formula1>$H$143:$H$147</formula1>
    </dataValidation>
    <dataValidation type="list" allowBlank="1" showInputMessage="1" showErrorMessage="1" prompt="Select adaptation strategy" sqref="G113 S113 O113 K113" xr:uid="{00000000-0002-0000-0F00-000009000000}">
      <formula1>$I$161:$I$177</formula1>
    </dataValidation>
    <dataValidation type="list" allowBlank="1" showInputMessage="1" showErrorMessage="1" error="Please select improvement level from the drop-down list" prompt="Select improvement level" sqref="F103:G103 R103:S103 N103:O103 J103:K103" xr:uid="{00000000-0002-0000-0F00-00000A000000}">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F00-00000B000000}">
      <formula1>$K$155:$K$159</formula1>
    </dataValidation>
    <dataValidation type="list" allowBlank="1" showInputMessage="1" showErrorMessage="1" prompt="Select type" sqref="G87 O87 S87 K87" xr:uid="{00000000-0002-0000-0F00-00000C000000}">
      <formula1>$F$136:$F$140</formula1>
    </dataValidation>
    <dataValidation type="list" allowBlank="1" showInputMessage="1" showErrorMessage="1" prompt="Select level of improvements" sqref="D87:E87 P87 L87 H87" xr:uid="{00000000-0002-0000-0F00-00000D000000}">
      <formula1>$K$155:$K$159</formula1>
    </dataValidation>
    <dataValidation type="list" allowBlank="1" showInputMessage="1" showErrorMessage="1" sqref="E78:F83 I78:J83 M78:N83 Q78:R83" xr:uid="{00000000-0002-0000-0F00-00000E000000}">
      <formula1>type1</formula1>
    </dataValidation>
    <dataValidation type="list" allowBlank="1" showInputMessage="1" showErrorMessage="1" prompt="Select type" sqref="F57:G57 P59 L59 H59 D59 R57:S57 N57:O57 J57:K57" xr:uid="{00000000-0002-0000-0F00-00000F000000}">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F00-000010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F00-000011000000}">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00000000-0002-0000-0F00-000012000000}">
      <formula1>$D$135:$D$142</formula1>
    </dataValidation>
    <dataValidation type="list" allowBlank="1" showInputMessage="1" showErrorMessage="1" sqref="B66" xr:uid="{00000000-0002-0000-0F00-000013000000}">
      <formula1>selectyn</formula1>
    </dataValidation>
    <dataValidation type="list" allowBlank="1" showInputMessage="1" showErrorMessage="1" sqref="I126 O112 K77 I77 G77 K126 M126 Q77 S77 E126 O126 F112 G126 S112 O77 M77 K112 S126 Q126" xr:uid="{00000000-0002-0000-0F00-000014000000}">
      <formula1>group</formula1>
    </dataValidation>
    <dataValidation type="list" allowBlank="1" showInputMessage="1" showErrorMessage="1" prompt="Select sector" sqref="F54 Q127 R54 R113 N113 J113 F113 R59 E127 S78:S83 P71:P76 O78:O83 L71:L76 K78:K83 H71:H76 G78:G83 D71:D76 J59 N59 I127 J54 N54 M127 F59" xr:uid="{00000000-0002-0000-0F00-000015000000}">
      <formula1>$J$146:$J$154</formula1>
    </dataValidation>
    <dataValidation type="list" allowBlank="1" showInputMessage="1" showErrorMessage="1" prompt="Select capacity level" sqref="G54 S54 K54 O54" xr:uid="{00000000-0002-0000-0F00-000016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F00-000017000000}">
      <formula1>$D$151:$D$153</formula1>
    </dataValidation>
    <dataValidation type="list" allowBlank="1" showInputMessage="1" showErrorMessage="1" prompt="Select scale" sqref="G59 S59 K59 O59" xr:uid="{00000000-0002-0000-0F00-000018000000}">
      <formula1>$F$155:$F$158</formula1>
    </dataValidation>
    <dataValidation type="list" allowBlank="1" showInputMessage="1" showErrorMessage="1" prompt="Select level of awarness" sqref="F65:G65 R65:S65 N65:O65 J65:K65" xr:uid="{00000000-0002-0000-0F00-000019000000}">
      <formula1>$G$155:$G$159</formula1>
    </dataValidation>
    <dataValidation type="list" allowBlank="1" showInputMessage="1" showErrorMessage="1" prompt="Select project/programme sector" sqref="D69 Q30 Q32 Q34 Q36 Q38 M38 M36 M34 M32 M30 I30 I32 I34 I36 I38 E38 E36 E34 E32 E30 P69 L69 H69" xr:uid="{00000000-0002-0000-0F00-00001A000000}">
      <formula1>$J$146:$J$154</formula1>
    </dataValidation>
    <dataValidation type="list" allowBlank="1" showInputMessage="1" showErrorMessage="1" prompt="Select geographical scale" sqref="E69 Q69 M69 I69" xr:uid="{00000000-0002-0000-0F00-00001B000000}">
      <formula1>$D$151:$D$153</formula1>
    </dataValidation>
    <dataValidation type="list" allowBlank="1" showInputMessage="1" showErrorMessage="1" prompt="Select response level" sqref="F69 R69 N69 J69" xr:uid="{00000000-0002-0000-0F00-00001C000000}">
      <formula1>$H$155:$H$159</formula1>
    </dataValidation>
    <dataValidation type="list" allowBlank="1" showInputMessage="1" showErrorMessage="1" prompt="Select changes in asset" sqref="F71:G76 R71:S76 N71:O76 J71:K76" xr:uid="{00000000-0002-0000-0F00-00001D000000}">
      <formula1>$I$155:$I$159</formula1>
    </dataValidation>
    <dataValidation type="list" allowBlank="1" showInputMessage="1" showErrorMessage="1" prompt="Select level of improvements" sqref="I87 M87 Q87" xr:uid="{00000000-0002-0000-0F00-00001E000000}">
      <formula1>effectiveness</formula1>
    </dataValidation>
    <dataValidation type="list" allowBlank="1" showInputMessage="1" showErrorMessage="1" prompt="Select programme/sector" sqref="F87 R87 N87 J87" xr:uid="{00000000-0002-0000-0F00-00001F000000}">
      <formula1>$J$146:$J$154</formula1>
    </dataValidation>
    <dataValidation type="list" allowBlank="1" showInputMessage="1" showErrorMessage="1" prompt="Select the effectiveness of protection/rehabilitation" sqref="S98 S92 S95 S89" xr:uid="{00000000-0002-0000-0F00-000020000000}">
      <formula1>effectiveness</formula1>
    </dataValidation>
    <dataValidation type="list" allowBlank="1" showInputMessage="1" showErrorMessage="1" prompt="Select income source" sqref="Q115 Q119 Q121 Q117" xr:uid="{00000000-0002-0000-0F00-000021000000}">
      <formula1>incomesource</formula1>
    </dataValidation>
    <dataValidation type="list" allowBlank="1" showInputMessage="1" showErrorMessage="1" prompt="Select type of policy" sqref="S127 K127 O127" xr:uid="{00000000-0002-0000-0F00-000022000000}">
      <formula1>policy</formula1>
    </dataValidation>
    <dataValidation type="decimal" allowBlank="1" showInputMessage="1" showErrorMessage="1" errorTitle="Invalid data" error="Please enter a number between 0 and 100" prompt="Enter a percentage between 0 and 100" sqref="E22:E23 E65 M22:M23 M28 I28 Q22:Q23 E28 E55 E103 I55 M55 M57 I57 Q28 E57 Q57 I65 M65 Q65 Q103 M111 I111 M103 I103 E111 Q55 D63:E63 E105 E107 E109 I105 I107 I109 M105 M107 M109 Q105 Q107 Q109 Q111 H63:I63 L63:M63 P63:Q63 I22:J23 N22" xr:uid="{00000000-0002-0000-0F00-000023000000}">
      <formula1>0</formula1>
      <formula2>100</formula2>
    </dataValidation>
    <dataValidation type="decimal" allowBlank="1" showInputMessage="1" showErrorMessage="1" errorTitle="Invalid data" error="Enter a percentage between 0 and 100" prompt="Enter a percentage (between 0 and 100)" sqref="F22:G23 K22:K23 R22:S23 O22:O23 N23" xr:uid="{00000000-0002-0000-0F00-000024000000}">
      <formula1>0</formula1>
      <formula2>100</formula2>
    </dataValidation>
    <dataValidation type="decimal" allowBlank="1" showInputMessage="1" showErrorMessage="1" errorTitle="Invalid data" error="Please enter a number between 0 and 9999999" prompt="Enter a number here" sqref="E21:G21 E27 Q27 Q21:S21 M27 I27 M21:O21 I21:K21" xr:uid="{00000000-0002-0000-0F00-000025000000}">
      <formula1>0</formula1>
      <formula2>99999999999</formula2>
    </dataValidation>
    <dataValidation type="list" allowBlank="1" showInputMessage="1" showErrorMessage="1" prompt="Select a sector" sqref="F63:G63 R63:S63 N63:O63 J63:K63" xr:uid="{00000000-0002-0000-0F00-000026000000}">
      <formula1>$J$146:$J$154</formula1>
    </dataValidation>
    <dataValidation type="list" allowBlank="1" showInputMessage="1" showErrorMessage="1" prompt="Select effectiveness" sqref="G129 S129 O129 K129" xr:uid="{00000000-0002-0000-0F00-000027000000}">
      <formula1>$K$155:$K$159</formula1>
    </dataValidation>
    <dataValidation type="list" allowBlank="1" showInputMessage="1" showErrorMessage="1" sqref="E142:E143" xr:uid="{00000000-0002-0000-0F00-000028000000}">
      <formula1>$D$16:$D$18</formula1>
    </dataValidation>
    <dataValidation type="list" allowBlank="1" showInputMessage="1" showErrorMessage="1" prompt="Select status" sqref="O38 S38 S36 S34 S32 S30 O36 O34 O32 O30 K36 K34 K32 K30 G38 G34 G32 G30 G36 K38" xr:uid="{00000000-0002-0000-0F00-00002900000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F00-00002A000000}">
      <formula1>$D$163:$D$166</formula1>
    </dataValidation>
    <dataValidation type="list" allowBlank="1" showInputMessage="1" showErrorMessage="1" prompt="Select targeted asset" sqref="E71:E76 I71:I76 M71:M76 Q71:Q76" xr:uid="{00000000-0002-0000-0F00-00002B000000}">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F00-00002C00000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F00-00002D000000}">
      <formula1>$C$166:$C$173</formula1>
    </dataValidation>
    <dataValidation type="list" allowBlank="1" showInputMessage="1" showErrorMessage="1" prompt="Select % increase in income level" sqref="F111 R111 R109 R107 R105 N109 N107 N105 J109 J107 J105 F109 F107 J111 F105 N111" xr:uid="{00000000-0002-0000-0F00-00002E000000}">
      <formula1>$E$168:$E$176</formula1>
    </dataValidation>
    <dataValidation type="list" allowBlank="1" showInputMessage="1" showErrorMessage="1" prompt="Please select the alternate source" sqref="G111 S111 S109 S107 S105 O109 O107 O105 K109 K107 K105 G109 G107 K111 G105 O111" xr:uid="{00000000-0002-0000-0F00-00002F000000}">
      <formula1>$K$139:$K$153</formula1>
    </dataValidation>
    <dataValidation type="list" allowBlank="1" showInputMessage="1" showErrorMessage="1" prompt="Select income source" sqref="E115:F115 R121 R119 R117 M121 M119 E117:F117 I121 I119 I117 R115 M115 I115 E121:F121 E119:F119 M117" xr:uid="{00000000-0002-0000-0F00-000030000000}">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F00-00003100000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F00-000032000000}">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F00-000033000000}">
      <formula1>0</formula1>
      <formula2>9999999</formula2>
    </dataValidation>
    <dataValidation type="decimal" allowBlank="1" showInputMessage="1" showErrorMessage="1" errorTitle="Invalid data" error="Please enter a number" sqref="Q54 P57 L57 H57 M54" xr:uid="{00000000-0002-0000-0F00-000034000000}">
      <formula1>0</formula1>
      <formula2>9999999999</formula2>
    </dataValidation>
    <dataValidation type="decimal" allowBlank="1" showInputMessage="1" showErrorMessage="1" errorTitle="Invalid data" error="Please enter a number" prompt="Enter total number of staff trained" sqref="D57" xr:uid="{00000000-0002-0000-0F00-000035000000}">
      <formula1>0</formula1>
      <formula2>9999999999</formula2>
    </dataValidation>
    <dataValidation type="decimal" allowBlank="1" showInputMessage="1" showErrorMessage="1" errorTitle="Invalid data" error="Please enter a number" prompt="Please enter a number here" sqref="E54 I54 D65 H65 L65 P65" xr:uid="{00000000-0002-0000-0F00-000036000000}">
      <formula1>0</formula1>
      <formula2>9999999999</formula2>
    </dataValidation>
    <dataValidation type="whole" allowBlank="1" showInputMessage="1" showErrorMessage="1" error="Please enter a number here" prompt="Please enter a number" sqref="D78:D83 H78:H83 L78:L83 P78:P83" xr:uid="{00000000-0002-0000-0F00-000037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F00-00003800000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F00-000039000000}">
      <formula1>0</formula1>
      <formula2>999999999999999</formula2>
    </dataValidation>
    <dataValidation type="whole" allowBlank="1" showInputMessage="1" showErrorMessage="1" prompt="Enter number of assets" sqref="D113 P113 L113 H113" xr:uid="{00000000-0002-0000-0F00-00003A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F00-00003B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F00-00003C000000}">
      <formula1>0</formula1>
      <formula2>9999999999999</formula2>
    </dataValidation>
    <dataValidation type="whole" allowBlank="1" showInputMessage="1" showErrorMessage="1" error="Please enter a number" prompt="Enter No. of policy introduced or adjusted" sqref="D127 H127 L127 P127" xr:uid="{00000000-0002-0000-0F00-00003D000000}">
      <formula1>0</formula1>
      <formula2>999999999999</formula2>
    </dataValidation>
    <dataValidation type="whole" allowBlank="1" showInputMessage="1" showErrorMessage="1" error="Please enter a number here" prompt="Enter No. of development strategies" sqref="D129 H129 L129 P129" xr:uid="{00000000-0002-0000-0F00-00003E000000}">
      <formula1>0</formula1>
      <formula2>999999999</formula2>
    </dataValidation>
    <dataValidation type="list" allowBlank="1" showInputMessage="1" showErrorMessage="1" prompt="Select type of assets" sqref="E113 Q113 M113 I113" xr:uid="{00000000-0002-0000-0F00-00003F000000}">
      <formula1>$L$140:$L$146</formula1>
    </dataValidation>
    <dataValidation type="list" allowBlank="1" showInputMessage="1" showErrorMessage="1" prompt="Select type of policy" sqref="G127" xr:uid="{00000000-0002-0000-0F00-000040000000}">
      <formula1>$H$164:$H$185</formula1>
    </dataValidation>
  </dataValidations>
  <pageMargins left="0.7" right="0.7" top="0.75" bottom="0.75" header="0.3" footer="0.3"/>
  <pageSetup paperSize="8" scale="36" fitToHeight="0" orientation="landscape" cellComments="asDisplayed"/>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10</vt:i4>
      </vt:variant>
    </vt:vector>
  </HeadingPairs>
  <TitlesOfParts>
    <vt:vector size="26" baseType="lpstr">
      <vt:lpstr>Sheet3</vt:lpstr>
      <vt:lpstr>Overview </vt:lpstr>
      <vt:lpstr>Sheet2</vt:lpstr>
      <vt:lpstr>FinancialData </vt:lpstr>
      <vt:lpstr>empty</vt:lpstr>
      <vt:lpstr>Risk Assesment </vt:lpstr>
      <vt:lpstr>GP Compliance</vt:lpstr>
      <vt:lpstr>ESP and GP Guidance notes</vt:lpstr>
      <vt:lpstr>ESP Compliance</vt:lpstr>
      <vt:lpstr>Rating </vt:lpstr>
      <vt:lpstr>Sheet1</vt:lpstr>
      <vt:lpstr>Sheet4</vt:lpstr>
      <vt:lpstr>Project Indicators</vt:lpstr>
      <vt:lpstr>Lessons Learned</vt:lpstr>
      <vt:lpstr>Units for Indicators</vt:lpstr>
      <vt:lpstr>Results Tracker</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2023-08-08T11:30:30Z</cp:lastPrinted>
  <dcterms:created xsi:type="dcterms:W3CDTF">2010-11-30T14:15:01Z</dcterms:created>
  <dcterms:modified xsi:type="dcterms:W3CDTF">2023-10-03T15:22:49Z</dcterms:modified>
</cp:coreProperties>
</file>