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wb512518\Downloads\"/>
    </mc:Choice>
  </mc:AlternateContent>
  <xr:revisionPtr revIDLastSave="0" documentId="8_{BF233E6E-D9F0-4A4D-BA64-7D5EC3DB2B7B}" xr6:coauthVersionLast="47" xr6:coauthVersionMax="47" xr10:uidLastSave="{00000000-0000-0000-0000-000000000000}"/>
  <bookViews>
    <workbookView xWindow="-110" yWindow="-110" windowWidth="19420" windowHeight="10420" activeTab="2" xr2:uid="{00000000-000D-0000-FFFF-FFFF00000000}"/>
  </bookViews>
  <sheets>
    <sheet name="Overview" sheetId="1" r:id="rId1"/>
    <sheet name="Financial Data" sheetId="2" r:id="rId2"/>
    <sheet name="Risk Assesment" sheetId="4" r:id="rId3"/>
    <sheet name="ESP Compliance" sheetId="5" r:id="rId4"/>
    <sheet name="GP Compliance" sheetId="6" r:id="rId5"/>
    <sheet name="ESP and GP Guidance notes" sheetId="7" r:id="rId6"/>
    <sheet name="Rating" sheetId="8" r:id="rId7"/>
    <sheet name="Project Indicators" sheetId="9" r:id="rId8"/>
    <sheet name="Units for Indicators" sheetId="10" r:id="rId9"/>
    <sheet name="Lessons Learned" sheetId="11" r:id="rId10"/>
    <sheet name="Results Tracker" sheetId="12" r:id="rId11"/>
    <sheet name="Annex 1. AOP_2021" sheetId="13" r:id="rId12"/>
    <sheet name="Annex 2. Mgmt model" sheetId="14" r:id="rId13"/>
    <sheet name="Annex 3. CBPP_PACCC Process" sheetId="15" r:id="rId14"/>
  </sheets>
  <externalReferences>
    <externalReference r:id="rId15"/>
    <externalReference r:id="rId16"/>
    <externalReference r:id="rId17"/>
  </externalReferences>
  <definedNames>
    <definedName name="iincome" localSheetId="11">#REF!</definedName>
    <definedName name="iincome" localSheetId="5">#REF!</definedName>
    <definedName name="iincome" localSheetId="3">#REF!</definedName>
    <definedName name="iincome" localSheetId="1">#REF!</definedName>
    <definedName name="iincome" localSheetId="4">#REF!</definedName>
    <definedName name="iincome" localSheetId="10">#REF!</definedName>
    <definedName name="iincome">#REF!</definedName>
    <definedName name="income" localSheetId="11">#REF!</definedName>
    <definedName name="income" localSheetId="5">#REF!</definedName>
    <definedName name="income" localSheetId="3">#REF!</definedName>
    <definedName name="income" localSheetId="1">#REF!</definedName>
    <definedName name="income" localSheetId="4">#REF!</definedName>
    <definedName name="income" localSheetId="10">#REF!</definedName>
    <definedName name="income">#REF!</definedName>
    <definedName name="incomelevel" localSheetId="11">#REF!</definedName>
    <definedName name="incomelevel" localSheetId="10">'Results Tracker'!$E$136:$E$138</definedName>
    <definedName name="incomelevel">#REF!</definedName>
    <definedName name="info" localSheetId="11">#REF!</definedName>
    <definedName name="info" localSheetId="10">'Results Tracker'!$E$155:$E$157</definedName>
    <definedName name="info">#REF!</definedName>
    <definedName name="Month">[1]Dropdowns!$G$2:$G$13</definedName>
    <definedName name="overalleffect" localSheetId="11">#REF!</definedName>
    <definedName name="overalleffect" localSheetId="10">'Results Tracker'!$D$155:$D$157</definedName>
    <definedName name="overalleffect">#REF!</definedName>
    <definedName name="physicalassets" localSheetId="11">#REF!</definedName>
    <definedName name="physicalassets" localSheetId="10">'Results Tracker'!$J$155:$J$163</definedName>
    <definedName name="physicalassets">#REF!</definedName>
    <definedName name="quality" localSheetId="11">#REF!</definedName>
    <definedName name="quality" localSheetId="10">'Results Tracker'!$B$146:$B$150</definedName>
    <definedName name="quality">#REF!</definedName>
    <definedName name="question" localSheetId="11">#REF!</definedName>
    <definedName name="question" localSheetId="10">'Results Tracker'!$F$146:$F$148</definedName>
    <definedName name="question">#REF!</definedName>
    <definedName name="responses" localSheetId="11">#REF!</definedName>
    <definedName name="responses" localSheetId="10">'Results Tracker'!$C$146:$C$150</definedName>
    <definedName name="responses">#REF!</definedName>
    <definedName name="sdsfdg" localSheetId="3">#REF!</definedName>
    <definedName name="sdsfdg">#REF!</definedName>
    <definedName name="state" localSheetId="11">#REF!</definedName>
    <definedName name="state" localSheetId="10">'Results Tracker'!$I$150:$I$152</definedName>
    <definedName name="state">#REF!</definedName>
    <definedName name="type1" localSheetId="11">#REF!</definedName>
    <definedName name="type1" localSheetId="5">'[2]Results Tracker'!$G$151:$G$154</definedName>
    <definedName name="type1" localSheetId="3">'[2]Results Tracker'!$G$151:$G$154</definedName>
    <definedName name="type1" localSheetId="1">'[3]Results Tracker'!$G$146:$G$149</definedName>
    <definedName name="type1" localSheetId="4">'[2]Results Tracker'!$G$151:$G$154</definedName>
    <definedName name="type1" localSheetId="10">'Results Tracker'!$G$146:$G$149</definedName>
    <definedName name="type1">#REF!</definedName>
    <definedName name="Year">[1]Dropdowns!$H$2:$H$36</definedName>
    <definedName name="yesno" localSheetId="11">#REF!</definedName>
    <definedName name="yesno" localSheetId="10">'Results Tracker'!$E$142:$E$143</definedName>
    <definedName name="yesno">#REF!</definedName>
    <definedName name="Z_3B6C91A7_CF98_4B72_9D5B_2BEFC7C975FA_.wvu.Cols" localSheetId="0" hidden="1">Overview!$H:$P</definedName>
    <definedName name="Z_3B6C91A7_CF98_4B72_9D5B_2BEFC7C975FA_.wvu.Rows" localSheetId="0" hidden="1">Overview!$8:$11</definedName>
    <definedName name="Z_3B6C91A7_CF98_4B72_9D5B_2BEFC7C975FA_.wvu.Rows" localSheetId="10" hidden="1">'Results Tracker'!$31:$38,'Results Tracker'!$133:$321</definedName>
    <definedName name="Z_3E28484A_6C9B_45D4_A3A9_1ACF8FCE7545_.wvu.Cols" localSheetId="0" hidden="1">Overview!$H:$P</definedName>
    <definedName name="Z_3E28484A_6C9B_45D4_A3A9_1ACF8FCE7545_.wvu.Rows" localSheetId="0" hidden="1">Overview!$8:$11</definedName>
    <definedName name="Z_3E28484A_6C9B_45D4_A3A9_1ACF8FCE7545_.wvu.Rows" localSheetId="10" hidden="1">'Results Tracker'!$31:$38,'Results Tracker'!$133:$321</definedName>
  </definedNames>
  <calcPr calcId="191028"/>
  <customWorkbookViews>
    <customWorkbookView name="PILI Chiara - Personal View" guid="{3B6C91A7-CF98-4B72-9D5B-2BEFC7C975FA}" mergeInterval="0" personalView="1" maximized="1" xWindow="-11" yWindow="-11" windowWidth="1942" windowHeight="1042" activeSheetId="5"/>
    <customWorkbookView name="CADILHAC Laura - Personal View" guid="{3E28484A-6C9B-45D4-A3A9-1ACF8FCE7545}" mergeInterval="0" personalView="1" maximized="1" xWindow="-9" yWindow="-9" windowWidth="1938" windowHeight="1048"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1" i="2" l="1"/>
  <c r="I21" i="12" l="1"/>
  <c r="N61" i="2"/>
  <c r="AL37" i="2"/>
  <c r="AD37" i="2"/>
  <c r="F37" i="2"/>
  <c r="N36" i="2"/>
  <c r="V36" i="2"/>
  <c r="M9" i="2"/>
</calcChain>
</file>

<file path=xl/sharedStrings.xml><?xml version="1.0" encoding="utf-8"?>
<sst xmlns="http://schemas.openxmlformats.org/spreadsheetml/2006/main" count="2513" uniqueCount="1313">
  <si>
    <t>Project Performance Report (PPR)</t>
  </si>
  <si>
    <t>Period of Report (Dates)</t>
  </si>
  <si>
    <t>May 2020 - May 2021</t>
  </si>
  <si>
    <t xml:space="preserve">Project Title: </t>
  </si>
  <si>
    <t>Building adaptive capacity to climate change through food security and nutrition actions in vulnerable Afro and indigenous communities in the Colombia-Ecuador border.</t>
  </si>
  <si>
    <t xml:space="preserve">Project Summary: </t>
  </si>
  <si>
    <r>
      <t>The binational project proposes to strengthen food security and nutrition through climate change adaptation measures in two watershed on the Colombia-Ecuador border area in accordance with the binational working groups’, and Awa and Afro community´s priorities. Project actions will contribute to reversing the marginalization that Afro and Awá communities have faced from the social and environmental damage from the conflict and contribute to peace and reconciliation through adaptation to climate change. This initiative will generate local climate change adaptation responses with a focus on both community-based adaptation (CbA) and ecosystem-based adaptation (EbA) approaches to promote food security and nutrition. The strengthening of Awá and Afro institutional and community capacities in a culturally and conflict-sensitive manner, with a focus on gender, are other important expected results of the project. Also, this project presents an important opportunity to integrate climate change adaptation in Afro and indigenous development plans (Life Plans and Local Governance Plans) and binational watershed management plans, contributing to local economic development in historically marginalized areas. The implementing process of this project, and the knowledge and evidence generated, have made it possible to conceptualize an operational management model based on a network approach that has been called "</t>
    </r>
    <r>
      <rPr>
        <b/>
        <i/>
        <sz val="11"/>
        <color theme="1"/>
        <rFont val="Times New Roman"/>
        <family val="1"/>
      </rPr>
      <t>Climate Resilience Network for Zero Hunger</t>
    </r>
    <r>
      <rPr>
        <sz val="11"/>
        <color theme="1"/>
        <rFont val="Times New Roman"/>
        <family val="1"/>
      </rPr>
      <t>". Its is underpined on three pillars: a) awareness and capacity building, 2) integration of ancestral and scientific knowledge, and 3) implementation of measures (See Annex 2).</t>
    </r>
  </si>
  <si>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</si>
  <si>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</si>
  <si>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</si>
  <si>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</si>
  <si>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</si>
  <si>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</si>
  <si>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</si>
  <si>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</si>
  <si>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</si>
  <si>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</si>
  <si>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</si>
  <si>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</si>
  <si>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</si>
  <si>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</si>
  <si>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</si>
  <si>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</si>
  <si>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</si>
  <si>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World Food Programme (WFP)</t>
  </si>
  <si>
    <t>Albania</t>
  </si>
  <si>
    <t>MSP</t>
  </si>
  <si>
    <t>No</t>
  </si>
  <si>
    <t>Climate Change Adaptation</t>
  </si>
  <si>
    <t>S</t>
  </si>
  <si>
    <t>BD-SP2-Marine PA</t>
  </si>
  <si>
    <t>2: Coastal, marine &amp; freshwater ecosystems</t>
  </si>
  <si>
    <t>Type of IE:</t>
  </si>
  <si>
    <t>Multilateral implementing entity (MIE)</t>
  </si>
  <si>
    <t>Algeria</t>
  </si>
  <si>
    <t>EA</t>
  </si>
  <si>
    <t>Climate Change Mitigation</t>
  </si>
  <si>
    <t>MU</t>
  </si>
  <si>
    <t>BD-SP3-PA Networks</t>
  </si>
  <si>
    <t>3: Forest ecosystems</t>
  </si>
  <si>
    <t xml:space="preserve">Country(ies): </t>
  </si>
  <si>
    <t>Colombia and Ecuador</t>
  </si>
  <si>
    <t>Angola</t>
  </si>
  <si>
    <t>International Waters</t>
  </si>
  <si>
    <t>Good</t>
  </si>
  <si>
    <t>BD-SP5-Markets</t>
  </si>
  <si>
    <t>13: Conservation and Sustainable Use of Biological Diversity Important to Agriculture</t>
  </si>
  <si>
    <t>Relevant Geographic Points (i.e. cities, villages, bodies of water):</t>
  </si>
  <si>
    <t>Mira-Mataje and Guaitara-Carchi watersheds;
Colombia: municipalities of Tumaco, Barbacoas and Ricaurte (department of Nariño) and municipalities of Valle del Guamez, San Miguel and Puerto Asís (department of Putumayo).
Ecuador: provincies of Esmeraldas, Carchi, Imbabura and Sucumbíos.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</si>
  <si>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</si>
  <si>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</si>
  <si>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</si>
  <si>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</si>
  <si>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</si>
  <si>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</si>
  <si>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</si>
  <si>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</si>
  <si>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</si>
  <si>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</si>
  <si>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</si>
  <si>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</si>
  <si>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</si>
  <si>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</si>
  <si>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</si>
  <si>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</si>
  <si>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</si>
  <si>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</si>
  <si>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</si>
  <si>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</si>
  <si>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</si>
  <si>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</si>
  <si>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</si>
  <si>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</si>
  <si>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t>1. Annex 1. Binational Operating Plan 2021
2. Annex 2. Summary of the operational management model "Climate Resilience Network for Zero Hunger"
3. Annex 3. Process for preparing community-based adaptation plans,  based on the WFP's programmatic resilience tool, Community-based participatory planning</t>
  </si>
  <si>
    <t>Czech Republic</t>
  </si>
  <si>
    <t>List the Website address (URL) of project.</t>
  </si>
  <si>
    <t>Democratic People's Republic of Korea</t>
  </si>
  <si>
    <t>N/A</t>
  </si>
  <si>
    <t>Democratic Republic of the Congo</t>
  </si>
  <si>
    <t>Denmark</t>
  </si>
  <si>
    <t xml:space="preserve">Project contacts:  </t>
  </si>
  <si>
    <t>Djibouti</t>
  </si>
  <si>
    <t>National Project Manager/Coordinator</t>
  </si>
  <si>
    <t>Dominica</t>
  </si>
  <si>
    <t xml:space="preserve">Name: </t>
  </si>
  <si>
    <t>Laura Cadilhac</t>
  </si>
  <si>
    <t>Dominican Republic</t>
  </si>
  <si>
    <t xml:space="preserve">Email: </t>
  </si>
  <si>
    <t>laura.cadilhac@wfp.org</t>
  </si>
  <si>
    <t>Ecuador</t>
  </si>
  <si>
    <t xml:space="preserve">Date: </t>
  </si>
  <si>
    <t>Egypt</t>
  </si>
  <si>
    <t>Government DA</t>
  </si>
  <si>
    <t>El Salvador</t>
  </si>
  <si>
    <t>Guillermo Prieto</t>
  </si>
  <si>
    <t>Equatoral Guinea</t>
  </si>
  <si>
    <t xml:space="preserve">GPrieto@minambiente.gov.co </t>
  </si>
  <si>
    <t>Eritrea</t>
  </si>
  <si>
    <t>Estonia</t>
  </si>
  <si>
    <t>Karina Maribel Barrera Moncayo</t>
  </si>
  <si>
    <t xml:space="preserve"> karina.barrera@ambiente.gob.ec</t>
  </si>
  <si>
    <t>Implementing Entity</t>
  </si>
  <si>
    <t>Ethiopia</t>
  </si>
  <si>
    <t>Damian Pachon</t>
  </si>
  <si>
    <t>Fiji</t>
  </si>
  <si>
    <t xml:space="preserve"> damian.pachon@wfp.org</t>
  </si>
  <si>
    <t>Finland</t>
  </si>
  <si>
    <t>France</t>
  </si>
  <si>
    <t>Carmen Galarza</t>
  </si>
  <si>
    <t>carmen.galarza@wfp.org</t>
  </si>
  <si>
    <t>Executing Agency</t>
  </si>
  <si>
    <t>Gambia</t>
  </si>
  <si>
    <t xml:space="preserve">Antonia Hurtado [CANE] </t>
  </si>
  <si>
    <t>Georgia</t>
  </si>
  <si>
    <t>antohurta2014@gmail.com</t>
  </si>
  <si>
    <t>Germany</t>
  </si>
  <si>
    <t>Ghana</t>
  </si>
  <si>
    <t>Greece</t>
  </si>
  <si>
    <t>Jairo Cantincús [FCAE]</t>
  </si>
  <si>
    <t>Grenada</t>
  </si>
  <si>
    <t>territorioawa@gmail.com</t>
  </si>
  <si>
    <t>Guatemala</t>
  </si>
  <si>
    <t>Guinea</t>
  </si>
  <si>
    <t>Guinea Bissau</t>
  </si>
  <si>
    <t>Rider Pay Nastacuas [UNIPA]</t>
  </si>
  <si>
    <t>rpnastacuas@gmail.com</t>
  </si>
  <si>
    <t>Lennis Castro [Recompas]</t>
  </si>
  <si>
    <t>Guyana</t>
  </si>
  <si>
    <t>crecompas18.tumaco@gmail.com</t>
  </si>
  <si>
    <t>Haiti</t>
  </si>
  <si>
    <t>Honduras</t>
  </si>
  <si>
    <t xml:space="preserve">Álvaro Algemiro Guanga [Resguardo Nulpe] </t>
  </si>
  <si>
    <t>alvaromg15@gmail.com</t>
  </si>
  <si>
    <t>Iceland</t>
  </si>
  <si>
    <t xml:space="preserve">Alfonso Maya [ACIPAP] </t>
  </si>
  <si>
    <t>India</t>
  </si>
  <si>
    <t>wame185@gmail.com</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</si>
  <si>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</si>
  <si>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</si>
  <si>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</si>
  <si>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</si>
  <si>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</si>
  <si>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</si>
  <si>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</si>
  <si>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</si>
  <si>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</si>
  <si>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</si>
  <si>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</si>
  <si>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</si>
  <si>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</si>
  <si>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</si>
  <si>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</si>
  <si>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</si>
  <si>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</si>
  <si>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</si>
  <si>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</si>
  <si>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</si>
  <si>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</si>
  <si>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</si>
  <si>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</si>
  <si>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</si>
  <si>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</si>
  <si>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</si>
  <si>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</si>
  <si>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</si>
  <si>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</si>
  <si>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</si>
  <si>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</si>
  <si>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</si>
  <si>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</si>
  <si>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</si>
  <si>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</si>
  <si>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</si>
  <si>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</si>
  <si>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</si>
  <si>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</si>
  <si>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</si>
  <si>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</si>
  <si>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</si>
  <si>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</si>
  <si>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</si>
  <si>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</si>
  <si>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</si>
  <si>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</si>
  <si>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</si>
  <si>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</si>
  <si>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</si>
  <si>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</si>
  <si>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</si>
  <si>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</si>
  <si>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</si>
  <si>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</si>
  <si>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</si>
  <si>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</si>
  <si>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</si>
  <si>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</si>
  <si>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</si>
  <si>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</si>
  <si>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</si>
  <si>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</si>
  <si>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</si>
  <si>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</si>
  <si>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</si>
  <si>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</si>
  <si>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</si>
  <si>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</si>
  <si>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</si>
  <si>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</si>
  <si>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</si>
  <si>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</si>
  <si>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</si>
  <si>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</si>
  <si>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</si>
  <si>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</si>
  <si>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</si>
  <si>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</si>
  <si>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</si>
  <si>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</si>
  <si>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</si>
  <si>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</si>
  <si>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</si>
  <si>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</si>
  <si>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</si>
  <si>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</si>
  <si>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</si>
  <si>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</si>
  <si>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</si>
  <si>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</si>
  <si>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</si>
  <si>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</si>
  <si>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</si>
  <si>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</si>
  <si>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</si>
  <si>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</si>
  <si>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</si>
  <si>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</si>
  <si>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</si>
  <si>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</si>
  <si>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</si>
  <si>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</si>
  <si>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</si>
  <si>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</si>
  <si>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</si>
  <si>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</si>
  <si>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</si>
  <si>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</si>
  <si>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</si>
  <si>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</si>
  <si>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</si>
  <si>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</si>
  <si>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</si>
  <si>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</si>
  <si>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[03/05/2019]</t>
  </si>
  <si>
    <t>Financial information PPR 2: cumulative from project start to [30/04/2020]</t>
  </si>
  <si>
    <t>Financial information PPR 3: cumulative from project start to [31/05/2021]</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</si>
  <si>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</si>
  <si>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</si>
  <si>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</si>
  <si>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</si>
  <si>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3rd May 2019</t>
  </si>
  <si>
    <t>Estimated cumulative total disbursement as of 30rd April 2020</t>
  </si>
  <si>
    <t>Estimated cumulative total disbursement as of 31st May 2021</t>
  </si>
  <si>
    <t>Estimated cumulative total disbursement as of [enter Date]</t>
  </si>
  <si>
    <t>Add any comments on AF Grant Funds. (word limit=200)</t>
  </si>
  <si>
    <t xml:space="preserve">INVESTMENT INCOME </t>
  </si>
  <si>
    <t>Amount of annual investment income generated from the Adaptation Fund’s grant</t>
  </si>
  <si>
    <t>EXPENDITURE DATA</t>
  </si>
  <si>
    <t>ITEM / ACTIVITY / ACTION</t>
  </si>
  <si>
    <t>AMOUNT</t>
  </si>
  <si>
    <t>List ouput and corresponding amount spent for the current reporting period</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</si>
  <si>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 resilient to climate change</t>
  </si>
  <si>
    <t>Output 1.1.1. One study per watershed produced on traditional and local practices, promoting resilience to climate change and variability in the targeted binational watersheds, with community participation, a gender sensitive approach and particular attention to ancestral and native plant and tree species that can improve dietary diversity and are resilient to climate change</t>
  </si>
  <si>
    <t>Output 1.1.2. Feasibility study conducted with communities to assess the potential for marketing native species for medicinal, artisanal, food and fodder related uses at regional and departmental levels</t>
  </si>
  <si>
    <t>Output 1.1.3. Workshops, dialogues and cultural events (including fairs) organized to disseminate study results to 120 Afro and Awá communities, leaders and decision makers, in local languages. Equitable participation of men and women will be promoted</t>
  </si>
  <si>
    <t>Output 1.2.1. In 120 communities, leaders, community members and women groups trained on climate change threats with culturally and gender sensitive methods. Equitable participation of men and women will be promoted</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</si>
  <si>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</si>
  <si>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</si>
  <si>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Output 1.2.3. One binational web-based adaptation learning platform in use</t>
  </si>
  <si>
    <t>Output 1.2.4. Compilations and sharing of best practices on risk reduction and risk management actions at binational watershed level, considering ecosystem type and emphasizing traditional and local knowledge.</t>
  </si>
  <si>
    <t>Output 1.2.4. Compilations and sharing of best practices on risk reduction and risk management actions at binational watershed level, considering ecosystem type and emphasizing traditional and local knowledge</t>
  </si>
  <si>
    <t>Output 2.1.1. Studies at the binational watershed level produced on: 1) water provision considering climate threats; 2) ecosystem vulnerability in the face of climate change and variability and extreme events; and 3) food security and nutrition in vulnerable communities and 4) a gender assessment</t>
  </si>
  <si>
    <t>Output 2.2.1 Binational Early Warning Systems introduced, specifically tailored to inform the Afro and Awá communities about extreme events. Additionally, climate services will be introduced to include agro-meteorological data; vulnerability mapping, with a focus on crop yields and cycles; and climate risks in mangrove and high-mountain ecosystems</t>
  </si>
  <si>
    <t>Output 2.2.2. Approximately 120 leaders and community members trained in Emergency Preparedness and Response and understanding and planning for climate threats with a focus on gender</t>
  </si>
  <si>
    <t>Output 3.1.1. Participatory approaches developed, interfacing scientific and traditional knowledge</t>
  </si>
  <si>
    <t>Output 3.1.2. Effective adaptation measures designed and implemented incorporating participatory approaches, traditional and local knowledge and tested techniques, and promoting equal opportunities for access to resources for women and men to recover of degraded ecosystems in 120 communities</t>
  </si>
  <si>
    <t>Output 3.1.3. Community water harvesting, storage and management measures introduced</t>
  </si>
  <si>
    <t>Output 3.1.4. Cost-benefit analysis of proposed adaptation measures at micro-watershed level</t>
  </si>
  <si>
    <t>Output 3.1.5. Native species reintroduced to diversify production and consumption and for commercialization, including introduction of organic and agro-ecological crop production practices and ocean species</t>
  </si>
  <si>
    <t>Output 3.2.1. Soil management activities implemented, including agro-forestry and native nitrogen-fixing species</t>
  </si>
  <si>
    <t>Output 3.2.2. Conservation and recovery of 3,000 ha of forest ecosystems and 2,000 ha of mangroves threatened by climate change through tree planting and forest management actions, at the micro-watershed level, with species that are native and resistant to climate variability, in line with national plans</t>
  </si>
  <si>
    <t>Project Execution costs</t>
  </si>
  <si>
    <t>MIE Management Fee (*)</t>
  </si>
  <si>
    <t>MIE Management Fee</t>
  </si>
  <si>
    <t>MIE Management Fee (including ISC of $27,587)</t>
  </si>
  <si>
    <t>TOTAL</t>
  </si>
  <si>
    <t>PLANNED EXPENDITURE SCHEDULE</t>
  </si>
  <si>
    <t>List outputs planned and corresponding projected cost for the upcoming reporting period</t>
  </si>
  <si>
    <t>PROJECTED COST</t>
  </si>
  <si>
    <t>Est. Completion Date</t>
  </si>
  <si>
    <t>Output 1.1.1. One study per watershed produced on traditional and local practices, promoting resilience to climate change and variability in the targeted binational watersheds, with community participation and particular attention to ancestral and native plant and tree species that can improve dietary diversity and are</t>
  </si>
  <si>
    <t>20/10/2019</t>
  </si>
  <si>
    <r>
      <rPr>
        <b/>
        <sz val="11"/>
        <color indexed="8"/>
        <rFont val="Times New Roman"/>
        <family val="1"/>
      </rP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</si>
  <si>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</si>
  <si>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</si>
  <si>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</si>
  <si>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ASSESSMENT</t>
  </si>
  <si>
    <t>IDENTIFIED RISKS</t>
  </si>
  <si>
    <t>List all Risks identified in project preparation phase and what  steps are being taken to mitigate them</t>
  </si>
  <si>
    <t>Identified Risk</t>
  </si>
  <si>
    <t>Current Status</t>
  </si>
  <si>
    <t>Steps Taken to Mitigate Risk</t>
  </si>
  <si>
    <t>Revaluation of the Colombian Peso</t>
  </si>
  <si>
    <t>Low</t>
  </si>
  <si>
    <t>The project will conduct transactions in dollars when possible to avoid currency fluctuations. The Colombian peso is devaluing, which has a positive impact on the budget. The Agreements with the executing entities (Field Level Agreements, FLA) were signed in Colombian pesos, establishing an average reference rate. Additionally, financial and expense monitoring is done monthly.</t>
  </si>
  <si>
    <t>Lack of coordination between different entities (i.e., regional, territorial and national governments)</t>
  </si>
  <si>
    <t>At the strategic level: The project's governance spaces National Technical Advisory Committee (NATC), National Steering  Committee (NSC), Binational Steering Committee (BSC), have been strengthened through an agenda of quarterly and semi-annual sessions, which encourages constant inter-institutional communication among key actors at the local, national, and binational level, to address key project implementation issues. Formal coordination agreements have been designed and signed between WFP and entities of the Central Government (MAATE, Inamhi, Ideam), local (provincial and municipal governments), as well as with local partners (Universities: Pucese, UPEC). In addition, the project team actively participates in coordination spaces at the local level (for example, at the departmental round table on climate change in Nariño, monthly articulation meetings with the Ministry of Environment and Sustainable Development of Colombia, Ministry of Environment, Water and Ecological Transition of Ecuador and Ministry of Agriculture and Livestock, participation in meetings of the Binational Brotherhood, among others). 
At the operational level: The structure of the Technical Project Team counts with a technical project liaison for each country who acts as WFP and project focal points for the Climate Change Management Units of both ministries. In addition, in each executing entity specific profiles have been identified to act as role of community / territorial focal point of the Binational Project, which helps executing activities in the field in an orderly manner.</t>
  </si>
  <si>
    <t>Lack of territorial capacity to implement technical activities</t>
  </si>
  <si>
    <t>Medium</t>
  </si>
  <si>
    <r>
      <rPr>
        <b/>
        <sz val="11"/>
        <rFont val="Times New Roman"/>
        <family val="1"/>
      </rPr>
      <t>At the strategic level (identification of alliances with key stakeholders), the following measures have been implemented</t>
    </r>
    <r>
      <rPr>
        <sz val="11"/>
        <rFont val="Times New Roman"/>
        <family val="1"/>
      </rPr>
      <t xml:space="preserve">: (i) The activities have the support of the organizations that participate in the technical advisory committees at the national level, providing specialized assistance and technical capacity as required; (ii) Synergies have been identified with local governments and specialized technical institutions that play a key role in supporting the execution of the project (autonomous decentralized provincial governments of Esmeraldas, Carchi, Sucumbíos and Imbabura, Regional Autonomous Corporation of Nariño [Corponariño], Colombian Corporation of agricultural research - Agrosavia, Association for Pasture Farmers Development [ADC], Institute of Hydrology, Meteorology and Environmental Studies of Colombia [Ideam] and National Institute of Meteorology and Hydrology of Ecuador [Inamhi]).These alliances will ensure strengthen capacities among all the Parties for the  design and implementation of adaptation measures. 
</t>
    </r>
    <r>
      <rPr>
        <b/>
        <sz val="11"/>
        <rFont val="Times New Roman"/>
        <family val="1"/>
      </rPr>
      <t>At the operational level (creation and / or strengthening of technical capacities in the executing entities)</t>
    </r>
    <r>
      <rPr>
        <sz val="11"/>
        <rFont val="Times New Roman"/>
        <family val="1"/>
      </rPr>
      <t xml:space="preserve">: It is important to mention two work areas: </t>
    </r>
    <r>
      <rPr>
        <i/>
        <sz val="11"/>
        <rFont val="Times New Roman"/>
        <family val="1"/>
      </rPr>
      <t>(i) To improve financial execution</t>
    </r>
    <r>
      <rPr>
        <sz val="11"/>
        <rFont val="Times New Roman"/>
        <family val="1"/>
      </rPr>
      <t xml:space="preserve">, a capacity assessment is applied to the organizations within the framework of execution of the FLA, which objectively highlights their strengths and weaknesses. It should be noted that the EEs do not have Procurement Units to carry out competitive processes for the purchase of materials and supplies, among others of an administrative nature. Significant efforts are being made to develop competencies and capacities in key areas such as: accounting, finance, budget management, financial reporting (of settlements, etc.). To mitigate any risks, funds are transferred to the EEs progressively, and the largest purchases are made through the WFP Offices in each country; </t>
    </r>
    <r>
      <rPr>
        <i/>
        <sz val="11"/>
        <rFont val="Times New Roman"/>
        <family val="1"/>
      </rPr>
      <t>(ii) To improve operational execution</t>
    </r>
    <r>
      <rPr>
        <sz val="11"/>
        <rFont val="Times New Roman"/>
        <family val="1"/>
      </rPr>
      <t>, WFP is working hand in hand with community teams (Community / Territorial Liaisons, facilitators, parabiologists, etc.), providing technical guidance from the Project Team for the development of studies, the design and implementation of action plans, roadmaps, tasks, among others, so that they assume a leading role as executors in the territory. It has also been possible to identify technical profiles with a university level, mainly among the Afro-descendant population.</t>
    </r>
  </si>
  <si>
    <t>Scientific and technical information on climate change in the border region is incomplete</t>
  </si>
  <si>
    <t>This risk has been reduced through the preparation of hydrometeorological studies in the two binational basins, from which primary information has been compiled to complement the secondary data already produced by Ideam (Institute of Hydrology, Meteorology and Environmental Studies in Colombia) and Inamhi (National Institute of Meteorology and Hydrology of Ecuador).</t>
  </si>
  <si>
    <t>Disruptions to TransAndino Pipeline affects FSN</t>
  </si>
  <si>
    <t>Ecopetrol have adopted security measures about TransAndino disruptions. It is expected that the "Peace Agreement" signed in 2016 will progressively reduce disruptions. Studies lead by the Minambiente on hydrocarbons sediments loading will be used as input for monitoring. In the case of Ecuador, there are also damages in the surrounding areas of the Coca River due to disruptions of the Sote Pipeline (as reported by the 24 de Mayo community).</t>
  </si>
  <si>
    <t>Change of government or other key stakeholders in Ecuador or Colombia which negatively affects the project</t>
  </si>
  <si>
    <r>
      <rPr>
        <b/>
        <sz val="11"/>
        <rFont val="Times New Roman"/>
        <family val="1"/>
      </rPr>
      <t xml:space="preserve">At a strategic level: </t>
    </r>
    <r>
      <rPr>
        <sz val="11"/>
        <rFont val="Times New Roman"/>
        <family val="1"/>
      </rPr>
      <t>Both countries have a strong regulatory framework on climate change, anchored to international agreements (Paris Agreement, NDC, among others). This makes that despite changes in National Government there is stability and continuity in the development of previously agreed activities, since they obey to high-level commitments, and this guarantee the continuity of the Binational Project. However, the Covid-19 emergency has had a negative impact on national economies, which also generated cuts in public budget and staff reduction, which in some cases has made communication and interaction difficult with technical teams (focal points and delegates). The same situation occurred with local governments and partners. In this context, coordination framed in project Governance (inked to national and binational Committees) have been strengthened, as well as communication with different key partners (Universities, research Institutes). This has also been possible by establishing and reinforcing a binational project implementation team.</t>
    </r>
    <r>
      <rPr>
        <b/>
        <sz val="11"/>
        <rFont val="Times New Roman"/>
        <family val="1"/>
      </rPr>
      <t xml:space="preserve">
At the operational level: </t>
    </r>
    <r>
      <rPr>
        <sz val="11"/>
        <rFont val="Times New Roman"/>
        <family val="1"/>
      </rPr>
      <t>Authorities rotation within the executing entities cause delays because requires new negotiations to explain the project, its objectives, progress on activities, etc., to guarantee the continuity of the agreements and working mechanism already established. This also implies time losses because of the previous learning curve gained for technical, operational and financial execution. Under this scenario, WFP have increased the support to the executing entities through their standing accompaniment and capacity building.</t>
    </r>
  </si>
  <si>
    <t>Once areas are under an adaptation measure, communities can decide to grow non-project supported crops.</t>
  </si>
  <si>
    <t xml:space="preserve">The studies for the recovery of traditional knowledge, the inventory of native plant species, the Seasonal Livelihood Programming (SLP), as well as the Community-based Participatory Planning (CBPP), are inputs that allowed the team to prioritize adaptation measures that are appropriate for each specific ecosystem and community. All this traditional and scientific knowledge generation encouraged community empowerment through local survey teams, dialogues, and decision-making processes at community level on adaptation measures for food security and nutrition (as defined by component 1 of the management model “Climate Resilience Network for Zero Hunger”. See Annex 6). In addition, technical studies for the commercialization of local products have been carried out, which together with SLP and CBPP results will allow to identify measures to positively impact value chains and community food systems. Additionally, seed and gastronomic fairs and cultural exchanges have been organized in order to improve market access of local products and promote articulation among local public and private stakeholders. </t>
  </si>
  <si>
    <t>Critical Risks Affecting Progress (Not identified at project design)</t>
  </si>
  <si>
    <t>Identify Risks with a 50% or &gt; likelihood of affecting progress of project</t>
  </si>
  <si>
    <t>Difficulties in coordination with the Executing Entities as implementing partners</t>
  </si>
  <si>
    <t>High</t>
  </si>
  <si>
    <t>During the first two years of project implementation, WFP signed field level agreements (FLA) with each of the Awá and Afro organizations as executing entities (EE). Negotiations with each one of these EE presented different levels of complexity, due to diverse perspectives and understanding about project objectives, internal disputes, and in some cases because of personal interests of authorities within EE Governance bodies. This is a scenario likely to occur every time EE envision any changes and / or rotation among leaders of governance bodies. Under this complex escenario, FLA became more than standard practice, a key platform to handle any conflict, because represents the opportunity for EE's empowerment at territorial and community levels. This implies that WFP works hand in hand with the executing entities for the collection of primary information required for project baseline, technical studies, application of WFP participatory methodologies (SLP, CBPP), and the pre-design, design, prioritization, and implementation of adaptation measures. Consequently, it has also allowed for greater ownership of the project.</t>
  </si>
  <si>
    <t>Weaknesses of the Executing Entities to accomplish their role</t>
  </si>
  <si>
    <t xml:space="preserve">Executing entities reveal strong weaknesses for financial execution since they do not have Finance or Procurement Units to carry out competitive processes for the purchase of materials and supplies, nor other administrative tasks. To mitigate the risk, important efforts are being made to build executing entities capacities in key issues such as: accounting, finance, budget management, financial reporting (financial settlements). This made part of the Executing Entities Capacity Strengthening Strategy described inthe project SOP. On the other hand, to solve these capacity gaps, funds are transferred progressively, and the largest purchases are made through WFP Offices in each country. Capacity assessments are regularly applied to the organizations within the context of FLA implementation and allow to evaluate their progress in terms of improved capacities for financial execution. This has made possible to objectively demonstrate their strengths and weaknesses and negotiate mitigation measures. </t>
  </si>
  <si>
    <t>Increase in conflict and resurgence of violence in the project implementation area</t>
  </si>
  <si>
    <t>Medium to High</t>
  </si>
  <si>
    <t>This is a permanent risk in project intervention area. Depending on the circumstances, conflict and/or violence vary, for which the following actions are taken: (i) Carrying out monthly security monitoring, in coordination with UNDSS; (ii) Coordination with local authorities to ensure that all stakeholders are informed about the objectives of the project; (iii) Carrying out a security mission by WFP Regional Security Office to identify complementary actions that guarantee the security of operations in the territory. As a result, Minimum Operating Security Standards (MOSS) were adjusted; (iv) In the same way, the respective accompaniment to field missions is coordinated with community leaders and EE delegates.</t>
  </si>
  <si>
    <t>Lockdown, and other restriction measures taken during Covid-19 pandemic by Central and local Governments of Ecuador and Colombia and communities have had a negative impact in field work. This affected the achievement of results as established in the binational and national annual operation plans, even during 2021 due to the appearance of new Covid-19 strains.</t>
  </si>
  <si>
    <t>As detailed in the Report “COVID-19 impact analysis on the binational project and mitigation measures” (May 2020), WFP designed and activated a Contingency Plan at the beginning of the Covid-19 Pandemic, to ensure business continuity considering this new reality. In this context, WFP adopted a set of strategies implemented with the support of key institutions that are part of Project Implementation Team, and that consisted in: (i) Adapting corporate methodologies to virtual environments, (ii) Training of trainers, (iii) Work through community leaders [to apply CBPP], with remote and/or field monitoring and accompaniment by Project Team, depending on existing restrictions and following strict biosecurity protocols, (iv) Product and process adaptation, (v) Identification of strategic alliances with local partners, (vi) Prioritization of remote activities, although some activities have also had to be suspended or postponed. Finally, it is important to mention that WFP has donated biosafety supplies to the communities.</t>
  </si>
  <si>
    <t>Limited internet access, mainly from Awá communities, and a lack of interest of the beneficiary population to participate in virtual mode processes.</t>
  </si>
  <si>
    <t>During the reporting period two risks related to virtual modality arise: (i) Limited internet access, mainly in Awá communities, which jeopardize the continuity of some activities. (ii) At the same time, even if only a few number of virtual capacity building activities were developed, this represented a big challenge to adapt to this "new reality". Awá leaders have expressed wear and tear and refused to continue participating in activities in virtual mode. To mitigate this risk, work is being done combining modalities, face-to-face and virtual processes, face-to-face workshops with minimum capacity and strict biosafety measures once restrictions finished, training of trainer’s processes to leaders and other community members to act as multipliers in their own communities and processes simplification, among other parallel activities to ensure continuity of operations.</t>
  </si>
  <si>
    <t>Changes / rotation of personnel among the authorities and / or members of the Boards of the Executing Entities</t>
  </si>
  <si>
    <t>Constant communication is maintained with executing entities, which makes it possible to inform any changes of board authorities and dates that this will occur and plan accordingly. However, various conversations are required to achieve a new understanding of the Binational Project, maintain previous commitments in the development of activities, and go through the learning curve as quickly as possible.</t>
  </si>
  <si>
    <t>Risk Measures: Were there any risk mitigation measures employed during the current reporting period?  If so, were risks reduced?  If not, why were these risks not reduced?</t>
  </si>
  <si>
    <t>Add any comments relevant to risk mitigation (word limit = 500)</t>
  </si>
  <si>
    <r>
      <t xml:space="preserve">Risks, identified during project design, have been mitigated based on adopted measures. However, during implementation new risks have arisen, some of which have a HIGH level of impact, affecting the fulfillment of planned actions, and the operational and financial progress rate of the Project.
Specifically, as a multilateral implementing entity, WFP has worked in an articulated manner with partner organizations and institutions to identify strategies that allow the continuity of activities under the new circumstances, promoting a constructive dialogue. In the last year, work was done on mitigating the following risks: </t>
    </r>
    <r>
      <rPr>
        <i/>
        <sz val="11"/>
        <rFont val="Times New Roman"/>
        <family val="1"/>
      </rPr>
      <t>(1) Suspension of activities due to restrictions caused by Covid-19 pandemic</t>
    </r>
    <r>
      <rPr>
        <sz val="11"/>
        <rFont val="Times New Roman"/>
        <family val="1"/>
      </rPr>
      <t xml:space="preserve">: Through the strategies adopted, progress of activities has been guaranteed, although at a lower rate. </t>
    </r>
    <r>
      <rPr>
        <i/>
        <sz val="11"/>
        <rFont val="Times New Roman"/>
        <family val="1"/>
      </rPr>
      <t>(2) Insufficient territorial technical capacity</t>
    </r>
    <r>
      <rPr>
        <sz val="11"/>
        <rFont val="Times New Roman"/>
        <family val="1"/>
      </rPr>
      <t xml:space="preserve">: As part of the agreements (FLA) with Executing Entities, a permanent accompaniment has been made for the financial and operational execution of the planned activities. This process is carried out with a focus on capacity building so that executing entities skills in technical, administrative, and financial matters are strengthened. Also, assistance of third-parties is considered, as part of local partnerships that are being negotiated for measures design and implementation. </t>
    </r>
    <r>
      <rPr>
        <i/>
        <sz val="11"/>
        <rFont val="Times New Roman"/>
        <family val="1"/>
      </rPr>
      <t>(3) Changes in government, executing entities and other key stakeholders</t>
    </r>
    <r>
      <rPr>
        <sz val="11"/>
        <rFont val="Times New Roman"/>
        <family val="1"/>
      </rPr>
      <t xml:space="preserve">: The participation, commitment and integration has been improved through governance bodies of project. </t>
    </r>
    <r>
      <rPr>
        <i/>
        <sz val="11"/>
        <rFont val="Times New Roman"/>
        <family val="1"/>
      </rPr>
      <t>(4) Lack of territorial capacity</t>
    </r>
    <r>
      <rPr>
        <sz val="11"/>
        <rFont val="Times New Roman"/>
        <family val="1"/>
      </rPr>
      <t>: New communication tools have been incorporated for better coordination with local communities and institutions. Whenever possible, efforts have been made to maintain WFP presence in the field, following strict biosafety protocols. Additionally, some communities have been able to continue with the development of some activities while remaining confined within their own territories. Although in some communities affected by the conflict and increased violence, activities have been suspended. In all cases, it is important to highlight that both the leadership of executing entities and capacity strengthening at community level (as trainers), were decisive to make progress from adopted strategies, facilitating operations continuity.</t>
    </r>
  </si>
  <si>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</si>
  <si>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</si>
  <si>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</si>
  <si>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</si>
  <si>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</si>
  <si>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</si>
  <si>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</si>
  <si>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</si>
  <si>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</si>
  <si>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</si>
  <si>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</si>
  <si>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</si>
  <si>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</si>
  <si>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</si>
  <si>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2 - Access and equity</t>
  </si>
  <si>
    <t>3 – Marginalized and vulnerable Groups</t>
  </si>
  <si>
    <t>Traditional knowledge and practices can be appropriated by third parties.</t>
  </si>
  <si>
    <t>This risk is minimized by protecting communities’ intellectual property of traditional knowledge and practices. Traditional practices and native species related to cultural heritage, traditional medicine and food security and nutrition, which were restored thorugh technical studies, will be also protected. Appropriate regulation and policy recommendations will be considered.</t>
  </si>
  <si>
    <t>Number of agreements and/or memorandum between WFP and partners which include protection of intellectual property on ancestral knowledge and traditional practices.</t>
  </si>
  <si>
    <t>[0]</t>
  </si>
  <si>
    <t>7 at binational level: 3 in Ecuador, 4 in Colombia</t>
  </si>
  <si>
    <t>To date, no residual impacts have been identified for this reporting period [7 agreements have been signed: 3 in Ecuador, 4 in Colombia)]</t>
  </si>
  <si>
    <t>Monitoring and follow up in the project M&amp;E plan.</t>
  </si>
  <si>
    <t>4 – Human rights</t>
  </si>
  <si>
    <t>5 – Gender equality and women’s empowerment</t>
  </si>
  <si>
    <t>Gender empowerment and equality not fully supported by male-dominated leadership. </t>
  </si>
  <si>
    <r>
      <t xml:space="preserve">The program design focuses on women as leaders of adaptation. During the selection of concrete adaptation activities, gender experts such as UN Women have been consulted to ensure that the project effectively responds to the unique needs of women and girls and promotes gender equity. Their roles and needs have been considered during the project design and it has been assessed through </t>
    </r>
    <r>
      <rPr>
        <i/>
        <sz val="11"/>
        <color theme="1"/>
        <rFont val="Times New Roman"/>
        <family val="1"/>
      </rPr>
      <t>the KAP study (knowledge, attitude and practices) on gender anf food security gaps related to climate change.</t>
    </r>
    <r>
      <rPr>
        <sz val="11"/>
        <color theme="1"/>
        <rFont val="Times New Roman"/>
        <family val="1"/>
      </rPr>
      <t xml:space="preserve"> In addition, gender baseline has been analysed as a starting point to identify specific gender indicators to be monitored on a quarterly basis. It is important to highlight that in some organizations women already participate equitably in decision-making processes and they are active members of organizations management teams. WFP’s participant feedback mechanism for grievances can be activated as needed. Women as climate change adaptation participants/leaders will be monitored from outset. Moreover, the following mitigation meassures will be implemented: 
• Hire Awá and Afro women in the project technical team. 
•Project staff will be trained on gender issues and for this reason </t>
    </r>
    <r>
      <rPr>
        <i/>
        <sz val="11"/>
        <color theme="1"/>
        <rFont val="Times New Roman"/>
        <family val="1"/>
      </rPr>
      <t xml:space="preserve">a survey on basic knowledge about gender </t>
    </r>
    <r>
      <rPr>
        <sz val="11"/>
        <color theme="1"/>
        <rFont val="Times New Roman"/>
        <family val="1"/>
      </rPr>
      <t>was carried out (April 2020).
•Include gender-sensitive methodologies in training sessions, workshops and events, ensuring an equitable participation of men and women. 
• Design a binational strategy on gender mainstreming, considering baseline and KAP study results. 
•Carry out a gender assessment at project outset. 
•Enhance equitable active participation of men and women in consultations and decision-making processes.
•Community members will be trained on feedback mechanisms for grievances and they can activate it when necessary. 
•Ensure gender mainstreaming in communtiy planning processes and in the design of community adaptation plans.</t>
    </r>
  </si>
  <si>
    <t>•Percentage of women trained; additionally the following indicators will also be monitored:
•Number of women hired;
•Number of women trained;
•Percentage of training sessions and workshops with gender-sensitive methodologies; 
•Gender assessment carried out before the implementation of the activities.
•Number of workshops with gender mainstreaming.
•Percentage of community adaptation plans with gender mainstreaming. 
• Binational gender strategy designed. 
•Number of gender assessments carried out.</t>
  </si>
  <si>
    <t xml:space="preserve">•Limited awareness of climate hazards and the impact of climate change on gender; 
•Limited adaptive capacity of Awá and Afro communities in the binational watersheds. </t>
  </si>
  <si>
    <r>
      <t>1. Actions taken under a gender mainstreaming strategy for the project implementation (Dialogues of ancestral knowledge allowed to revalue the role of women to act as depositary of and to transfer this knowledge).  
2. Design training material and learning contents on gender equality and equity (</t>
    </r>
    <r>
      <rPr>
        <i/>
        <sz val="11"/>
        <rFont val="Times New Roman"/>
        <family val="1"/>
      </rPr>
      <t xml:space="preserve">"Weaving paths towards equality between women and men" </t>
    </r>
    <r>
      <rPr>
        <sz val="11"/>
        <rFont val="Times New Roman"/>
        <family val="1"/>
      </rPr>
      <t>and</t>
    </r>
    <r>
      <rPr>
        <i/>
        <sz val="11"/>
        <rFont val="Times New Roman"/>
        <family val="1"/>
      </rPr>
      <t xml:space="preserve"> "Educational booklets with Reflections on gender equality
and food security in the context of climate change "AWÁ AND AFRO-ECUADORIAN WOMEN FOR A SOLIDARY LIFE"</t>
    </r>
    <r>
      <rPr>
        <sz val="11"/>
        <rFont val="Times New Roman"/>
        <family val="1"/>
      </rPr>
      <t xml:space="preserve">). 
4. Implementation of the EbA meausure </t>
    </r>
    <r>
      <rPr>
        <i/>
        <sz val="11"/>
        <rFont val="Times New Roman"/>
        <family val="1"/>
      </rPr>
      <t>"Dialogues of knowledge and exchanges of seeds with gender, ethnic and multicultural approach with Afro and Awá communities in Ecuador"</t>
    </r>
    <r>
      <rPr>
        <sz val="11"/>
        <rFont val="Times New Roman"/>
        <family val="1"/>
      </rPr>
      <t>.</t>
    </r>
  </si>
  <si>
    <t>To date, no residual impacts have been identified for this reporting period</t>
  </si>
  <si>
    <t xml:space="preserve">Monitoring and follow up in the project M&amp;E plan, also including assessing lessons learnt, project performance especially on women participation in events and in decision-making processes. </t>
  </si>
  <si>
    <t>6 – Core labour rights</t>
  </si>
  <si>
    <t>7 – Indigenous peoples</t>
  </si>
  <si>
    <t>Actions which include western science or technology are not fully embraced by Awá due to conflict with their cosmovision.</t>
  </si>
  <si>
    <t xml:space="preserve">Activities under components 1 and 2 have been jointly implemented with community leaders and members, who have been and will be trained on the benefits of climate change adaptive measures. It is is important to highlight that studies under component 1 have been carried out in collaboration with Awà and Afro leaders through participative methodologies previously validated with them, which allow to combine scientific information with traditional knowledge. Next steps include the design of adaptation plans and the identification of adaptive measures. Baseline data collection has been carried out and quarterly monitoring and evaluations will be developed. Annual performance reports will be elaborated and adjusted, if necessary.  </t>
  </si>
  <si>
    <t xml:space="preserve">Number of methodologies developed to combine scientific information with traditional knowledge. In addition, the following indicators will be monitored:
•Species introduced.
•Traditional practices identified with participatory methodologies, respecting land ownership and customary rights. 
•Participatory methodologies developed and implemented. 
•Number o f Awá and Afro community members in the project technical team. 
•Local experts involved in project implementation. </t>
  </si>
  <si>
    <t>Limited scientific climate information accessible to Afro and Awá communities and decision makers; Four Seasonal Livelihoods programming (SLP) workshops at binational level (2 with Awà population and 2 with Afro population).</t>
  </si>
  <si>
    <r>
      <t xml:space="preserve">2 Letters about </t>
    </r>
    <r>
      <rPr>
        <i/>
        <sz val="11"/>
        <rFont val="Times New Roman"/>
        <family val="1"/>
      </rPr>
      <t xml:space="preserve">Free, Prior and Informed Consent </t>
    </r>
    <r>
      <rPr>
        <sz val="11"/>
        <rFont val="Times New Roman"/>
        <family val="1"/>
      </rPr>
      <t xml:space="preserve">related to the development of ethnobotanical studies were signed, within the framework of Agreements with Academia (Pucese and UPEC). 
The following activities carried out allowed to pomote the interfacing of ancestral/ traditional and scientific knowledge: </t>
    </r>
    <r>
      <rPr>
        <i/>
        <sz val="11"/>
        <rFont val="Times New Roman"/>
        <family val="1"/>
      </rPr>
      <t>Output 113.</t>
    </r>
    <r>
      <rPr>
        <sz val="11"/>
        <rFont val="Times New Roman"/>
        <family val="1"/>
      </rPr>
      <t xml:space="preserve"> Inventory on native plants species considering local knowledge and names; </t>
    </r>
    <r>
      <rPr>
        <i/>
        <sz val="11"/>
        <rFont val="Times New Roman"/>
        <family val="1"/>
      </rPr>
      <t>Output 221.</t>
    </r>
    <r>
      <rPr>
        <sz val="11"/>
        <rFont val="Times New Roman"/>
        <family val="1"/>
      </rPr>
      <t xml:space="preserve"> SAT, Bioindicators for Awá and Afro-colombian communities; </t>
    </r>
    <r>
      <rPr>
        <i/>
        <sz val="11"/>
        <rFont val="Times New Roman"/>
        <family val="1"/>
      </rPr>
      <t>Output 312</t>
    </r>
    <r>
      <rPr>
        <sz val="11"/>
        <rFont val="Times New Roman"/>
        <family val="1"/>
      </rPr>
      <t>. EbA measures about Dialogues on Ancestral and Traditional Knowledge, among others.</t>
    </r>
  </si>
  <si>
    <t>To date, no residual impact has been identified for implementing mitigation measures.</t>
  </si>
  <si>
    <t>8 – Involuntary resettlement</t>
  </si>
  <si>
    <t>9 – Protection of natural habitats</t>
  </si>
  <si>
    <t>Activities not designed adequately might have negative environmental impacts.</t>
  </si>
  <si>
    <t xml:space="preserve">Activities of component 3 will be screened, risks identified and mitigation measures planned before implementation.
Project will observe and enforce protection measures implemented in protected areas, specially under component 3. Only native species will be introduced, using indigenous practices.
Additionally, this project will promote the storage of traditional and native varieties’ species, including through seed banks to protect and encourage biodiversity. In addition, the following safeguard measures will be implemented: 
•Define specific quality standards for adaptive measures. 
•Ensure only native species will be introduced with local and ancestral practices. 
•Promote the storage of traditional and native varieties' species. 
•Enhance biodiversity.
•Avoid monoculture.
•Protect water sources from livestock pollution(for example hedges).
• Ensure that all tools used for activities implementation are environmental friendly and available in the local market. </t>
  </si>
  <si>
    <t xml:space="preserve">Number of cost-benefit analysis carried out. In addition, the following indicators will be monitored: 
• Quality standards developed and implemented.
• Species introduced/planted.
• Number of diverse species introduced/planted. 
• Water resources quality and quantity in near rivers and streams. 
• Other relevant indicator identified depending on the screened risks and the planned mitigation measures. </t>
  </si>
  <si>
    <t>At binational level cost cost-benefit analysis will be carried out for some adaptation measures.</t>
  </si>
  <si>
    <t>Include cost-benefit analysis in the design phase of adaptive measures.</t>
  </si>
  <si>
    <t>The cost-benefit analysis of adaptation measures will be carried out once the adaptation measures are designed.</t>
  </si>
  <si>
    <t>10 – Conservation of biological diversity</t>
  </si>
  <si>
    <t>11 – Climate change</t>
  </si>
  <si>
    <t>12 – Pollution prevention and resource efficiency</t>
  </si>
  <si>
    <t>13 – Public health</t>
  </si>
  <si>
    <t>14 – Physical and cultural heritage</t>
  </si>
  <si>
    <t>15 – Lands and soil conservation</t>
  </si>
  <si>
    <t>Degraded soils are not the most appropriate to benefit from adaptation measures.</t>
  </si>
  <si>
    <t xml:space="preserve">Soil will be assessed during the initial stage of the project or before the implementation of adaptation measures and, considering current soil use and the topography of the area of intervention, concrete actions will be carried out to improve soil structure and nutritional efficiency  to effecitvely implement adaptation measures related to soil restoration. Activities under component 3 swill be assessed, risks will be identified and mitigation maesures will be planned. In addition, the following safeguard measures will be implemented: 
• Define quality standards and concrete requirements for adaptation measures, especially for those related with soil restoration. 
• Include measures for soil fertility.
• Promote natural regeneration, planting of native nitrogen-fixing plants and reforestation.
• Train community members on the correct use of tools fand methodologies or soil protection.
• Include traditional knowledge and practices on soil protection. 
• Avoid agrochemicals and promote traditional practices and composting. 
•  Integrated analysis on soil use and capacity. 
• Include an assessment on potential impacts and risks related to soil degradation in community adaptation plans. </t>
  </si>
  <si>
    <t xml:space="preserve">Number of scientific studies on soil structure and fertility. In addition, the following indicators will be monitored: 
• Community members trained.
• Practices and knowledge restored.
• Agrochemicals used.
• Maps elaborated on soil use and capacity for the main microwatersheds. </t>
  </si>
  <si>
    <t>At binational level 0 scientific studies on soil structure and fertility / Colombia (at least on general study on ecosystem restoration).</t>
  </si>
  <si>
    <t>Activities implementation has not started yet in the field. Considering studies results under component 1 and participatory consultations carried out with communities, the following relevant mitigation measures have been identified for the implementation of adaptation measures to climate change: Soil management activities, including agroforestry and planting of native nitrogen-fixing plants.</t>
  </si>
  <si>
    <t xml:space="preserve">To date, the implementation process of adaptation measures has not fully started. </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</si>
  <si>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</si>
  <si>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</si>
  <si>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</si>
  <si>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</si>
  <si>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</si>
  <si>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</si>
  <si>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</si>
  <si>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</si>
  <si>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</si>
  <si>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Rigourous clauses on intellectual property are considered within the agreements suscribed with academia (Pucese, UPEC) for the development of studies under component 1. In this case, more rigorous legal terms have been defined to protect Afrodescendant and Awá indigeous rights and free, prior and informed consent letters were formally released for studies development under component 1. Specific clauses have also been included in second FLAs signed with executing entities. </t>
  </si>
  <si>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</si>
  <si>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</si>
  <si>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 xml:space="preserve">Adopting specific clauses on ESP saveguards within field level agreements; capacity building to understand what this is about and the importance of the screening process. Specifically, as a result of two implemented measures on "Dialogues on Ancestral Knowledge", the project benefitted from the involvement of the National Service for Intellectual Rights of Ecuador [SENADI]. This Public Institution will be involved with WFP during the next reporting period to work with CANE and FCAE to establish terms and conditions on the use and profit of their ancestral and traditional knowledge, and for registering copyright on results obtained from ethnobotanical studies (recovery of ancestral knowledge and inventory of native plants species). </t>
  </si>
  <si>
    <t>Have the implementation arrangements at the EEs been effective during the reporting period?</t>
  </si>
  <si>
    <r>
      <rPr>
        <b/>
        <sz val="11"/>
        <color theme="1"/>
        <rFont val="Times New Roman"/>
        <family val="1"/>
      </rP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</si>
  <si>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</si>
  <si>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</si>
  <si>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</si>
  <si>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t>Yes. In fact, USPs do not have any risk that makes it necessary to be considered within the ESMP, because 3/6 EbA measures under implementation are mainly focused on capacity building to communities. The rest of EbA measures are in the stage of diagnosis (field visits with EE's delegates) to determine the scope of actions to be undertaken in the near future.</t>
  </si>
  <si>
    <r>
      <rPr>
        <b/>
        <sz val="11"/>
        <color theme="1"/>
        <rFont val="Times New Roman"/>
        <family val="1"/>
      </rP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</si>
  <si>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</si>
  <si>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</si>
  <si>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</si>
  <si>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</si>
  <si>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</si>
  <si>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</si>
  <si>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</si>
  <si>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rPr>
        <sz val="11"/>
        <color theme="1"/>
        <rFont val="Times New Roman"/>
        <family val="1"/>
      </rPr>
      <t>USP 1:</t>
    </r>
    <r>
      <rPr>
        <i/>
        <sz val="11"/>
        <color theme="1"/>
        <rFont val="Times New Roman"/>
        <family val="1"/>
      </rPr>
      <t xml:space="preserve"> [Climate change adaptation measures for the Afro People]</t>
    </r>
  </si>
  <si>
    <t>Activities have been screened for environmental and social risks. The only EbA measure for Afrodescendants People currently under implementation focuses on capacity building to communities through dialogues on ancestral knowledge. Two more measures on conservation and protection of water sources and mangroves are currently in the design phase, the results of the screening will be reported in the next APR.</t>
  </si>
  <si>
    <t>No risks identified.</t>
  </si>
  <si>
    <r>
      <rPr>
        <sz val="11"/>
        <color theme="1"/>
        <rFont val="Times New Roman"/>
        <family val="1"/>
      </rPr>
      <t>USP 2:</t>
    </r>
    <r>
      <rPr>
        <i/>
        <sz val="11"/>
        <color theme="1"/>
        <rFont val="Times New Roman"/>
        <family val="1"/>
      </rPr>
      <t xml:space="preserve"> [Climate change adaptation measures for Awá People]</t>
    </r>
  </si>
  <si>
    <t xml:space="preserve">Activities have been screened for environmental and social risks. Two  EbA measures for Awa People currently under implementation focus on capacity building to communities, which consist in dialogues on ancestral knowledge and training for community guards for the conservation and protection of natural resources. A third measure is in the phase of design and relates to the conservation of agro-food biodiversity, through the generation of protein and energy banks,  the results of the screening on this measure will be reported in the next APR. </t>
  </si>
  <si>
    <r>
      <rPr>
        <sz val="11"/>
        <color theme="1"/>
        <rFont val="Times New Roman"/>
        <family val="1"/>
      </rPr>
      <t xml:space="preserve">USP 3: </t>
    </r>
    <r>
      <rPr>
        <i/>
        <sz val="11"/>
        <color theme="1"/>
        <rFont val="Times New Roman"/>
        <family val="1"/>
      </rPr>
      <t>[name the USP]</t>
    </r>
  </si>
  <si>
    <r>
      <rPr>
        <sz val="11"/>
        <color theme="1"/>
        <rFont val="Times New Roman"/>
        <family val="1"/>
      </rPr>
      <t>USP 4:</t>
    </r>
    <r>
      <rPr>
        <i/>
        <sz val="11"/>
        <color theme="1"/>
        <rFont val="Times New Roman"/>
        <family val="1"/>
      </rPr>
      <t xml:space="preserve"> [name the USP]</t>
    </r>
  </si>
  <si>
    <r>
      <rPr>
        <sz val="11"/>
        <color theme="1"/>
        <rFont val="Times New Roman"/>
        <family val="1"/>
      </rP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</si>
  <si>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</si>
  <si>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</si>
  <si>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</si>
  <si>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</si>
  <si>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No grievances received during the reporting period.</t>
  </si>
  <si>
    <t>GENDER POLICY COMPLIANCE</t>
  </si>
  <si>
    <r>
      <rPr>
        <b/>
        <sz val="11"/>
        <color theme="1"/>
        <rFont val="Times New Roman"/>
        <family val="1"/>
      </rP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</si>
  <si>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</si>
  <si>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Yes, project document includes an inital gender assessment (please see Annex 12 of project document).</t>
  </si>
  <si>
    <t>Does the results framework include gender-responsive indicators broken down at the different levels (objective, outcome, output)?</t>
  </si>
  <si>
    <r>
      <rPr>
        <b/>
        <sz val="10"/>
        <rFont val="Times New Roman"/>
        <family val="1"/>
      </rPr>
      <t xml:space="preserve">Yes, outcome framework indicators are disaggregated by gender and age. Additionally, the following gender-sensitive indicators are considered: </t>
    </r>
    <r>
      <rPr>
        <sz val="10"/>
        <rFont val="Times New Roman"/>
        <family val="1"/>
      </rPr>
      <t>Result 3.1. (1) [Percentage of households where women, men, or both make decisions about income use]. Product 3.1.2. (2) [Time savings due to adaptation measures (by men and women)]. Product 3.1.5.  (3) [Types of sources of income for households, generated under the climate change scenario (disaggregated according to the sex of the head of household)]; (4) [Percentage increase in household income from ecosystem services and agricultural systems (disaggregated by sex of the head of household)].</t>
    </r>
  </si>
  <si>
    <t>List the gender-responsive elements that were incorporated in the project/programme results framework</t>
  </si>
  <si>
    <t>Gender-responsive element [1]</t>
  </si>
  <si>
    <t>Level [2]</t>
  </si>
  <si>
    <t>Indicator</t>
  </si>
  <si>
    <t>Baseline</t>
  </si>
  <si>
    <t>Target</t>
  </si>
  <si>
    <t>Rated result for the reporting period (poor, satisfactory, good)</t>
  </si>
  <si>
    <t>In 120 communities, leaders, community members and women groups trained on climate change threats with culturally and gender sensitive methods. Equitable participation of men and women.</t>
  </si>
  <si>
    <t>Output 1.2.1</t>
  </si>
  <si>
    <t>Number of women trained</t>
  </si>
  <si>
    <t>Limited awareness of climate change threats and impacts on gender </t>
  </si>
  <si>
    <t>There is an equitable participation of men and women </t>
  </si>
  <si>
    <t>Satisfactory. # women 180 (45.6%)</t>
  </si>
  <si>
    <t>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 </t>
  </si>
  <si>
    <t>Output 1.2.2</t>
  </si>
  <si>
    <t>Limited awareness of food security, dietary diversity and diversifying livelihoods </t>
  </si>
  <si>
    <t>Satisfactory. # women 257 (48.8%)</t>
  </si>
  <si>
    <t>Risk reduction capacity of binational institutions and communities strengthened, including leveraging climate services </t>
  </si>
  <si>
    <t xml:space="preserve">Outcome 2.2 </t>
  </si>
  <si>
    <t>Disaster preparedness score (institutions and community members disaggregated by sex) </t>
  </si>
  <si>
    <t>Limited disaster preparedness and response mechanisms </t>
  </si>
  <si>
    <t>Disaster preparedness score equal to or greater than 7, indicating local government capacity in disaster preparedness ad food security information with WFP support </t>
  </si>
  <si>
    <t>Good. # trainings 8; # women trained 47 (34%)</t>
  </si>
  <si>
    <t>Improved access to livelihood assets, enhanced resilience and reduced risks from climate shocks in food-insecure communities and households </t>
  </si>
  <si>
    <t>Outcome 3.1</t>
  </si>
  <si>
    <t>% Percentage of households and communities having more secure access to livelihood assets</t>
  </si>
  <si>
    <r>
      <t xml:space="preserve">Limited adaptive capacity in Afro and Awá binational watershed communities.
- </t>
    </r>
    <r>
      <rPr>
        <b/>
        <sz val="8"/>
        <color theme="1"/>
        <rFont val="Times New Roman"/>
        <family val="1"/>
      </rPr>
      <t xml:space="preserve">Households with crops: </t>
    </r>
    <r>
      <rPr>
        <i/>
        <sz val="8"/>
        <color theme="1"/>
        <rFont val="Times New Roman"/>
        <family val="1"/>
      </rPr>
      <t>Colombia</t>
    </r>
    <r>
      <rPr>
        <sz val="8"/>
        <color theme="1"/>
        <rFont val="Times New Roman"/>
        <family val="1"/>
      </rPr>
      <t xml:space="preserve">: Afro 53.8%; Awá 72.2% | </t>
    </r>
    <r>
      <rPr>
        <i/>
        <sz val="8"/>
        <color theme="1"/>
        <rFont val="Times New Roman"/>
        <family val="1"/>
      </rPr>
      <t>Ecuador</t>
    </r>
    <r>
      <rPr>
        <sz val="8"/>
        <color theme="1"/>
        <rFont val="Times New Roman"/>
        <family val="1"/>
      </rPr>
      <t xml:space="preserve">: Afro 50.9%; Awá 79.7%. 
- </t>
    </r>
    <r>
      <rPr>
        <b/>
        <sz val="8"/>
        <color theme="1"/>
        <rFont val="Times New Roman"/>
        <family val="1"/>
      </rPr>
      <t>Households with brood stock management:</t>
    </r>
    <r>
      <rPr>
        <sz val="8"/>
        <color theme="1"/>
        <rFont val="Times New Roman"/>
        <family val="1"/>
      </rPr>
      <t xml:space="preserve"> </t>
    </r>
    <r>
      <rPr>
        <i/>
        <sz val="8"/>
        <color theme="1"/>
        <rFont val="Times New Roman"/>
        <family val="1"/>
      </rPr>
      <t>Colombia</t>
    </r>
    <r>
      <rPr>
        <sz val="8"/>
        <color theme="1"/>
        <rFont val="Times New Roman"/>
        <family val="1"/>
      </rPr>
      <t xml:space="preserve">: Afro 33.2%; Awá 60.4% | </t>
    </r>
    <r>
      <rPr>
        <i/>
        <sz val="8"/>
        <color theme="1"/>
        <rFont val="Times New Roman"/>
        <family val="1"/>
      </rPr>
      <t>Ecuador</t>
    </r>
    <r>
      <rPr>
        <sz val="8"/>
        <color theme="1"/>
        <rFont val="Times New Roman"/>
        <family val="1"/>
      </rPr>
      <t>: Afro 34.4%; Awá 82.7%.</t>
    </r>
  </si>
  <si>
    <t>By project end, 100 percent of targeted communities in the binational watersheds have created assets which reduce risk to climate change </t>
  </si>
  <si>
    <t>Percentage of households where women, men or both (women and men) make decisions on the use of incomes </t>
  </si>
  <si>
    <r>
      <t xml:space="preserve">- </t>
    </r>
    <r>
      <rPr>
        <b/>
        <sz val="8"/>
        <color theme="1"/>
        <rFont val="Times New Roman"/>
        <family val="1"/>
      </rPr>
      <t xml:space="preserve">Household members managing income: </t>
    </r>
    <r>
      <rPr>
        <i/>
        <sz val="8"/>
        <color theme="1"/>
        <rFont val="Times New Roman"/>
        <family val="1"/>
      </rPr>
      <t>Colombia</t>
    </r>
    <r>
      <rPr>
        <sz val="8"/>
        <color theme="1"/>
        <rFont val="Times New Roman"/>
        <family val="1"/>
      </rPr>
      <t xml:space="preserve">: both 59%; men 18.5%; women 18.9% | </t>
    </r>
    <r>
      <rPr>
        <i/>
        <sz val="8"/>
        <color theme="1"/>
        <rFont val="Times New Roman"/>
        <family val="1"/>
      </rPr>
      <t>Ecuador</t>
    </r>
    <r>
      <rPr>
        <sz val="8"/>
        <color theme="1"/>
        <rFont val="Times New Roman"/>
        <family val="1"/>
      </rPr>
      <t>: both 49.8%; men18.5%; women 26.6%.</t>
    </r>
  </si>
  <si>
    <t>Effective adaptation measures designed and implemented incorporating participatory approaches, traditional and local knowledge and tested techniques, and promoting equal opportunities for access to resources for women and men to recover of degraded ecosystems in 120 communities </t>
  </si>
  <si>
    <t>Output 3.1.2</t>
  </si>
  <si>
    <t>Time saved due to adaptation measures for women and men </t>
  </si>
  <si>
    <t xml:space="preserve">Adaptation measures not customized to local context. KAP Study: 52.4% of women and only 9.4% of men spend more than 8 hours for carework, housework and food preparation; 59% of women and 26% of men are in charge of water gathering. </t>
  </si>
  <si>
    <t>The methodology is under revision. A preliminary estimation was made as an overall proxy, taking as reference results obtained within the Gender KAP Study from Ecuador. At present moment, this estimation is been updated considering secondary sources of information from Colombia.</t>
  </si>
  <si>
    <t>Native species reintroduced to diversify production and consumption and for commercialization, including introduction of organic and agro-ecological crop production practices and ocean species </t>
  </si>
  <si>
    <t>Output 3.1.5</t>
  </si>
  <si>
    <t>Type of income sources for households generated under climate change scenario (disaggregated by sex of the head of household) </t>
  </si>
  <si>
    <r>
      <t xml:space="preserve">Communities do not market native species
'- </t>
    </r>
    <r>
      <rPr>
        <b/>
        <sz val="8"/>
        <color theme="1"/>
        <rFont val="Times New Roman"/>
        <family val="1"/>
      </rPr>
      <t>Household members managing income:</t>
    </r>
    <r>
      <rPr>
        <sz val="8"/>
        <color theme="1"/>
        <rFont val="Times New Roman"/>
        <family val="1"/>
      </rPr>
      <t xml:space="preserve"> Colombia: both 59%; men 18.5%; women 18.9% | Ecuador: both 49.8%; men18.5%; women 26.6%.</t>
    </r>
  </si>
  <si>
    <t>At least 10 percent increase in household monetary incomes through introduced adaptation measures </t>
  </si>
  <si>
    <t>Percentage increase in household incomes from ecosystem services and agricultural systems (disaggregated by sex of the head of household) </t>
  </si>
  <si>
    <r>
      <t xml:space="preserve">- </t>
    </r>
    <r>
      <rPr>
        <b/>
        <sz val="8"/>
        <color theme="1"/>
        <rFont val="Times New Roman"/>
        <family val="1"/>
      </rPr>
      <t xml:space="preserve">Households member deciding about food procurement: </t>
    </r>
    <r>
      <rPr>
        <i/>
        <sz val="8"/>
        <color theme="1"/>
        <rFont val="Times New Roman"/>
        <family val="1"/>
      </rPr>
      <t>Colombia</t>
    </r>
    <r>
      <rPr>
        <sz val="8"/>
        <color theme="1"/>
        <rFont val="Times New Roman"/>
        <family val="1"/>
      </rPr>
      <t xml:space="preserve">: both 54.4%; men 8.7%; women 25.4% | </t>
    </r>
    <r>
      <rPr>
        <i/>
        <sz val="8"/>
        <color theme="1"/>
        <rFont val="Times New Roman"/>
        <family val="1"/>
      </rPr>
      <t>Ecuador</t>
    </r>
    <r>
      <rPr>
        <sz val="8"/>
        <color theme="1"/>
        <rFont val="Times New Roman"/>
        <family val="1"/>
      </rPr>
      <t xml:space="preserve">: both 43.9%; men 12.1; women  38.3%.
-  </t>
    </r>
    <r>
      <rPr>
        <b/>
        <sz val="8"/>
        <color theme="1"/>
        <rFont val="Times New Roman"/>
        <family val="1"/>
      </rPr>
      <t>Brood stock management (excludind aotuconsumption):</t>
    </r>
    <r>
      <rPr>
        <sz val="8"/>
        <color theme="1"/>
        <rFont val="Times New Roman"/>
        <family val="1"/>
      </rPr>
      <t>Colombia: sell 78.8%; donation 8.2%; barter 5.9% | Ecuador: sell 82.1%; donation 4.9; barter 0.2%.</t>
    </r>
  </si>
  <si>
    <r>
      <rPr>
        <b/>
        <sz val="11"/>
        <color theme="1"/>
        <rFont val="Times New Roman"/>
        <family val="1"/>
      </rP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</si>
  <si>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</si>
  <si>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Gender equality and women's empowerment issues [4] (According to KAP Study)</t>
  </si>
  <si>
    <t>Division of labor</t>
  </si>
  <si>
    <r>
      <rPr>
        <b/>
        <sz val="10"/>
        <rFont val="Times New Roman"/>
        <family val="1"/>
      </rPr>
      <t>SATISFACTORY:</t>
    </r>
    <r>
      <rPr>
        <sz val="10"/>
        <rFont val="Times New Roman"/>
        <family val="1"/>
      </rPr>
      <t xml:space="preserve"> The three categories of problems, identified as a result of the KAP Surveys, have served as the basis for the pre-design of the measure "Dialogue of knowledge and exchange of seeds that considers the approach of gender, interculturality and ethnic relevance for the communities of the Afro-Ecuadorian people and the Awá Nationality of Ecuador". This will serve as a reference for the technical team to insert the gender approach in the pre-design, design and implementation of climate change adaptation measures, so that this process becomes the validation basis for the "Project Gender Mainstreaming Strategy". That is; from this experience it will be possible to work on the design of tools adapted to the context of the territory and the communities, to guarantee the participation of women in all the spaces of the project. On the other hand, a Survey was carried out on the Profile of Entry of Knowledge in Gender in the Technical Team, with the aim of elaborating a "Guide for training on gender to the Technical Team", being understood as a team that made up of community leaders and local staff. Subsequently, the development of the four SLP, allowed to promote a greater attendance of women from both Peoples, and it was also appropriate for them to make known their perceptions on various issues due to their culturally and socially assigned gender roles (Eg: On climate and non-climate threats, livelihoods - unpaid work,  necessary/priority programmatic actions in their territories, among others). Finally, SLP and CBPP results with FCAE and CANE, allowed to mainstream the gender approach into both participatory planning tools.</t>
    </r>
  </si>
  <si>
    <t>Use of time (carework)</t>
  </si>
  <si>
    <t>Participation in decision-making processes</t>
  </si>
  <si>
    <t>Training activities on gender</t>
  </si>
  <si>
    <r>
      <rPr>
        <b/>
        <sz val="10"/>
        <rFont val="Times New Roman"/>
        <family val="1"/>
      </rPr>
      <t>SATISFACTORY:</t>
    </r>
    <r>
      <rPr>
        <sz val="10"/>
        <rFont val="Times New Roman"/>
        <family val="1"/>
      </rPr>
      <t xml:space="preserve"> Results on project's baseline report allowed the development of a gender module as part of the Diploma "Risk Management and Adaptation to Climate Variability and Change for Food Security and Nutrition with a Gender Approach", aimed at leaders of indigenous and Afro-descendant communities. The module allowed to clarify key concepts and promote reflections on real actions of equality and empowerment of women within the project. Additionally, a training and awareness plan was implemented for both project staff and their counterparts. The training process was based on the Profile of entry in knowledge, attitudes and practices (KAP) raised with people from the Awá and Afro communities, staff of local government, as well as with project team. As part of this process, 5 Training Modules were developed to strengthen gender capacities of the technical team and counterparts ((i) Basic concepts; (ii) Socio-political participation and economic empowerment; (iii) Social and political participation; (iv) Economic empowerment; and (v) A life free of violence. These modules were the inputs for the development of the Guide for facilitators of the project called "Weaving paths towards equality between women and men". In addition, a Support Guide was developed to incorporate the gender approach in the implementation of the project for project facilitators.</t>
    </r>
  </si>
  <si>
    <t>SECTION 3: IMPLEMENTATION ARRANGEMENTS</t>
  </si>
  <si>
    <r>
      <rPr>
        <b/>
        <sz val="11"/>
        <color theme="1"/>
        <rFont val="Times New Roman"/>
        <family val="1"/>
      </rP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</si>
  <si>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Progress has been made on:
- Update of Standard Operating Procedures (SoPs) with a gender-sensitive language and narrative also to promote women participation in all project governance bodies (Binational articulation roundtable); 
- Signing of the Memorandum of Understanding (MoU) between the United Nations Entity for the Promotion of Gender Equality and the Empowerment of Women (UN Women) and the World Food Programme (WFP), in December 2018.
- Inclusion of specific clauses on Prevention of Sexual Exploitation and Abuse in all the agreements with academia (Universidad Católica del Ecuador - Sede Esmeraldas) and other key partners e I (Ideam), in alignment with WFP Gender Policy (WFP/EB.A/2015/5-A). These clauses were also included in all  Field Level Agreements signed with Executing Entities.
- Gender content (Equifami) was designed and included in the web-based learning platform to foster auto-learning on basic gender concepts among targeted communities in the project area of intervention. 
- Adjustment of WFP's programmatic tools for resilience: Seasonal Livelihood Consultation (CEMV) and Participatory Community Planning (PCP) applied with the Awá Nationality and the Afro-Ecuadorian People within the framework of the implementation of the Binational Project.</t>
  </si>
  <si>
    <t>Have the implementation arrangements at the IE been effective during the reporting period?</t>
  </si>
  <si>
    <t>Yes. In the framework of WFP-UN Women agreement,  the following results were obtained: (1) consultancies on: (a) KAP study on gender and food security gaps related to climate change (finalized); (b) "Inclusion of gender focus in the binational vulnerabilities assessment" (on progress); (2) Hiring process of an expert for gender mainstreaming in capacity strengthening activities on climate change. The Gender Specialist was in charge of carrying out activities contained in this instrument. Regarding gender clauses included in the agreements with academia and other key stakeholders, awareness has been raised on the importance of women participation in the activities (ex: professors, students, etc.) and on the use of gender-sensitive language. WFP resilience participatory methodologies have fostered women participation in community consultation processes, thus highlighting gender roles and needs (systematized in SLP reports). All these strategic actions have contributed to gender mainstreaming from the predesign to the implementation of adaptation measures to climate change. Additionally, the application of WFP's participatory methodologies has generated an important work platform to influence women's participation in community consultation processes, allowing them to know their perceptions from their gender roles that have been socially and culturally assigned; these advances are reflected in SLP reports. The strategic horizon of these advances has been to reinforce the gender approach from the predesign phase to the implementation of climate change adaptation measures.</t>
  </si>
  <si>
    <r>
      <rPr>
        <b/>
        <sz val="11"/>
        <color theme="1"/>
        <rFont val="Times New Roman"/>
        <family val="1"/>
      </rP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</si>
  <si>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 xml:space="preserve">The Field Level Agreements signed with the Executing Entities include specific clauses on Prevention of Sexual Exploitation and Abuse and on the promotion of women participation in all project activities. It is important to highlight that some Executing Entities' statutes comprise the creation of Family and Women commissions (such as FCAE and UNIPA) as a key factor to promote gender issues in community governance mechanisms. Although women have participated in decision-making processes and have been members of EEs management teams, concrete changes towards gender equality and equity have not been achieved. Currently the Vice Presidency of the Awá FCAE organization is occupied by a woman. In the case of Afro organizations, it is usually women (Palenqueras mayores) who assume leadership roles. </t>
  </si>
  <si>
    <t>Have the implementation arrangements at the EE(s) been effective during the reporting period? [5]</t>
  </si>
  <si>
    <t xml:space="preserve">Yes. In the framework of the FLAs with EEs, annual operational planning (related to the implementation of the activities) has been carried out. In alignment with project document (stating the importance of equitable participation of men and women), women participation has been enhanced in different project activities (as pollsters in the baseline, in the organization and implementation of dialogues, fairs and exchange on traditional food and native species and plants, SLPs workshops and other community events). In addition, the realization of the First Dialogue of Ancestral Knowledge "Recovering the memory of our Ancestors" in the provinces of Carchi and Imbabura held in May 2021, the executing entity CANE led the organization of the event and its facilitating team demonstrated its knowledge and awareness about gender with the selection of the participating ancestors, as well as with the approach of recovery of knowledge of Afro-Ecuadorian women that the first dialogue had. </t>
  </si>
  <si>
    <t>Have any capacity gaps affecting GP compliance been identified during the reporting period and if so, what remediation was implemented?</t>
  </si>
  <si>
    <t>Yes. Taking into consideration KAP study results, lack of knowledge on the importance of gender equality has been identified, mainly due to cultural and social barriers. For this reason, a survey on basic knowledge about gender was carried out with project technical team (including community leaders and local governments and institutions technical staff) as the baseline for the design of a capacity strengthening strategy and training contents on gender issues to ensure that the team, who will be a key stakeholder in the implementation of participatory methodologies, can promote gender mainstreaming in project activities.  
One of the actions taken based on these results is the development of the survey on the Gender Knowledge Entry Profile of the Technical Team,  whose analysis has allowed the design of a capacity building plan for the technical team of implementation of the project (made up of leaders of the Afro-descendant and indigenous Awá peoples).  The objective is that the trained people, who will be key in the implementation of participatory methodologies, have the necessary understanding to mainstream the approach in the project. Additionally, the process of capacity strengthening with Awá and Afro-descendants has been reinforced during the reporting period with the gender module included as part of the Specialized Training Course, developed with the Academia and which has been reviewed by the Gender Commission on Climate Change of the Ministry of the Environment of Ecuador that works with the National Council for Gender Equality (CNIG).</t>
  </si>
  <si>
    <t>SECTION 4: GRIEVANCES</t>
  </si>
  <si>
    <r>
      <rPr>
        <b/>
        <sz val="11"/>
        <color theme="1"/>
        <rFont val="Times New Roman"/>
        <family val="1"/>
      </rP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</si>
  <si>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</si>
  <si>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</si>
  <si>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</si>
  <si>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</si>
  <si>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</si>
  <si>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rPr>
        <sz val="11"/>
        <color theme="1"/>
        <rFont val="Times New Roman"/>
        <family val="1"/>
      </rP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</si>
  <si>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</si>
  <si>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</si>
  <si>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</si>
  <si>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</si>
  <si>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</si>
  <si>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</si>
  <si>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</si>
  <si>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</si>
  <si>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</si>
  <si>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</si>
  <si>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</si>
  <si>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</si>
  <si>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</si>
  <si>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</si>
  <si>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</si>
  <si>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</si>
  <si>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</si>
  <si>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</si>
  <si>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</si>
  <si>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</si>
  <si>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</si>
  <si>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</si>
  <si>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</si>
  <si>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</si>
  <si>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Two watershed-level studies produced on 1) tree and plant species resilient to climate change and variability in the binational watersheds; and 2) ancestral and native species that can improve dietary diversity and are resilient to climate change and variability.</t>
  </si>
  <si>
    <r>
      <rPr>
        <b/>
        <sz val="11"/>
        <rFont val="Times New Roman"/>
        <family val="1"/>
      </rPr>
      <t>Recovery of ancestral knowledge and practices related to climate change adaptation</t>
    </r>
    <r>
      <rPr>
        <sz val="11"/>
        <rFont val="Times New Roman"/>
        <family val="1"/>
      </rPr>
      <t xml:space="preserve">: During the reporting period, data collection about Afro-descendant and indigenous Awá communities from FCAE, CANE and Acipap was completed with the technical support of specialists in ethnobotany, and teams from the communities who took the surveys within their own communities. These teams involved women and men, youngsters and older people. A questionnaire for ancestral knowledge recovery was designed with the support of the Government (through the Ministry of Agriculture and Livestock - MAG) and applied to a predefined sample. Around 600 forms were completed, whose tabulation was carried out in conjunction with local governments of Esmeraldas, Carchi, Sucumbíos, and Imbabura. All this work was done with the supervision and guidance of WFP. The recovery of ancestral knowledge and practices has had important positive impacts: (i) it fostered an intergenerational dialogue that allowed new generations to learn about elderly persons; (ii) it makes elderly people visible (grandparents, grandmothers); (iii) it promotes the importance on the role of women as ancestral knowledge keepers, its preservation, and its passing from generation to generation; and (iv) it recognizes the richness of the communities over their own culture. The systematization of ancestral knowledge and practices highlighted the importance of observing and listening nature to predict the weather and warn about weather events. It also means to care our planet, the space where they live in, their eating habits as native peoples, the use of traditional medicine for their health and well-being, forest care and conservation strategies, and its myths, stories, and legends.
</t>
    </r>
    <r>
      <rPr>
        <b/>
        <sz val="11"/>
        <rFont val="Times New Roman"/>
        <family val="1"/>
      </rPr>
      <t>Inventory of native plant species resistant to climate change</t>
    </r>
    <r>
      <rPr>
        <sz val="11"/>
        <rFont val="Times New Roman"/>
        <family val="1"/>
      </rPr>
      <t>: The stage of information gathering was completed with the support of a team conformed by 33 parabiologists from the communities. They  were duly trained by WFP team and the academy (Pucese) and carried out the data collection of native plant species. About 400 sheets were obtained. As a result, 40 plant species of greater importance were identified at the level of wilderness, and 30 more frequent plant species at the level of farms, both in Awá and Afro-descendant communities, mainly food, aromatic, medicinal and condimental plants (Ex.: Chontaduro, Papaya , Madroño, Chilma, Yuca, Plum, Sweet Potato, Guaba, Naranjilla, Avocado, Mango, among others). Due to the importance of preserving Afro-descendant and Awá knowledge, a "Guide for the protection of ancestral knowledge" was generated, to address regulations and guidelines regarding intellectual property considering critical issues observed by the communities for the protection of their traditional knowledge. All the results obtained to date have in return been disseminated to the organizations, through various formats. For example, an informational pamphlet on the use of native plants species was generated and delivered to five organizations to be used at schools. In addition, these results served to prepare a "Guide for the implementation of participatory actions on ecological restoration", through the introduction of native plants species that are resilient to climate change. Those results are also a key input for the design of the following adaptation measures: ecological restoration, conservation of native seeds, construction of community forest nursery, germplasm bank, agroforestry systems and farm planning. The design of bioindicators linked to the Agroclimatic Community Early Warning System (SAT) (Output 221) also used the valuable information obtained in this Output. This represents a significant contribution to the integration of ancestral knowledge with science. In general, results obtained on traditional knowledge recovery and inventories have been progressively presented in the project's committees at national level</t>
    </r>
  </si>
  <si>
    <t>Three feasibility analyses of potential marketing of native species with community participation</t>
  </si>
  <si>
    <t>Three analyzes were completed on marketing feasibility of products based on native species and plants at the regional and local level. The results obtained to date have been disclosed to different project audiences: communities, executing entities and project's committees. This study was based on participatory methodologies, through which the following products with market potential were identified: cacao (Afro-descendant communities), tilapia, yucca and lulo (Awá communities). An evaluation of the value chain of these products was carried out, and this consultancy also included: (i) an analysis on Strengths, Weaknesses, Opportunities and Threats (SWOT), (ii) an estimation of an Organizational Capacity Index related to smallholder farmers located within the territory and (iii) an Action Plan for the commercialization of each prioritized products. Based on these analyses, the following adaptation measures were identified: (i) Strengthening aquaculture production initiatives and replication of successful models, as a strategy to improve protein intake and income generation at family level; (ii) Strengthening of family gardens, food crops and breeding of small species with agroecological criteria; and (iii) Adoption of agroforestry systems to associate the main identified crops. In accordance with these results, a technical team is being hired to provide support to each executing entity, further strengthen local capacities and support the implementation stage of adaptation measures.</t>
  </si>
  <si>
    <t>At least 10 workshops and cultural events organized to share and disseminate study results with 120 Afro and indigenous communities, leaders and decision makers, in local languages. There is an equitable participation of men and women</t>
  </si>
  <si>
    <t>Based on the progress made in the development of ethnobotanical studies and the design of related measures, to date 15 events have been organized, attended by 821 people (Awá 267, Afro 541, Others 13 | 383 men, 438 women), following strict biosafety protocols. In these events, various topics were discussed: (i) Consultations with the communities about free, prior and informed consent for the development of the ethnobotanical study, adaptation measures designing based on the inventory of native plants species and ancestral knowledge; (ii) Training of parabiologists in data gathering methodologies for the inventory of native plant species; and (iii) Information sharing in some communities (Pambilar, Balsareño, Guadualito and Baboso) regarding the design of the following two ethnobotanical measures prioritized during SLP: (a) Conservation, protection and dissemination of the ancestral knowledge about medicinal and nutritional properties of flora and fauna existing among Afro-Ecuadorian People; (b) Knowledge dialogues and seeds sharing that considers a gender approach, interculturality and ethnic relevance for Indigenous Awá. (iv) Those events were also oriented to the predesign of the hydrometeorological network and the monitoring of water quality.</t>
  </si>
  <si>
    <t>By project end, leaders and community members in 120 communities trained in climate change threats, using culturally and gender-sensitive methods. There is an equitable participation of men and women</t>
  </si>
  <si>
    <r>
      <rPr>
        <b/>
        <sz val="11"/>
        <rFont val="Times New Roman"/>
        <family val="1"/>
      </rPr>
      <t>Capacity building strategy on climate change</t>
    </r>
    <r>
      <rPr>
        <sz val="11"/>
        <rFont val="Times New Roman"/>
        <family val="1"/>
      </rPr>
      <t xml:space="preserve"> is based on the development of Specialized Training Courses on "</t>
    </r>
    <r>
      <rPr>
        <i/>
        <sz val="11"/>
        <rFont val="Times New Roman"/>
        <family val="1"/>
      </rPr>
      <t>Climate change, risk management, food security and nutrition and gender equality</t>
    </r>
    <r>
      <rPr>
        <sz val="11"/>
        <rFont val="Times New Roman"/>
        <family val="1"/>
      </rPr>
      <t>" with an intercultural approach. To date 6 courses have been undertaken by community members with the support of the Academy (Pucese) and local institutions (Mesa Departamental de Cambio Climático de Nariño), which are in charge to validate progress in knowledge and certify students. 109 community members from executing entities have graduated: 16 Nulpes, 11 Unipa, 8 Acipap, 16 Bajo Mira, 18 Alto Mira, 40 CANE. For the development of course contents have had the support of the Ministry of Environment and Sustainable Development [Minambiente], Ministry of Environment, Water and Ecological Transition [MAATE], Pontificia Universidad Católica del Ecuador - Sede Esmeraldas [Pucese], Universidad Politécnica Estatal del Carchi [UPEC], local governments and WFP. Two additional cohorts are currently underway, with the participation of 94 community members (Afro 54; Awá: 40), who will graduate between June and December 2021. It is important to highlight that the people trained under this modality, and also through Edufami.org and Nutrifami.org, have had a key role in the development of Output 312 acting as facilitators. This approach has ensured coherence and interaction in the development of project components, as it is reflected in the operational management model "</t>
    </r>
    <r>
      <rPr>
        <b/>
        <i/>
        <sz val="11"/>
        <rFont val="Times New Roman"/>
        <family val="1"/>
      </rPr>
      <t>Climate Resilience Network for Zero Hunger</t>
    </r>
    <r>
      <rPr>
        <sz val="11"/>
        <rFont val="Times New Roman"/>
        <family val="1"/>
      </rPr>
      <t>".</t>
    </r>
  </si>
  <si>
    <t>Output 1.2.2. 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of men and women will be promoted</t>
  </si>
  <si>
    <t>By project end, 120 communities trained. There is an equitable participation of men and women</t>
  </si>
  <si>
    <r>
      <rPr>
        <b/>
        <sz val="11"/>
        <rFont val="Times New Roman"/>
        <family val="1"/>
      </rPr>
      <t>(1) Practical courses about implementation of adaptation measures</t>
    </r>
    <r>
      <rPr>
        <sz val="11"/>
        <rFont val="Times New Roman"/>
        <family val="1"/>
      </rPr>
      <t xml:space="preserve">: Two learning tours and exchange of local products, seeds and experiences have been carried out with Afro-descendant and Indigenous Awá communities, in the facilities of Agrosavia - La Cocha. These activities were based on knowledge transfer on practical aspects of the implementation of adaptation measures for food security, such as agroforestry, agro-productive systems, soil conservation, production of organic fertilizer and improvement of water quality with living species that filter waste. These tours are linked to field practices established under Output 121. Other events are planned, mainly related on ancestral knowledge, but will depend on Covid-19 restrictions, and the political and safety context of the area. Additionally, it is expected to carry out another tour with a group of organized Awá women who have been carrying out similar activities.
</t>
    </r>
    <r>
      <rPr>
        <b/>
        <sz val="11"/>
        <rFont val="Times New Roman"/>
        <family val="1"/>
      </rPr>
      <t>(2) Gender approach</t>
    </r>
    <r>
      <rPr>
        <sz val="11"/>
        <rFont val="Times New Roman"/>
        <family val="1"/>
      </rPr>
      <t xml:space="preserve">: Additionally, as part of this output some trainings were organized on gender issues, to strengthen capacities of the technical team and counterparts. Contents were designed considering a Survey that allowed to previously identify the level of understanding on gender, and to establish a suitable programme: (i) Basic concepts on gender; (ii) Socio-political participation and economic women empowerment; (iii) Social and political participation; (iv) Economic empowerment; and (v) A life free of violence. A total of 69 people from Afro descendants and Awá communities were trained on these gender issues (55% men; 45% women). 
</t>
    </r>
    <r>
      <rPr>
        <b/>
        <sz val="11"/>
        <rFont val="Times New Roman"/>
        <family val="1"/>
      </rPr>
      <t>(3) Food security, nutrition and healthy lifestyles</t>
    </r>
    <r>
      <rPr>
        <sz val="11"/>
        <rFont val="Times New Roman"/>
        <family val="1"/>
      </rPr>
      <t>: Two workshops on these topics were organized integrating leaders and members from Afro and Awá communities</t>
    </r>
  </si>
  <si>
    <t>By project end, one binational learning platform in place and used by communities and local authorities (Edufami)</t>
  </si>
  <si>
    <r>
      <t xml:space="preserve">Edufami is defined as a family and community learning web platform on climate change, food security, nutrition, and gender equality. It is made up of three courses Equifami, Climafami and Riesgofami (this last currently under development) and together with other WFP website Nutrifami constitute a fundamental tool to promote awareness on climate change. In line with the </t>
    </r>
    <r>
      <rPr>
        <b/>
        <sz val="11"/>
        <rFont val="Times New Roman"/>
        <family val="1"/>
      </rPr>
      <t>Capacity building strategy on climate change</t>
    </r>
    <r>
      <rPr>
        <sz val="11"/>
        <rFont val="Times New Roman"/>
        <family val="1"/>
      </rPr>
      <t xml:space="preserve">, this tool is the first step for community members to be part of the Specialized Training Courses (Output 121), or be involved such as data gatherer or instructors, and to become part of the local implementation teams. In addition, it constitutes a technical input for community members to be integrated with their local and ancestral knowledge. This platform has been especially relevant during Covid-19 restrictions, as an e-learning option for some stakeholders.
A dissemination process was carried out to promote the use of Edufami, having as a result around 500 people trained (48% women, 52% men, 172 certified people). Executing entities, academia, local governments, and public schools have been involved as part of the users. Regarding Riesgofami, the following output were elaborated: (i) </t>
    </r>
    <r>
      <rPr>
        <i/>
        <sz val="11"/>
        <rFont val="Times New Roman"/>
        <family val="1"/>
      </rPr>
      <t>five modules on risk management</t>
    </r>
    <r>
      <rPr>
        <sz val="11"/>
        <rFont val="Times New Roman"/>
        <family val="1"/>
      </rPr>
      <t xml:space="preserve">, with gender and intercultural approaches, for which we had the technical support of Minambiente, the National Service for Risk and Emergency Management [ SNGRE], Government of Nariño, and WFP; (ii) one </t>
    </r>
    <r>
      <rPr>
        <i/>
        <sz val="11"/>
        <rFont val="Times New Roman"/>
        <family val="1"/>
      </rPr>
      <t>Guide on the use of Edufami / Riesgofami designed for users</t>
    </r>
    <r>
      <rPr>
        <sz val="11"/>
        <rFont val="Times New Roman"/>
        <family val="1"/>
      </rPr>
      <t xml:space="preserve">; and (iii) an </t>
    </r>
    <r>
      <rPr>
        <i/>
        <sz val="11"/>
        <rFont val="Times New Roman"/>
        <family val="1"/>
      </rPr>
      <t>Awareness Plan for Beneficiaries and stakeholders</t>
    </r>
    <r>
      <rPr>
        <sz val="11"/>
        <rFont val="Times New Roman"/>
        <family val="1"/>
      </rPr>
      <t>, with a focus on sustainability. As part of this development stage, some functionalities are being incorporated into the platform that will allow a better user experience through the generation of badges to check course progress, downloadable certificates of each course (Climafami, Equifami, Riesgofami), among others. Additionally, a scale up process is planned to ensure the inclusion of other vulnerable groups in the use of Edufami. For example, TORs are currently being developed to translate Edufami contents from Spanish to Awapit in sound format. This way, groups with high levels of illiteracy and lack of Spanish knowledge such as older people and women, mainly from Awá communities, will benefit from technology.</t>
    </r>
  </si>
  <si>
    <t>By project end, twelve best practices compiled from each binational watershed on risk reduction and management; By project end, one knowledge sharing event per watershed on risk reduction and management.</t>
  </si>
  <si>
    <r>
      <rPr>
        <b/>
        <sz val="11"/>
        <rFont val="Times New Roman"/>
        <family val="1"/>
      </rPr>
      <t>Second phase of training workshops on risk and emergency management</t>
    </r>
    <r>
      <rPr>
        <sz val="11"/>
        <rFont val="Times New Roman"/>
        <family val="1"/>
      </rPr>
      <t xml:space="preserve">: This was developed within Awá communities with the support of the SNGRE through the facilitation and a participatory methodology. Among the main results are: (i) preparation of 19 maps of threats, resources, and responses of the trained communities (Some of these are: Guadualito, Sabalera, Pambilar, La Unión, Río Bogotá, Mataje Alto, Baboso, Rioverde Medio, Rioverde Bajo, Palmira, among others); (ii) 46 trained people who will be replicators in their own communities and identify vulnerable and safe areas in the event of natural or man-made threats; (iii) 8 Awá risk management practices compiled. Among these practices, the following are applied at household level: (a) Structural reinforcement using triangles in the structure, (b) Houses on stilts to avoid the risk of attack from wild animals and floods, (c) Construction of houses at high elevations, and (d) Excavation of trenches around the house to maintain a dry surrounding to prevent water damages. At the community level, (e) Use of wooden logs in muddy roads to facilitate pedestrian crossing and avoid falls, (f) Family gardens for food security and community facilities to face displacement. These good practices are added to the previous 10 already reported, as part of the first stage. 
To complete this phase, some workshops under development address environmental legal issues, specifically affecting conservation management areas and existing mechanisms for activating environmental rights, including complaints. 
</t>
    </r>
    <r>
      <rPr>
        <b/>
        <sz val="11"/>
        <rFont val="Times New Roman"/>
        <family val="1"/>
      </rPr>
      <t>As part of this Output an EbA measure is being implemented</t>
    </r>
    <r>
      <rPr>
        <sz val="11"/>
        <rFont val="Times New Roman"/>
        <family val="1"/>
      </rPr>
      <t>: "</t>
    </r>
    <r>
      <rPr>
        <i/>
        <sz val="11"/>
        <rFont val="Times New Roman"/>
        <family val="1"/>
      </rPr>
      <t>Community guard for the conservation and protection of natural resources and community response to emergencies and preparation against dangerous events</t>
    </r>
    <r>
      <rPr>
        <sz val="11"/>
        <rFont val="Times New Roman"/>
        <family val="1"/>
      </rPr>
      <t>". In this context, climatic and anthropogenic risks and threats at community level have been identified, how to reduce these risks and what the response should be if any of this threat occur. These processes have been replicated in each community through trainers and it is envisaged the organization of emergency brigades with the support of 260 community guards. 
Additionally, it is planned to carry out other workshops that will combine theory (through learning platforms) with practical lessons. At the end, a risk map will be obtained to guide primary actions to support risk reduction. This Output involve the support of the Risk Management Unit of the Government of Nariño.</t>
    </r>
  </si>
  <si>
    <t>Output 2.1.1. Studies at the binational watershed level produced on: 1) water provision considering climate threats; 2) ecosystem vulnerability in the face of climate change and variability and extreme events; and 3) food security and nutrition in vulnerable communities</t>
  </si>
  <si>
    <t xml:space="preserve">By project end, at least one study on each of the following: 1) water provision and climate risks in two binational watersheds; and 2) ecosystem vulnerability due to climate change and variability and extreme events. </t>
  </si>
  <si>
    <r>
      <rPr>
        <b/>
        <sz val="11"/>
        <rFont val="Times New Roman"/>
        <family val="1"/>
      </rPr>
      <t xml:space="preserve">Progress in hydrometeorological studies: </t>
    </r>
    <r>
      <rPr>
        <sz val="11"/>
        <rFont val="Times New Roman"/>
        <family val="1"/>
      </rPr>
      <t>The progress made in the "</t>
    </r>
    <r>
      <rPr>
        <i/>
        <sz val="11"/>
        <rFont val="Times New Roman"/>
        <family val="1"/>
      </rPr>
      <t>Hydrometeorological study of the Mira and Carchi river basins</t>
    </r>
    <r>
      <rPr>
        <sz val="11"/>
        <rFont val="Times New Roman"/>
        <family val="1"/>
      </rPr>
      <t xml:space="preserve">" includes three sections: (i) </t>
    </r>
    <r>
      <rPr>
        <i/>
        <sz val="11"/>
        <rFont val="Times New Roman"/>
        <family val="1"/>
      </rPr>
      <t>Mira-Mataje basin´s meteorological characterization</t>
    </r>
    <r>
      <rPr>
        <sz val="11"/>
        <rFont val="Times New Roman"/>
        <family val="1"/>
      </rPr>
      <t xml:space="preserve">, (ii) </t>
    </r>
    <r>
      <rPr>
        <i/>
        <sz val="11"/>
        <rFont val="Times New Roman"/>
        <family val="1"/>
      </rPr>
      <t>Analysis of change trends climate in the Mira´s river basin</t>
    </r>
    <r>
      <rPr>
        <sz val="11"/>
        <rFont val="Times New Roman"/>
        <family val="1"/>
      </rPr>
      <t xml:space="preserve">, and (iii) </t>
    </r>
    <r>
      <rPr>
        <i/>
        <sz val="11"/>
        <rFont val="Times New Roman"/>
        <family val="1"/>
      </rPr>
      <t>Mira-Mataje basin´s hydrological characterization</t>
    </r>
    <r>
      <rPr>
        <sz val="11"/>
        <rFont val="Times New Roman"/>
        <family val="1"/>
      </rPr>
      <t>. In addition, the document "</t>
    </r>
    <r>
      <rPr>
        <i/>
        <sz val="11"/>
        <rFont val="Times New Roman"/>
        <family val="1"/>
      </rPr>
      <t>Analysis and measurement of climate risk in ecosystems</t>
    </r>
    <r>
      <rPr>
        <sz val="11"/>
        <rFont val="Times New Roman"/>
        <family val="1"/>
      </rPr>
      <t>" was prepared, which consisted in the application of the climate risk calculation methodology supported by the IPCC (AR5) with emphasis on ecosystems, considering concepts of food and nutritional security [ SAN], using gender and intercultural approaches. Furthermore, the "</t>
    </r>
    <r>
      <rPr>
        <i/>
        <sz val="11"/>
        <rFont val="Times New Roman"/>
        <family val="1"/>
      </rPr>
      <t>Analysis and measurement of climate risk in ecosystems</t>
    </r>
    <r>
      <rPr>
        <sz val="11"/>
        <rFont val="Times New Roman"/>
        <family val="1"/>
      </rPr>
      <t>" document includes the application of the climate risk calculation methodology supported by the IPCC (AR5) highlighting the ecosystem component and considering food and nutritional security concepts by using gender and intercultural approaches. The ecosystems in the project area are mountain, forest, coastal and agroecosystem, that the main climatic threats in the area correspond to very high temperatures, droughts and intense rains. The main results concluded that the climate risk is high for mountain and coastal ecosystems due to the threat of very high temperatures, while in the forest and agroecosystem, ecosystems, the climate risk is high due to the threat of intense rains.
Simultaneously, within the framework of the "</t>
    </r>
    <r>
      <rPr>
        <i/>
        <sz val="11"/>
        <rFont val="Times New Roman"/>
        <family val="1"/>
      </rPr>
      <t>Hydrometeorological study of climatic variability and risk in the hydrographic subzones of the Mira, San Miguel and Alto Putumayo rivers</t>
    </r>
    <r>
      <rPr>
        <sz val="11"/>
        <rFont val="Times New Roman"/>
        <family val="1"/>
      </rPr>
      <t>" the calculation of climatic risk was carried out on a community scale. The main conclusions is the condition of climate variability, 48% of the communities are at medium climate risk and 44% with high risk, and for the climate projection to 2040 it showed that 49% would suffer high risk and 43 % Medium risk. The studies to calculate climate risk used was the IPCC methodology (AR5) as a basis.</t>
    </r>
    <r>
      <rPr>
        <b/>
        <sz val="11"/>
        <rFont val="Times New Roman"/>
        <family val="1"/>
      </rPr>
      <t xml:space="preserve">
Progress in gender studies </t>
    </r>
    <r>
      <rPr>
        <sz val="11"/>
        <rFont val="Times New Roman"/>
        <family val="1"/>
      </rPr>
      <t xml:space="preserve">is framed within WFP-UN Women Agreement, having the following results: (i) </t>
    </r>
    <r>
      <rPr>
        <i/>
        <sz val="11"/>
        <rFont val="Times New Roman"/>
        <family val="1"/>
      </rPr>
      <t>Guide for Participatory Community Planning (PCP) of the Afro-Ecuadorian and Indigenous Awá communities with gender criteria</t>
    </r>
    <r>
      <rPr>
        <sz val="11"/>
        <rFont val="Times New Roman"/>
        <family val="1"/>
      </rPr>
      <t>; (ii) Guide for the project "</t>
    </r>
    <r>
      <rPr>
        <i/>
        <sz val="11"/>
        <rFont val="Times New Roman"/>
        <family val="1"/>
      </rPr>
      <t>Weaving paths towards equality between women and men</t>
    </r>
    <r>
      <rPr>
        <sz val="11"/>
        <rFont val="Times New Roman"/>
        <family val="1"/>
      </rPr>
      <t xml:space="preserve">"; (iii) </t>
    </r>
    <r>
      <rPr>
        <i/>
        <sz val="11"/>
        <rFont val="Times New Roman"/>
        <family val="1"/>
      </rPr>
      <t>Baseline of Awá and Afro-descendant women heads of households</t>
    </r>
    <r>
      <rPr>
        <sz val="11"/>
        <rFont val="Times New Roman"/>
        <family val="1"/>
      </rPr>
      <t xml:space="preserve">; (iv) </t>
    </r>
    <r>
      <rPr>
        <i/>
        <sz val="11"/>
        <rFont val="Times New Roman"/>
        <family val="1"/>
      </rPr>
      <t>Guideline for the capacity building process for the technical team and counterparts</t>
    </r>
    <r>
      <rPr>
        <sz val="11"/>
        <rFont val="Times New Roman"/>
        <family val="1"/>
      </rPr>
      <t xml:space="preserve">; (v) </t>
    </r>
    <r>
      <rPr>
        <i/>
        <sz val="11"/>
        <rFont val="Times New Roman"/>
        <family val="1"/>
      </rPr>
      <t>Training module to strengthen gender capacities for the technical team and counterparts</t>
    </r>
    <r>
      <rPr>
        <sz val="11"/>
        <rFont val="Times New Roman"/>
        <family val="1"/>
      </rPr>
      <t xml:space="preserve">; (vi) </t>
    </r>
    <r>
      <rPr>
        <i/>
        <sz val="11"/>
        <rFont val="Times New Roman"/>
        <family val="1"/>
      </rPr>
      <t>Five modules designed to mainstream the gender approach for the application of the PCP tool and the implementation of the binational project</t>
    </r>
    <r>
      <rPr>
        <sz val="11"/>
        <rFont val="Times New Roman"/>
        <family val="1"/>
      </rPr>
      <t xml:space="preserve">; (vii) </t>
    </r>
    <r>
      <rPr>
        <i/>
        <sz val="11"/>
        <rFont val="Times New Roman"/>
        <family val="1"/>
      </rPr>
      <t>Final profile of the capacity building process participants, technical team and stake holders</t>
    </r>
    <r>
      <rPr>
        <sz val="11"/>
        <rFont val="Times New Roman"/>
        <family val="1"/>
      </rPr>
      <t xml:space="preserve">; (viii) </t>
    </r>
    <r>
      <rPr>
        <i/>
        <sz val="11"/>
        <rFont val="Times New Roman"/>
        <family val="1"/>
      </rPr>
      <t>Gender educational handouts based on the CAP study ready to be delivered to the stakeholders</t>
    </r>
    <r>
      <rPr>
        <sz val="11"/>
        <rFont val="Times New Roman"/>
        <family val="1"/>
      </rPr>
      <t xml:space="preserve"> ("Awá and Afro-Ecuadorian Women for a life free of violence"); (ix) </t>
    </r>
    <r>
      <rPr>
        <i/>
        <sz val="11"/>
        <rFont val="Times New Roman"/>
        <family val="1"/>
      </rPr>
      <t>Final report about the ending of the Agreement and its incorporation of the gender approach in food and nutrition security in the Binational Project</t>
    </r>
    <r>
      <rPr>
        <sz val="11"/>
        <rFont val="Times New Roman"/>
        <family val="1"/>
      </rPr>
      <t>.</t>
    </r>
  </si>
  <si>
    <t>By project end, at least one EWS in place covering all targeted communities with at least 20 nodes at community level, and territorial organizations able to take appropriate response actions following protocols.</t>
  </si>
  <si>
    <r>
      <t xml:space="preserve">For the development of the EWS, some alliances were made with the regulatory bodies of each country, including the Institute of Hydrology, Meteorology and Environmental Studies [IDEAM] of Colombia and the National Institute of Meteorology and Hydrology [INAMHI] of Ecuador. Two Agreements were signed with WFP Colombia and Ecuador, respectively. </t>
    </r>
    <r>
      <rPr>
        <b/>
        <sz val="11"/>
        <rFont val="Times New Roman"/>
        <family val="1"/>
      </rPr>
      <t>According to IDEAM methodological route, ten activities were identified</t>
    </r>
    <r>
      <rPr>
        <sz val="11"/>
        <rFont val="Times New Roman"/>
        <family val="1"/>
      </rPr>
      <t xml:space="preserve">: 1. Identification of needs for climate services in the communities; 2. Collect and select information from bioindicators or weather signals; 3. Establishment of a community training program; 4. Design and implementation of a community climate monitoring network; 5. Generation of climate predictions for the area; 6. Transformation of climate information into agroclimatic inputs for decision-making process at community levels; 7. Carry out a participatory agroclimatic table in communities; 8. Participatory design and implementation of the EWS; 9. Development of an articulation strategy for a participatory agroclimatic working group within communities and the regional agroclimatic technical group, and 10. Support technical assistance for decision-making processes based on climate information. Additionally, some trainings sessions have been organized for preselected community’s (from July 21 to 24), which include the implementation of climate monitoring tools. Moreover, sensitive climate devices will be delivered and installed  which will allow the creation of climate networks communities. These devices will help measure river flows, precipitation, and temperature. The populations have engaged in the project and have their first annual climatic record (precipitation and temperature), gathering of hydrometeorological data from the Output 211. In fact, there was a similar progress in the identification of Ancestral Signs as Biological indicators for climate early warning , prediction, and alert within the Awá and Afro-Ecuadorian communities. For this purpose, the following kind of signals were considered: agro-astronomical, physical, meteorological, in plants and in animals related to the behavior of the climate and the sowing periods. Some of these bioindicators are: (1) In Awá communities: croak frog  (There will be rain); Song of the pichinche (bird) in the afternoon (There will be no rain the next day); (1) In Afro-Colombian communities: Sunset with yellow sky (There will be rain), presence of many guasandules (mule ants) (Winter is approaching). The Agreement with IDEAM had to be ended in advance due external factors (the Central Government assigned other responsibilities to the Institute that require 100% of its attention); however, the Institute will continue to carry on with the SAT design and implementation process. Currently, an invitation was made to some climate research centers and institutes to continue with this process. 
On the other hand, the </t>
    </r>
    <r>
      <rPr>
        <b/>
        <sz val="11"/>
        <rFont val="Times New Roman"/>
        <family val="1"/>
      </rPr>
      <t>INAMHI has designed a pre-design for the Early Warning System</t>
    </r>
    <r>
      <rPr>
        <sz val="11"/>
        <rFont val="Times New Roman"/>
        <family val="1"/>
      </rPr>
      <t xml:space="preserve"> for monitoring climate threats and conserving biodiversity in the Mira-Mataje and Guáitara Carchi binational basins. Some of the main measurement and development components include: 1. Measure general description 2. Contributions / benefits of the measure, 3. Methodology, 4. Expected results, 5. Climate change regulatory framework links, 6. Required implementation budget, 7. Barriers and opportunities, 8. Feasibility study, 9. Implementation timeline. Currently some pre-design work is being done on point 6: (a) Design of the hydrometeorological network in the Mira-Mataje basin, which will be a core SAT component in Ecuador; and (b) Design of surface water quality measurement in the Mira-Mataje basin.</t>
    </r>
  </si>
  <si>
    <t>Output 2.2.2. Approximately 120 leaders and community members trained in Emergency Preparedness and Response and understanding and planning for climate threats</t>
  </si>
  <si>
    <t>By project end, at least five training conducted targeting 120 leaders. Training of community members include equitable percentage of men and women</t>
  </si>
  <si>
    <r>
      <t>This activity will be performed during year 4 of the project's implementation. 
Trainings on EPR require face-to-face workshops with communities, then this will be done after Covid-19 restrictions are lift at 100%. The first phase of these trainings will be sponsored by the Government of Nariño, the Ministry of Environment and Sustainable Development [Minambiente], and will have the participation of Firefighters. Thematics will cover: community planning, first aid, rescue, and evacuation. This events will allow communities to develop their own</t>
    </r>
    <r>
      <rPr>
        <b/>
        <sz val="11"/>
        <rFont val="Times New Roman"/>
        <family val="1"/>
      </rPr>
      <t xml:space="preserve"> Emergency Response Plans</t>
    </r>
    <r>
      <rPr>
        <sz val="11"/>
        <rFont val="Times New Roman"/>
        <family val="1"/>
      </rPr>
      <t xml:space="preserve">. </t>
    </r>
  </si>
  <si>
    <t>By project end, participatory approaches enables communities to incorporate both scientific both scientific and traditional knowledge to reduce climate risks.</t>
  </si>
  <si>
    <t>In line with the expected results in terms of knowledge generation, Project Team adapted WFP programmatic resilience methodologies to the context of the Binational Project. This also included an additional adaptation to virtual learning environments, due to the Covid-19 context. It is important to highlight that both guides and trainings considered gender and intercultural approaches, as part of the Agreement with UN Women. Products to be reported are:
• 1 Technical Guide for the application of seasonal livelihood programming [SLP] adapted to the context of the Binational Project.
• 1 Technical Guide for the application of SLP oriented to the Afro-Ecuadorian People adapted to the Covid–19 context.
• 14 Facilitators trained for the application of SLP to target audience (such as community members, government staff, local partners, NGO, academy, among others).
• 4 Guides for Community-based Participatory Planning [CBPP] adapted to the context of the Binational Project according to each country and ethnic group (2 Afro-descendants and 2 Awá).
• 96 Facilitators trained for the application of CBPP to communities and local institutions and partners.
Likewise, these teams have been trained in Gender, through a five modules course designed for mainstreaming this approach in the application of CBPP, and the design of adaptation measures (as reported in 211). This process was leaded by the Gender specialist of the Binational Project, contracted within the framework of the aforementioned Agreement.</t>
  </si>
  <si>
    <t>HS</t>
  </si>
  <si>
    <t>Output 3.1.2. Effective adaptation measures designed and implemented incorporating participatory approaches, traditional and local knowledge and tested techniques to recover of degraded ecosystems in 120 communities</t>
  </si>
  <si>
    <t>By the end of the project, created assets support the sustainable recovery of degraded ecosystems; Target to be developed with baseline information
120 community-based adaptation plans.</t>
  </si>
  <si>
    <r>
      <rPr>
        <b/>
        <sz val="11"/>
        <rFont val="Times New Roman"/>
        <family val="1"/>
      </rPr>
      <t xml:space="preserve">(1) Regarding the application of SLP methodology: </t>
    </r>
    <r>
      <rPr>
        <sz val="11"/>
        <rFont val="Times New Roman"/>
        <family val="1"/>
      </rPr>
      <t>An on-site workshop was organized in Mocoa (Putumayo), with the participation of members from 8 communities, which are part of Acipap organization. This is the last executing entity to sign the Field Level Agreement [FLA] with WFP. This allowed to complete the application of this tool, obtaining the following results: 5 SLP carried out (2 Afro, 3 Awá, involving 133 people; 33% women) and its corresponding reports, and 12 EbA measures prioritized.</t>
    </r>
    <r>
      <rPr>
        <b/>
        <sz val="11"/>
        <rFont val="Times New Roman"/>
        <family val="1"/>
      </rPr>
      <t xml:space="preserve">
(2) Steps taken to develop 135 community-based adaptation plans [PACCC, for it Spanish]: </t>
    </r>
    <r>
      <rPr>
        <sz val="11"/>
        <rFont val="Times New Roman"/>
        <family val="1"/>
      </rPr>
      <t>a "</t>
    </r>
    <r>
      <rPr>
        <i/>
        <sz val="11"/>
        <rFont val="Times New Roman"/>
        <family val="1"/>
      </rPr>
      <t>Procedure Manual for the preparation of community-based adaptation plans, based on the WFP Resilience Programming Tool, CBPP</t>
    </r>
    <r>
      <rPr>
        <sz val="11"/>
        <rFont val="Times New Roman"/>
        <family val="1"/>
      </rPr>
      <t>". In the flowchart that summarizes the process (See Annex 3) the following steps were identified: [1] Training to the Community Planning Teams, [2] Organization of CBPP workshops within communities, [3] Preparation of CBPP Reports/ Systematizations, [4] Reviewing of CBPP Reports, [5] Preparation of PACCC, [6] Reviewing of PACCC (by the National Technical Advisory Committee of each country), [7] Approval of PACCC (by the National Steering Committee of each country). Steps taken were divided into two phases. This first phase from step 1 to 4, started in August – September 2020 (depending on national circumstances and Covid-19 restrictions) and was concluded in March 2021. Phase 2 corresponded to steps 5 to 7.</t>
    </r>
    <r>
      <rPr>
        <b/>
        <sz val="11"/>
        <rFont val="Times New Roman"/>
        <family val="1"/>
      </rPr>
      <t xml:space="preserve">
(2.1) Phase 1. CBPP application: Based on the 4 CBPP Guides (reported in Output 3.1.1)</t>
    </r>
    <r>
      <rPr>
        <sz val="11"/>
        <rFont val="Times New Roman"/>
        <family val="1"/>
      </rPr>
      <t xml:space="preserve">, a group of facilitators was trained to conform Community Planning Teams by ethnic group and country. With the support of these teams and WFP, workshops and consultations were coordinated within 135 targeted communities, delivered in a combined modality, on-site and virtual, depending on Covid-19 restrictions. IThe completion of CBPP reports was heavi;y affected by: i) the severity of the pandemic and Government restrictions. Communities themselves established their own safeguards against Covid-19, blocking entries to their territories; ii) the deteriorating security situation in the border area. The following results were obtained: 135 CBPP Workshops / Consultation meetings were organized in Afro and Awá communities with strong local leadership; 135 CBPP Reports/ Systematizations; 2,500 people involved in participatory planning (M: 52%, W: 48%; 59% Awá, 37% Afro, 4% Others). With these CBPP Reports / Systematizations, a first portfolio of interventions suggested by the communities was structured. </t>
    </r>
    <r>
      <rPr>
        <b/>
        <sz val="11"/>
        <rFont val="Times New Roman"/>
        <family val="1"/>
      </rPr>
      <t xml:space="preserve">
(2.2) Phase 2. Preparation of Community-based Adaptation Plans</t>
    </r>
    <r>
      <rPr>
        <sz val="11"/>
        <rFont val="Times New Roman"/>
        <family val="1"/>
      </rPr>
      <t>: As part of this phase, the following steps were taken: (5.1) Technical relevance analysis of proposed measures as results of CBPP workshops, (5.2) Institutional prioritization of measures, (5.3) Synergies identification with local Governments and/or Partners, (5.4) Presentation of PACCC to the communities, (5.5) Validation / Selection of CbA measures to be implemented. As part of the selection process of adaptation measures, the following criteria were used: (i) Relevance to local adaptation challenges; (ii) Consistency with community expectations; (iii) Contribution to project goals; (iv) Contribution to public policy and/or territorial planning with local impact; (v) Opportunities for synergy and inclusion in territorial planning; (vi) Local anchorage or legitimacy; among others. These results will be used as input for the preparation of PACCC. To date, the following results can be reported: 40 PACCC in Preparation [step 5], and 8 PACCC in Reviewing [step 6]. Likewise, a prioritization matrix was structured.</t>
    </r>
  </si>
  <si>
    <t>MS</t>
  </si>
  <si>
    <t>By the end of the project, up to 120 communities adopt water management measures according to community plans</t>
  </si>
  <si>
    <r>
      <rPr>
        <b/>
        <sz val="11"/>
        <rFont val="Times New Roman"/>
        <family val="1"/>
      </rPr>
      <t xml:space="preserve">Measures in the designing phase (2): </t>
    </r>
    <r>
      <rPr>
        <i/>
        <sz val="11"/>
        <rFont val="Times New Roman"/>
        <family val="1"/>
      </rPr>
      <t>(i) EbA measure prioritized because of Afro SLP, approved by the Ecuadorian National Steering Committee [CDNE] in July 2020</t>
    </r>
    <r>
      <rPr>
        <sz val="11"/>
        <rFont val="Times New Roman"/>
        <family val="1"/>
      </rPr>
      <t xml:space="preserve">: "Conservation and protection of water sources in the upper basin, which supplies ten Afro-Ecuadorian communities located in the middle and lower areas of the Mira - Mataje watershed". An assessment is currently under progress, looking at water sources for human consumption and irrigation, hydric reloading area and river corridors that must be protected. For these purposes, until now field visits were conducted in 90% of water sources surface that are part of the Santiaguillo micro-basin, determining conservation status, and the necessary mechanisms for conservation. </t>
    </r>
    <r>
      <rPr>
        <i/>
        <sz val="11"/>
        <rFont val="Times New Roman"/>
        <family val="1"/>
      </rPr>
      <t>(ii) CbA measure prioritized as a result of CBPP, "Safe water supply systems"</t>
    </r>
    <r>
      <rPr>
        <sz val="11"/>
        <rFont val="Times New Roman"/>
        <family val="1"/>
      </rPr>
      <t xml:space="preserve"> that allows communities to expand access to safe water, with solutions at individual, family, and community level. This measure will be implemented in 69 communities, although the first phase of implementation will begin in 8 Afro-Colombian communities of the CCAMYF. One of the objectives is the creation and/or improvement of rainwater harvesting system, to positively impact water quality access, specially taking into account  that within these communities there is not aqueducts. Most Afro-descendant communities supply water directly from the Mira River, by means of a bucket (pail) or with a motor or electric pump; Chlorine is added to the collected water. In the case of the Awá populations, the main water source comes from small streams located near their homes. Thus, the priority of these communities is not water purification but channeling and distribution to homes. Then, the proposed system should be of economically accessible maintenance, available and affordable to all. In addition, it must contribute to the empowerment of communities or families in dealing with  management, administration, maintenance and / or renewal of the equipment, avoiding dependency from future projects.</t>
    </r>
  </si>
  <si>
    <t>By the end of the project, cost-benefit analyses implemented for each adaptation measure, on a watershed level</t>
  </si>
  <si>
    <t>As the project is currently starting the design stage of measures, this output has been planned to be carried out in the next year. It is also important to mention that this activity depends on the progress in Output 312, which have been delayed due to COVID-19 pandemic restrictions.</t>
  </si>
  <si>
    <t>By the end of the project, 120 communities increased land area dedicated to the cultivation of native crops; Targeted households develop one alternate income source; At least 10 percent increase in household monetary incomes through introduced adaptation measures</t>
  </si>
  <si>
    <r>
      <rPr>
        <b/>
        <sz val="11"/>
        <rFont val="Times New Roman"/>
        <family val="1"/>
      </rPr>
      <t xml:space="preserve">Measures in the designing phase (3): </t>
    </r>
    <r>
      <rPr>
        <i/>
        <sz val="11"/>
        <rFont val="Times New Roman"/>
        <family val="1"/>
      </rPr>
      <t>(i) "Conservation of agro-food biodiversity, through the generation of protein and energy banks for agricultural biological conservation, human and animal nutrition, under an agro-silvo-pastoral system that promotes the protection of natural resources"</t>
    </r>
    <r>
      <rPr>
        <sz val="11"/>
        <rFont val="Times New Roman"/>
        <family val="1"/>
      </rPr>
      <t xml:space="preserve">. This is framed within the Agreement with Carchi State Technical University [UPEC]. Currently the risponsible team is designing the mother germplasm banks according to the location and contexts where they will be implemented; </t>
    </r>
    <r>
      <rPr>
        <i/>
        <sz val="11"/>
        <rFont val="Times New Roman"/>
        <family val="1"/>
      </rPr>
      <t>(ii) "Participatory ecological restoration"</t>
    </r>
    <r>
      <rPr>
        <sz val="11"/>
        <rFont val="Times New Roman"/>
        <family val="1"/>
      </rPr>
      <t xml:space="preserve"> to reintroduce native species, also considering the introduction of agroecological production practices. This measure includes agroecology courses to start the implementation of local crops; (iii) "Strengthening the value chain of prioritized plants (as a result of Output 111): fish farming, cocoa, cassava and lulo".</t>
    </r>
    <r>
      <rPr>
        <b/>
        <sz val="11"/>
        <rFont val="Times New Roman"/>
        <family val="1"/>
      </rPr>
      <t xml:space="preserve">
Measures under the implementation phase (2): </t>
    </r>
    <r>
      <rPr>
        <sz val="11"/>
        <rFont val="Times New Roman"/>
        <family val="1"/>
      </rPr>
      <t xml:space="preserve">Two EbA measures, prioritized during the SLP, and approved by the Ecuadorian National Steering Committee [CDNE, for its name in Spanish], are in progress: </t>
    </r>
    <r>
      <rPr>
        <i/>
        <sz val="11"/>
        <rFont val="Times New Roman"/>
        <family val="1"/>
      </rPr>
      <t>(i) "Conservation, protection and dissemination of ancestral knowledge on food, medicinal and nutritional properties of flora and fauna existing in Afro-Ecuadorian communities". (ii) "Dialogues of ancestral knowledge and seeds exchange with a focus on gender, interculturality and ethnic relevance for Awá Indigenous Nationality"</t>
    </r>
    <r>
      <rPr>
        <sz val="11"/>
        <rFont val="Times New Roman"/>
        <family val="1"/>
      </rPr>
      <t>. To implement both measures, 4 dialogues were planned: The Afro called "</t>
    </r>
    <r>
      <rPr>
        <b/>
        <sz val="11"/>
        <rFont val="Times New Roman"/>
        <family val="1"/>
      </rPr>
      <t>Recovering the memory of our ancestors</t>
    </r>
    <r>
      <rPr>
        <sz val="11"/>
        <rFont val="Times New Roman"/>
        <family val="1"/>
      </rPr>
      <t>", and the Awá "</t>
    </r>
    <r>
      <rPr>
        <b/>
        <sz val="11"/>
        <rFont val="Times New Roman"/>
        <family val="1"/>
      </rPr>
      <t>Knowing ancestral knowledge for our good living</t>
    </r>
    <r>
      <rPr>
        <sz val="11"/>
        <rFont val="Times New Roman"/>
        <family val="1"/>
      </rPr>
      <t>" (In local language, Awapit "Anña Pit Piankamtus Wat Puram". To date, the first dialogue took place with the participation of ancestors, women, and men, who own ancestral knowledge. The event involved communities’ members,  staff from central and local governments, local partners, Academia, among others. The methodology was based on a combined modality, on-site for locals and virtual for external actors. The following topics were discussed: (a) native plants and seeds conservation, (b) eating habits, and (c) short stories, fables, and tales. Currently, a set of informational pamphlets on ancestral knowledge is being designed in each of the aforementioned topics, which will complement the results already obtained as part of the ethnobotanical studies (Output 113). In addition to this, two videos are being produced, one for each ethnic group. These aim to visualize the importance of ancestral knowledge to adapt to climate variability and change to improve food insecurity.</t>
    </r>
  </si>
  <si>
    <t>At least 3,000 ha degraded land recovered using agro-forestry and nitrogen fixing species.</t>
  </si>
  <si>
    <t>Jointly with Output 3.2.2, a roadmap is being designed for the restoration of forest ecosystems and mangroves that includes activities for soil conservation in certain communities.</t>
  </si>
  <si>
    <t>At least 3,000 ha of forest and 2,000 ha of mangroves protected and recovered</t>
  </si>
  <si>
    <r>
      <rPr>
        <b/>
        <sz val="11"/>
        <rFont val="Times New Roman"/>
        <family val="1"/>
      </rPr>
      <t xml:space="preserve">Planning phase: </t>
    </r>
    <r>
      <rPr>
        <sz val="11"/>
        <rFont val="Times New Roman"/>
        <family val="1"/>
      </rPr>
      <t>As a result of Output 111, plant species to be used for ecosystem restoration were defined with each executing entity. Additionally, some places have been identified to deploy forest and plant nurseries that need to be established and / or improved. It is expected that technical support teams will be hired by each executing entity during the second semester, to carry out training activities and implementation.</t>
    </r>
    <r>
      <rPr>
        <b/>
        <sz val="11"/>
        <rFont val="Times New Roman"/>
        <family val="1"/>
      </rPr>
      <t xml:space="preserve">
Design phase of 1 EbA measure prioritized during SLP: </t>
    </r>
    <r>
      <rPr>
        <i/>
        <sz val="11"/>
        <rFont val="Times New Roman"/>
        <family val="1"/>
      </rPr>
      <t>“Conservation and sustainable management of mangroves to reduce the impact of coastal flooding, erosion caused by storm surges, and the preservation of this ecosystem and its resources”</t>
    </r>
    <r>
      <rPr>
        <sz val="11"/>
        <rFont val="Times New Roman"/>
        <family val="1"/>
      </rPr>
      <t>. The first presentation of this measure was carried out to local authorities, both the Municipality of San Lorenzo and Prefecture of Esmeraldas, which are involved with the “</t>
    </r>
    <r>
      <rPr>
        <i/>
        <sz val="11"/>
        <rFont val="Times New Roman"/>
        <family val="1"/>
      </rPr>
      <t>Reserva Ecológica Manglares Cayapas Mataje</t>
    </r>
    <r>
      <rPr>
        <sz val="11"/>
        <rFont val="Times New Roman"/>
        <family val="1"/>
      </rPr>
      <t>” [Remacam]. This allowed to establish priorities. Subsequently, a field visit was made with Remacam and CANE (EE) to establish a roadmap including: (i) gathering information about the state of the mangrove swamp; (ii) identification of the conservation state and degraded or intervened areas; (iii) mapping organizations that are present in the mangrove and on-going initiatives; and (iv) elaboration of a common agenda that contributes to the mangrove conservation. As of the reporting date, the first two tasks were completed, obtaining the following results: Main impacts: - environmental pollution caused by the community's own activities and by dragging of sea currents, -overexploitation of bio aquatic resources, - degraded areas and loss of mangroves due to logging and/or natural hazards (strong waves that cause the loss of homes), - decrease in the availability of fresh water in wells due to longer dry periods. With this information, project team will proceed to identify adaptation actions aligned with CBPP results with CANE, Remacam and other key parties involved.</t>
    </r>
  </si>
  <si>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</si>
  <si>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</si>
  <si>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(word limit=500)</t>
  </si>
  <si>
    <r>
      <t>Strategic perspective:</t>
    </r>
    <r>
      <rPr>
        <sz val="11"/>
        <rFont val="Times New Roman"/>
        <family val="1"/>
      </rPr>
      <t xml:space="preserve"> The operational management model for adaptation to climate change in the food security sector was conceptualized, based on the experience of the Binational Project. This model is called “Climate Resilience Network for Zero Hunger” (See Annex 2). In this sense, the WFP guides its actions to reduce the impact of climate change on food security with a holistic, multisectoral and inter-institutional approach. Under this approach, it works on adaptation measures to climate change to reduce vulnerabilities of communities that live with food insecurity and are affected by climatic effects. This is done considering public policy on climate change, in close collaboration with national governments. In addition, when working together with communities, adaptation interventions are addressed based on the communities and ecosystem priorities. Under this scenario, the management model represents give us a picture on the daily work of Project Team, in coordination with communities and national and local key stakeholders.</t>
    </r>
    <r>
      <rPr>
        <b/>
        <sz val="11"/>
        <rFont val="Times New Roman"/>
        <family val="1"/>
      </rPr>
      <t xml:space="preserve">
Regarding general progress: </t>
    </r>
    <r>
      <rPr>
        <sz val="11"/>
        <rFont val="Times New Roman"/>
        <family val="1"/>
      </rPr>
      <t xml:space="preserve">The Binational Project has managed to finish studies’ development about ancestral and scientific knowledge. In the same way, the application of WFP’s participatory programming tools to build adaptation capacities for food security (SLP, CBPP) was also completed. All these results are the basis of adaptation measures design and implementation. </t>
    </r>
    <r>
      <rPr>
        <b/>
        <sz val="11"/>
        <rFont val="Times New Roman"/>
        <family val="1"/>
      </rPr>
      <t xml:space="preserve">
Implementation arrangements: </t>
    </r>
    <r>
      <rPr>
        <sz val="11"/>
        <rFont val="Times New Roman"/>
        <family val="1"/>
      </rPr>
      <t>Since Project start, 4 Binational Steering Committees have been coordinated; 8 National Steering Committees; and 7 national technical advisory committees. Additionally, 4 Agreements have been signed with local Partners (Pontificia Universidad Católica del Ecuador - Sede Esmeraldas [Pucese], Universidad Politécnica Estatal del Carchi [UPEC], National Institute of Meteorology and Hydrology [INAMHI], and Institute of Hydrology, Meteorology and Environmental Studies [IDEAM]. 4 annual operation plans have been signed with local Governments from Esmeraldas, Carchi, Sucumbíos and Imbabura, which consider action lines to support adaptation measures implementation. Regarding Field Level Agreements with Executing Entities (Acipap, CANE, FCAE , Recompas, Resguardo Nulpe, Unipa), two main points arise: 1) Firstly, some EE are in the empowerment process because they can influence, in practice, at the territorial management level through the development of activities framed in the agreed annual operation plans. This has generated greater ownership and integration of communities in project execution. 2) At the same time, some EE experiment great difficulties with budget execution. This have required significant support processes and capacity building in administrative, financial, budgetary, and other technical issues. In addition, a negotiation with some EE is undergoing to have a third-party support.</t>
    </r>
    <r>
      <rPr>
        <b/>
        <sz val="11"/>
        <rFont val="Times New Roman"/>
        <family val="1"/>
      </rPr>
      <t xml:space="preserve">
Regarding the application of WFP programmatic resilience methodologies: </t>
    </r>
    <r>
      <rPr>
        <sz val="11"/>
        <rFont val="Times New Roman"/>
        <family val="1"/>
      </rPr>
      <t>During the reporting period Community-based participatory planning [CBPP] was applied. This allowed to generate trust among Awá and Afro communities, because they are in charge of deciding the interventions in their territories and communities. As this is the critical activity or milestone for adaptation measures design and implementation, it is important to underline that restrictive scenario of Covid-19 severely affected CBPP completion within 135 communities. The Contingency Plan executed by WFP ensured continuity of operations, considering levels and terms of restrictions adopted by both, Central Government and at community level. This new reality implied alternative working arrangements, combining virtuality with field work (following strict biosafety protocols). Subsequently, the preparation of community-based adaptation plans was affected, due to its dependency on CBPP' results. Currently, 135 adaptation plans are in the process of: (i) a technical relevance analysis of proposed interventions; (ii) prioritization of measures; and (iii) the identification of synergies with local stakeholders. Visits to communities for the final selection of measures are carried out in stages, depending on the surrounding conditions. This PACCC preparation process is under review to shorten times and start the design of measures as soon as possible.</t>
    </r>
  </si>
  <si>
    <t xml:space="preserve">Implementing Agency  </t>
  </si>
  <si>
    <t>In its role as Implementing Entity, WFP has guided the processes related to the gathering of information, so that they are carried out with participatory methodologies, in which the Awá and Afro populations have a leading role. This is the case with the formation of teams of community parabiologists that carry out the species inventory. This method or orientation has laid the foundations for the integration of ancestral / traditional knowledge with scientific knowledge.
In particular, the gathering of information was completed in the Afro-descendant and Awá indigenous communities of the organizations FCAE, CANE and Acipap for the study on the recovery of ancestral knowledge and practices. This process was developed with ethnobotany specialist, with the support of local teams of 30 survey facilitators, themselves being community members, from various age groups, women and men. For the information gathering, two formats, developed in collaboration with the Ministry of Agriculture and Livestock [MAG] and the WFP team, were applied including the SAN component. First (i), Record of Ancestral Practices and Knowledge, which was designed to include a section on identification of ancestral practice and/or knowledge, with name, description, location of ancestral knowledge or practice within the Agri-food System, eating habits, food and / or medicinal recipes, tools, utensils or ancestral elements used, among other key information fields. Second (ii), the Record Sheet of Seeds and Plant Species, which consists of fields such as: name of the seed, description of the process of conservation and / or production of the seed or species, system time of production, origin, among others. Around 600 files were completed. The tabulation was carried out in collaboration with the local governments of Esmeraldas, Carchi, Sucumbíos and Imbabura. The analysis phase is currently underway.
Regarding the inventory of native plant species resistant to climate change, this last stage of the information gathering for the collection of native plant species, was completed with the support of a team of 33 parabiologists duly trained by the WFP technical team, together academic partners (Pucese). About 400 information sheets on native plant species were obtained. As a result, 40 plant resources of greater importance were identified at the level of wild areas and 30 more frequent resources at the level of farms, both in the Awá and Afro-descendant communities, mainly for food, condiment and medicinal use (Ex .: Chontaduro, Papaya , Madroño, Chilma, Yuca, Plum, Sweet Potato, Guaba, Naranjilla, Avocado, Mango, among others). Along the same lines, due to the importance of preserving the knowledge of Afro-descendant and Awá Indigenous Peoples, the Guide for the protection of knowledge of ancestral practices was created to provide guidance on the most important regulations regarding the protection of this knowledge and pertinent recommendations, considering the critical elements observed by the communities for the protection of their traditional knowledge. In the same way, we worked with the communities in the establishment of an Agreement on the Free, Prior and Informed Consent [FPIC] of Native / Indigenous People for the development of the ethnobotanical study (See Output 113), which allowed to operationalize the clauses on Protection of the Intellectual Property established in the Framework Agreements with the Universities.</t>
  </si>
  <si>
    <r>
      <t>The feasibility analysis on commercialization allowed identifying 4 products with income-generating potential for families from their commercialization: 2 very relevant products for the Afro -cacao and cassava-, and 2 for the Awá -fishing and lulo-. These documents include quick market studies on the conditions for this to occur, the spaces in which these products are marketed (the main municipal capitals), as well as an analysis of the value chain. They also include an assessment of the organizational capacity of some local associations. The plan is to complement the findings with a more in-depth characterization of the identified bottlenecks, to jointly devise a strategic investment plan with the organizations to solve these bottlenecks, within the framework of the design of adaptation measures. Based on these analyses, the adaptation measure "</t>
    </r>
    <r>
      <rPr>
        <i/>
        <sz val="11"/>
        <rFont val="Times New Roman"/>
        <family val="1"/>
      </rPr>
      <t>Strengthening the value chain of prioritized products - cocoa, fish farming, cassava and lulo</t>
    </r>
    <r>
      <rPr>
        <sz val="11"/>
        <rFont val="Times New Roman"/>
        <family val="1"/>
      </rPr>
      <t>" is currently being designed (reported in 315).</t>
    </r>
  </si>
  <si>
    <r>
      <t xml:space="preserve">Based on the progress made in the development of the studies and the design of related measures, for the reporting period 15 events have been organized, attended by 821 people (according to ethnic origin: Awá 231, Afro 541, Others 13 | according to sex: 383 men, 438 women), following strict biosafety protocols. In these spaces, various topics were discussed: </t>
    </r>
    <r>
      <rPr>
        <i/>
        <sz val="11"/>
        <rFont val="Times New Roman"/>
        <family val="1"/>
      </rPr>
      <t>(i) Consultations with the communities for the signing of a Letter on the Free, Prior and Informed Consent [FPIC] of Indigenous Peoples</t>
    </r>
    <r>
      <rPr>
        <sz val="11"/>
        <rFont val="Times New Roman"/>
        <family val="1"/>
      </rPr>
      <t xml:space="preserve"> for the development of the ethnobotanical study, in which information on the ancestral / traditional knowledge object of FPIC, the purpose, implications, possible environmental or cultural effects, future uses / applications of access to that knowledge, among other key aspects for respecting the ownership of the intellectual property rights of the Afro Peoples and the Indigenous Awá. It is important to add that these FPIC Letters are accompanied by Confidentiality Agreements with the people involved in the studies; </t>
    </r>
    <r>
      <rPr>
        <i/>
        <sz val="11"/>
        <rFont val="Times New Roman"/>
        <family val="1"/>
      </rPr>
      <t>(ii) Training for community social parabiologists in data and information gathering methodologies</t>
    </r>
    <r>
      <rPr>
        <sz val="11"/>
        <rFont val="Times New Roman"/>
        <family val="1"/>
      </rPr>
      <t xml:space="preserve"> for the inventory of native plant species, with support from the Academy (Pucese, UPEC). This allowed the involvement of 33 people who raised about 400 Registration Sheets of seeds and plant species. With this work, it was possible to register 130 plant resources of greater frequency and importance in wild areas and farms, some of which are common among ethnic groups. As an example, in the Awá were identified: Guaba, Sugarcane, Avocado, Yucca, Banana, Lemon, Orange, Mango, Guava, Chonta, among others. Additionally, in Afro communities the following species were identified: Chirimoya, Mandarina, Frejol Guandul, Papaya, Cacao, Camote, Hierbaluisa, Hoja Blanca, Espino, Bledo, Borojó, among others. It should be noted that in the case of Ecuador, we are working with the National Secretariat for Intellectual Rights to ensure the ownership of the Afro and Awá communities over their ancestral and traditional knowledge.</t>
    </r>
  </si>
  <si>
    <r>
      <t xml:space="preserve">The development of the </t>
    </r>
    <r>
      <rPr>
        <b/>
        <sz val="11"/>
        <color theme="1"/>
        <rFont val="Times New Roman"/>
        <family val="1"/>
      </rPr>
      <t>certified specialization in "Climate change, risk management and food and nutritional security with gender and intercultural approaches"</t>
    </r>
    <r>
      <rPr>
        <sz val="11"/>
        <color theme="1"/>
        <rFont val="Times New Roman"/>
        <family val="1"/>
      </rPr>
      <t xml:space="preserve"> had the support of the Academy and local institutions related to climate change management (Ministry of Environment and Sustainable Development [Minambiente], Ministry of Environment, Water and Ecological Transition [MAAE], Pontifical Catholic University of Ecuador - Esmeraldas Headquarters [Pucese], Carchi State Polytechnic University [UPEC], local governments and WFP, Departmental Board of Climate Change of Nariño). The modules that make up the course ensure that throughout its development, connections on climate change, risk management, adaptation to climate change and gender equality (which in turn is a cross-cutting approach) with food security can be established. There has been significant support and involvement from the Gender Commission of the Sub secretariat for Climate Change of the MAAE, especially aimed at strengthening the contents of the Gender Module. To date, 109 community members have graduated, and two additional cohorts are currently underway, with the participation of 94 community members, who will graduate in the second semester of 2021. It is important to highlight that the people trained under this modality , and also through Edufami.org and Nutrifami.org, have been a fundamental pillar to advance with the strategies adopted by WFP during the restrictions imposed, both by the Covid-19 pandemic and due to risk situations due to violence in the border area. A large part of these people assumed the role of facilitators, for which they were additionally trained in the use of the programmatic resilience methodologies of the WFP: Seasonal Livelihood Programming [SLP] and Community-based Participatory Planning [CBPP]. This has allowed for greater leadership, participation, and involvement on the part of organizations and communities.</t>
    </r>
  </si>
  <si>
    <r>
      <rPr>
        <b/>
        <sz val="11"/>
        <rFont val="Times New Roman"/>
        <family val="1"/>
      </rPr>
      <t>Dialogues and exchange of experiences</t>
    </r>
    <r>
      <rPr>
        <sz val="11"/>
        <rFont val="Times New Roman"/>
        <family val="1"/>
      </rPr>
      <t xml:space="preserve"> have been held at facilities in Agrosavia, La Cocha Community, where knowledge was transferred to Afro-descendant and Indigenous Awá communities on the implementation of adaptation measures to climate change for food security. In particular, good practices related to livelihoods typical of the area were addressed, which contribute to various pillars of the SAN. These have allowed that students participating in the certified specialization course (Output 121) to go into practice, so that they link the theory learned with applications in everyday life. For example, they learn to make organic fertilizers, on the association of crops with cocoa, carrying out cocoa pruning, use of machinery, reproduction of minor species such as guinea pigs, elaboration of biodigesters, water bioremediation processes, operation of various nurseries and orchards, among others. In addition to technical knowledge, it is important to point out that these spaces have had a social impact in terms of the redefinition of their traditions and ancestral knowledge for the sustainable use of the resources of their territory. 
</t>
    </r>
    <r>
      <rPr>
        <b/>
        <sz val="11"/>
        <rFont val="Times New Roman"/>
        <family val="1"/>
      </rPr>
      <t>Regarding training and exchange on gender issues</t>
    </r>
    <r>
      <rPr>
        <sz val="11"/>
        <rFont val="Times New Roman"/>
        <family val="1"/>
      </rPr>
      <t xml:space="preserve">, the module for strengthening gender capacities of the technical team and counterpart was designed, which is structured in five modules: (i) Basic concepts; (ii) Socio-political participation and economic empowerment; (iii) Social and political participation; (iv) Economic empowerment; and (v) A life free of violence. A total of 69 people from Afro-Ecuadorian and indigenous Awá communities were trained on these gender equality issues (55% men; 45% women). On the other hand, workshops facilitated by nutritionists with a community focus from the WFP were organized, in which Afro and Indigenous Awá communities were trained on </t>
    </r>
    <r>
      <rPr>
        <b/>
        <sz val="11"/>
        <rFont val="Times New Roman"/>
        <family val="1"/>
      </rPr>
      <t>food security, nutrition and healthy lifestyles</t>
    </r>
    <r>
      <rPr>
        <sz val="11"/>
        <rFont val="Times New Roman"/>
        <family val="1"/>
      </rPr>
      <t>. Some of the findings were: (i) raising awareness of bad eating habits, many of which have been adopted due to the influence of the environment on populations and communities. In this sense, the workshops allowed communities to talk about how their eating habits / recipes can benefit from technical knowledge about nutrition to promote better eating habits based on local food resources. It also reflected on the diseases associated with these bad habits, identifying some of the most recurrent in the communities. Finally, in the spaces in which the Afro and Awá communities came together, they saw the opportunity to exchange food from each ethnic group.</t>
    </r>
  </si>
  <si>
    <r>
      <t xml:space="preserve">Edufami is the permanent awareness-raising tool that constitutes the common denominator among the various components of the Project. It contributes to the awareness of the communities, the integration of local and scientific knowledge, the design and implementation of measures. Edufami is therefore the first step that must be taken for the involvement of parabiologists, facilitators, trainers, etc., of the communities in the data and information collection processes, facilitation in the application of methodologies, design, and implementation of measures. The Edufami family learning web platform is made up of the Equifami and Climafami courses, which together with Nutrifami constitute a fundamental tool in the </t>
    </r>
    <r>
      <rPr>
        <b/>
        <sz val="11"/>
        <rFont val="Times New Roman"/>
        <family val="1"/>
      </rPr>
      <t>strategy for strengthening capacities on climate change, food security, nutrition, and gender equality</t>
    </r>
    <r>
      <rPr>
        <sz val="11"/>
        <rFont val="Times New Roman"/>
        <family val="1"/>
      </rPr>
      <t>. This is especially relevant in times of pandemic in which virtual solutions have become more relevant. In this sense, WFP has been carrying out a dissemination process for the use of the platform that allowed training around 500 people (48% women, 52% men, 172 certified people). For this, the executing entities, academia, local governments and public schools have been involved. With the support of the provincial government of Imbabura, 94 teachers from the educational units of the Local Consultative Council for Environmental Education [CLEA] of Canton Ibarra were trained. Currently, the Riesgofami course on risk management is being developed and will be integrated into the Edufami platform. Progress has been made in the development of 5 Modules on risk management, with gender and intercultural approaches, for which we had the technical support of Minambiente, National Service for Risk and Emergency Management [SNGRE], Government from Nariño, as well as specialists in GdR from the WFP. The Riesgofami structure consists of the following modules: (1) Basic concepts of risk management, (2) Disaster risk management and territory, (3) Disaster risk management, climate change and security food and nutrition, (4) Institutional strengths and capacities in the disaster, (5) SAT and risk management plans from the community.</t>
    </r>
  </si>
  <si>
    <r>
      <t xml:space="preserve">A </t>
    </r>
    <r>
      <rPr>
        <b/>
        <sz val="11"/>
        <rFont val="Times New Roman"/>
        <family val="1"/>
      </rPr>
      <t>second phase of training workshops on risk and emergency management in Awá communities</t>
    </r>
    <r>
      <rPr>
        <sz val="11"/>
        <rFont val="Times New Roman"/>
        <family val="1"/>
      </rPr>
      <t xml:space="preserve"> was completed, with the support of the SNGRE, which facilitated the participatory methodology of the workshops. Among the results obtained are: (i) preparation of 19 maps of threats, resources and responses of the trained communities (Some of these are: Guadualito, Sabalera, Pambilar, La Unión, Río Bogotá, Mataje Alto, Baboso, Rioverde Medio, Rioverde Bajo, Palmira, among others); (ii) 46 trained people who will be responsible for replicating the knowledge acquired in their communities and identifying vulnerable and safe areas in the event of natural or man-made threats; (iii) compilation of 8 Awá community risk management practices. In this case, some practices that are applied around the houses were identified: Structural reinforcement using triangles in the structure, Houses on stilts to avoid animal attacks and floods, Construction of houses in elevated areas, and Ditches around the housing to have a dry space, which prevents water and damage the wood. At the community level, the use of wooden logs is applied on muddy roads to facilitate the passage of pedestrians and avoid falls. These practices are added to the 10 already identified in the first phase already reported in PPR2. Currently, the third phase of workshops is being carried out, which contemplates the learning of environmental legal aspects regarding the management of conservation areas and identification of mechanisms for activating protocols related to environmental complaints. In addition, the climate change adaptation measure is being implemented with an AbE approach "</t>
    </r>
    <r>
      <rPr>
        <i/>
        <sz val="11"/>
        <rFont val="Times New Roman"/>
        <family val="1"/>
      </rPr>
      <t>Community guard for the conservation and protection of natural resources and community response to emergencies and preparation for the response to dangerous events.</t>
    </r>
    <r>
      <rPr>
        <sz val="11"/>
        <rFont val="Times New Roman"/>
        <family val="1"/>
      </rPr>
      <t>" In this context, the climatic and anthropic risks and threats that surround the communities have been identified, as well as how to reduce the risks and what the response should be if any threat were to occur. These processes have been replicated in each community by those who participated in the training process and the formation of brigades is expected to address the different risks identified with the support of 260 community guards. The results obtained will contribute to the design and implementation of disaster risk reduction measures.</t>
    </r>
  </si>
  <si>
    <r>
      <rPr>
        <b/>
        <sz val="11"/>
        <rFont val="Times New Roman"/>
        <family val="1"/>
      </rPr>
      <t>Regarding hydrometeorological studies</t>
    </r>
    <r>
      <rPr>
        <sz val="11"/>
        <rFont val="Times New Roman"/>
        <family val="1"/>
      </rPr>
      <t>, there are already results from the "</t>
    </r>
    <r>
      <rPr>
        <i/>
        <sz val="11"/>
        <rFont val="Times New Roman"/>
        <family val="1"/>
      </rPr>
      <t>Study of availability and quality of water resources</t>
    </r>
    <r>
      <rPr>
        <sz val="11"/>
        <rFont val="Times New Roman"/>
        <family val="1"/>
      </rPr>
      <t>" and the "</t>
    </r>
    <r>
      <rPr>
        <i/>
        <sz val="11"/>
        <rFont val="Times New Roman"/>
        <family val="1"/>
      </rPr>
      <t>Analysis of variability and climate change</t>
    </r>
    <r>
      <rPr>
        <sz val="11"/>
        <rFont val="Times New Roman"/>
        <family val="1"/>
      </rPr>
      <t>" both for the Mira River Basin. Complementary studies on climate risk analysis and hydrometeorology are being developed, in order to have an assessment that covers the two binational basins to better understand the impacts of climate change on the food security and nutrition of the populations. These processes have involved the two leading institutes on the matter: Ideam and Inamhi. The methodologies used are based on the IPCC AR5 Report. It is important to highlight that the studies have allowed the communities to be involved from the data and information gathering phase, with easy-to-use instruments and tools. The results of these hydrometeorological studies are a basis for strengthening and integrating with traditional knowledge, supporting the programming of the cultivation / harvest cycles, integrating the worldview about the uses / customs of water consumption, among others. In the same way, they will allow to nurture the design of measures that affect the reduction of working hours for women.</t>
    </r>
    <r>
      <rPr>
        <b/>
        <sz val="11"/>
        <rFont val="Times New Roman"/>
        <family val="1"/>
      </rPr>
      <t xml:space="preserve">
</t>
    </r>
    <r>
      <rPr>
        <sz val="11"/>
        <rFont val="Times New Roman"/>
        <family val="1"/>
      </rPr>
      <t xml:space="preserve">Additionally, </t>
    </r>
    <r>
      <rPr>
        <b/>
        <sz val="11"/>
        <rFont val="Times New Roman"/>
        <family val="1"/>
      </rPr>
      <t xml:space="preserve">gender studies have been carried </t>
    </r>
    <r>
      <rPr>
        <sz val="11"/>
        <rFont val="Times New Roman"/>
        <family val="1"/>
      </rPr>
      <t>out conceiving the roles played by men and women and how climate change and food insecurity affect women more than men. Within the framework of the WFP-UN Women Agreement, a total of 15 products have been obtained that contribute to three mainstreaming components established in this cooperation context: (1) Production of strategic information, (2) Design of intervention methodologies, and ( 3) Capacity building. The list of products detailed in Section 1. GP Compliance, takes as a reference the conceptual framework of climate risk of the Binational Project that establishes the links of the pillars of food security with climate threats, also considering intercultural aspects. It is important to highlight that from the analysis of the results obtained, the mainstreaming criteria of the gender approach in the Binational Project were prioritized, which are: (i) Contribute to the redistribution of care work and co-responsibility in gender roles, ( ii) Strengthen the active participation of women in consultation and decision-making spaces, (iii) Address the prevention of gender-based violence based on the prioritized actions in each country, (iv) Incorporate the ancestral knowledge and practices of women in the design and implementation of adaptation measures, (v) Strengthen farmer, community and indigenous economies that allow women to develop their leadership and increase / generate economic income.</t>
    </r>
  </si>
  <si>
    <r>
      <t xml:space="preserve">The development of the binational SAT is carried out within the framework of the articulations with the governing bodies of each country, the Institute of Hydrology, Meteorology and Environmental Studies [Ideam] of Colombia and the National Institute of Meteorology and Hydrology [Inamhi] of Ecuador. In both cases, agreements were established with WFP that made it possible to establish technical proposals for the development of the SAT. </t>
    </r>
    <r>
      <rPr>
        <b/>
        <sz val="11"/>
        <rFont val="Times New Roman"/>
        <family val="1"/>
      </rPr>
      <t>In the case of Ideam</t>
    </r>
    <r>
      <rPr>
        <sz val="11"/>
        <rFont val="Times New Roman"/>
        <family val="1"/>
      </rPr>
      <t xml:space="preserve">, even though this legal instrument had to be closed in advance due to circumstances that attend to factors external to the political context (the Central Government assigned other responsibilities to the Institute that require 100% of its attention), the Institute will continue to accompany the development of the SAT. Currently, an invitation was made to various research centres and institutes related to this matter to continue with the process based on the technical proposal already approved by Ideam. </t>
    </r>
    <r>
      <rPr>
        <b/>
        <sz val="11"/>
        <rFont val="Times New Roman"/>
        <family val="1"/>
      </rPr>
      <t>With regard to Inamhi</t>
    </r>
    <r>
      <rPr>
        <sz val="11"/>
        <rFont val="Times New Roman"/>
        <family val="1"/>
      </rPr>
      <t>, a technical work team was formed with WFP, MAATE and Inamhi with whom a pre-design sheet for an adaptation measure was prepared for the Implementation of a Multi-Threat Early Warning System for the monitoring of climate threats, conservation of the biodiversity and water quality in the binational basins Mira-Mataje and Guáitara Carchi. This format describes key technical components of the measure, among which the following stand out: 1. General description of the measure, 2. Contributions / benefits of the measure, 3. Methodology, 4. Expected results, 5. Link with the regulatory framework on climate change, 6. Budget necessary for implementation, 7. Barriers and opportunities, 8. Feasibility of the measure, 9. Tentative execution schedule. Currently work is being done on point 6, which is related to the pre-design of the following two files: (a) Design of the hydrometeorological network in the Mira-Mataje basin, which will be a fundamental pillar for the SAT on the territory side Ecuadorian; and (b) Design of surface water quality measurement in the Mira-Mataje basin.</t>
    </r>
  </si>
  <si>
    <t>Training has been carried out and knowledge in Emergency Preparedness and Response will be deepened once the Riesgofami platform is completed and is operational. On the other hand, this knowledge will serve to carry out dialogues and exchanges on the threats that communities face. This will complement the information gathered in the SLP and CBPP, based on which drills will be organized to face the most recurrent events depending on the ecosystems. These activities will be interconnected with the training from Output 124. Face-to-face work with the communities is required and can only be carried out when the Covid-19 restrictions allow it. To develop the training, articulations have been carried out with national and local institutions with competence in this matter. In the case of Colombia, support will be provided by the Government of Nariño, Ministry of Environment and Sustainable Development [Minambiente], and in Ecuador with the National Service for Risk and Emergency Management of Ecuador [SNGRE]. With the first two institutions, the first phase of training on response to emergencies due to climate hazards is currently being organized. It is expected that these meetings will train in the development of a methodological route for the design of Emergency Response Plans that includes community planning issues raised in the SLP and CBPP, first aid, rescue and evacuation, and the implementation of drills for the most recurrent adverse weather event. In the case of SNGRE, work is under way on a first phase of workshops aimed at disaster risk management. Once this stage is concluded (linked to Output 124), it will begin with the topics on EPR. Together with the entities identified in each country, WFP seeks that the approach to risk management and emergencies due to climate hazards at the local level implies the incorporation of the SAN as the central axis, which is contemplated very clearly in the component of community planning for risk management that is envisaged in this Output. Similarly, these concepts will be taken into consideration when designing the ACC measures related to the productive diversification of the farm through property planning, in relation to the creation / improvement / recovery of productive family assets, among others. This points to a stable supply of food over time, even during disasters and climatic emergencies.</t>
  </si>
  <si>
    <t xml:space="preserve">By project end, participatory approaches enables communities to incorporate both scientific both scientific and traditional knowledge to reduce climate risks. </t>
  </si>
  <si>
    <r>
      <rPr>
        <b/>
        <sz val="11"/>
        <color theme="1"/>
        <rFont val="Times New Roman"/>
        <family val="1"/>
      </rPr>
      <t xml:space="preserve">Application of participatory approaches: </t>
    </r>
    <r>
      <rPr>
        <sz val="11"/>
        <color theme="1"/>
        <rFont val="Times New Roman"/>
        <family val="1"/>
      </rPr>
      <t>As part of the WFP tool called "</t>
    </r>
    <r>
      <rPr>
        <b/>
        <sz val="11"/>
        <color theme="1"/>
        <rFont val="Times New Roman"/>
        <family val="1"/>
      </rPr>
      <t>Three-Pronged Approach</t>
    </r>
    <r>
      <rPr>
        <sz val="11"/>
        <color theme="1"/>
        <rFont val="Times New Roman"/>
        <family val="1"/>
      </rPr>
      <t>" [3PA], in this reporting period the community-level methodology called Community-based Participatory Planning [CBPP] was applied. Both the CBPP and the SLP allowed us to carry out programming processes, at the Awá and Afro communities and territories level, which started from an analysis of livelihoods, to see how they are affected by climate change, and also how this further deepens the food insecurity in which these populations live. To achieve this, the Guides were adapted to the context of the Binational Project, but also that of Covid-19. As part of this Output, the following were obtained: 4 Guidelines for Community-based Participatory Planning [CBPP] adapted to the context of the Binational Project according to each country (2 Afro-descendants, 2 Awá); 96 Facilitators trained in the application of the PCP methodology, from the communities, technicians from the executing entities, local governments, ministries of the environment, civil society, academia, and specialized institutions from both countries.</t>
    </r>
    <r>
      <rPr>
        <b/>
        <sz val="11"/>
        <color theme="1"/>
        <rFont val="Times New Roman"/>
        <family val="1"/>
      </rPr>
      <t xml:space="preserve">
Design of an operational management model: </t>
    </r>
    <r>
      <rPr>
        <sz val="11"/>
        <color theme="1"/>
        <rFont val="Times New Roman"/>
        <family val="1"/>
      </rPr>
      <t>Framed in knowledge management, an operational management model of the Binational Project called "</t>
    </r>
    <r>
      <rPr>
        <b/>
        <i/>
        <sz val="11"/>
        <color theme="1"/>
        <rFont val="Times New Roman"/>
        <family val="1"/>
      </rPr>
      <t>Climate Resilience Network for Zero Hunger</t>
    </r>
    <r>
      <rPr>
        <sz val="11"/>
        <color theme="1"/>
        <rFont val="Times New Roman"/>
        <family val="1"/>
      </rPr>
      <t>" was defined, supported by the daily work of the Project Team, in coordination with the communities and key institutions. The network involves key axes (a), actors (b) and processes (b) of the operational management of the Project. It is important to note that the term network obeys the simultaneity in the feedback and interactions of the various axes of the network, as opposed to what a linear model supposes. These components are: (1) Capacity building (Awareness), (2) Integration of scientific and traditional knowledge (linked to knowledge generation), and (3) Implementation of measures, which in turn implies (3.1) negotiations, (3.2) Agreements, (3.3) Sustainability (See Annex 6).</t>
    </r>
  </si>
  <si>
    <r>
      <rPr>
        <b/>
        <sz val="11"/>
        <color theme="1"/>
        <rFont val="Times New Roman"/>
        <family val="1"/>
      </rPr>
      <t xml:space="preserve">Implementation process of the CBPP methodology: </t>
    </r>
    <r>
      <rPr>
        <sz val="11"/>
        <color theme="1"/>
        <rFont val="Times New Roman"/>
        <family val="1"/>
      </rPr>
      <t>During the months of June 2020 to March 2021, the project executing entities led the process of applying the WFP CBPP methodology in 135 Afro-descendant and Indigenous Awá communities that are part of the Mira-Mataje and Guáitara-Carchi binational basins. The methodological process included a first phase of sensitization and learning in the management of the CBPP tool aimed at 4 teams (1 for each ethnic group, in each country), made up of 96 facilitators in total, mainly from the communities, who they had remote and / or face-to-face support, as appropriate, from the WFP Project Team. Under this scenario, 135 consultation spaces were developed (workshops, meetings, community assemblies, etc.) that allowed the respective 69 systematizations and 66 CBPP reports to be generated as a result. The responsibility for the preparation of these inputs was assigned to the CBPP Community Team. 1,337 people (689 men and 648 women) from the Afro and indigenous Awá communities participated in this community planning process to identify potential solutions to local adaptation challenges. The process continued with the review of each CBPP report (in its final version) by a multidisciplinary technical team, in which other partner / allied entities participated (Academy, sub-national governments, specialized institutes, etc.) who analysed the technical relevance of each intervention proposed by the communities in the CBPP to establish a technical prioritization.</t>
    </r>
    <r>
      <rPr>
        <b/>
        <sz val="11"/>
        <color theme="1"/>
        <rFont val="Times New Roman"/>
        <family val="1"/>
      </rPr>
      <t xml:space="preserve">
</t>
    </r>
    <r>
      <rPr>
        <sz val="11"/>
        <color theme="1"/>
        <rFont val="Times New Roman"/>
        <family val="1"/>
      </rPr>
      <t xml:space="preserve">These potential measures are input for the stage of </t>
    </r>
    <r>
      <rPr>
        <b/>
        <sz val="11"/>
        <color theme="1"/>
        <rFont val="Times New Roman"/>
        <family val="1"/>
      </rPr>
      <t>elaboration of the Community Adaptation Plans to Climate Change (PACCC)</t>
    </r>
    <r>
      <rPr>
        <sz val="11"/>
        <color theme="1"/>
        <rFont val="Times New Roman"/>
        <family val="1"/>
      </rPr>
      <t xml:space="preserve">, on which the Project Implementation Team is currently working. The results of the prioritized measures will then be shared with the community to obtain their approval before proceeding to the technical review of the CTAN and subsequent approval of the NPSC. As part of the results obtained, currently there are 50/120 PACCC with different levels of advancement. 8 PACCC have already been presented to the CTANs of each country. It is important to note that as of the closing date of this report, the Project Team is developing a strategy to go directly to the implementation phase of measures. Based on the SLP, CBPP results and also from the studies, a classification of ideas for adaptation to climate change was carried out, the following being some of the main typologies identified by the communities: (i) Afforestation and protection of water sources; (ii) Safe water systems; (iii) Mangrove conservation and management; (iv) Protein banks; (v) Forest conservation; (vi) Agroforestry; (vii) Sustainable agriculture. Under this framework, the preselected adaptation measures will allow to cover all of the outputs foreseen in the project's results framework, with adaptation measures such as: (i) Strengthening family gardens, pan-harvest crops and minor species with agroecological criteria ; (ii) Planting chiparo and mataratón to retain soils on riverbanks and slopes; (iii) Strengthening the value chain of prioritized products - cocoa, farmed fish, cassava and lulo; (iv) Strengthening of self-government for social and ecosystem management; (v) Safe water supply systems; (vi) Seed banks; (vii) Dehydration, flours, and other forms of food transformation on an artisanal scale; (viii) Enrichment of the local gastronomy by rescuing traditional foods and recipes, and innovation and fusion practices; (ix) Participatory planning of farms with agroecological criteria and adaptation to climate change; (x) Community nurseries; (xi) Active restoration; (xii) Agreement on areas for the conservation and sustainable use of biodiversity, among others (See Annexes 4, 5). Finally, the Community Guard Measure for the conservation and protection of natural resources and the community response to emergencies caused by recurring weather events is being implemented. To date, the guard equipment has been equipped, and 260 people have been trained in workshops on community risk management and the environmental legal framework, which are taught under a training-for-trainers approach. </t>
    </r>
  </si>
  <si>
    <r>
      <rPr>
        <b/>
        <sz val="11"/>
        <color theme="1"/>
        <rFont val="Times New Roman"/>
        <family val="1"/>
      </rPr>
      <t xml:space="preserve">The following are currently in the implementation phase: </t>
    </r>
    <r>
      <rPr>
        <i/>
        <sz val="11"/>
        <color theme="1"/>
        <rFont val="Times New Roman"/>
        <family val="1"/>
      </rPr>
      <t>(i) "Conservation and protection of water sources in the upper basin, which supplies ten Afro-Ecuadorian communities settled in the middle and lower areas of the Mira - Mataje hydrographic basin."</t>
    </r>
    <r>
      <rPr>
        <sz val="11"/>
        <color theme="1"/>
        <rFont val="Times New Roman"/>
        <family val="1"/>
      </rPr>
      <t xml:space="preserve"> Its objectives include (a) Preserving the quality and quantity of water from the upper basin; (b) Guarantee the flow of the river that supplies the Afro-Ecuadorian communities located in the middle and lower basin, among others that will contribute to the four pillars of food security: Permanent availability for human consumption, agriculture and / or livestock, access to good quality water, stability in food through permanent water for irrigation / consumption. A diagnosis of water sources for human consumption and irrigation, recharge areas and river corridors that must be protected is currently being prepared. For these purposes, 90% of the water sources that are part of the Santiaguillo micro-basin have been surveyed, determining the state of conservation, as well as the necessary mechanisms for their conservation. On the other hand, </t>
    </r>
    <r>
      <rPr>
        <i/>
        <sz val="11"/>
        <color theme="1"/>
        <rFont val="Times New Roman"/>
        <family val="1"/>
      </rPr>
      <t>(ii) The measure "Safe water supply systems"</t>
    </r>
    <r>
      <rPr>
        <sz val="11"/>
        <color theme="1"/>
        <rFont val="Times New Roman"/>
        <family val="1"/>
      </rPr>
      <t xml:space="preserve"> will contribute to strengthening the food security of the communities by allowing them access to water that does not pose a risk to their health / well-being. Communities with access to drinking water will be able to better assimilate their food, avoid losses in their productivity associated with their inability to work due to gastrointestinal or other problems related to the consumption of contaminated water. Better family / community health is an essential component of their resilience to climate change, climate variability and other environmental pressures. Finally, (iii) the pre-design form for the measure "Implementation of a monitoring network of surface water quality in the Mira-Mataje and Carchi-Guáitara watersheds" was made, which passed the CTANE technical review instance; and will soon be presented to CDNE.</t>
    </r>
  </si>
  <si>
    <t>As the implementation of the identified measures is just starting, this output has been planned to be carried out in the following year, since the designs of the measures will be finalized with a cost benefit analysis. It is important to mention that the social benefits (shadow prices) related to the impact of the measure on FSN and on gender equity will also be considered in the cost benefit.</t>
  </si>
  <si>
    <r>
      <rPr>
        <b/>
        <sz val="11"/>
        <rFont val="Times New Roman"/>
        <family val="1"/>
      </rPr>
      <t>Measures in the design phase (3)</t>
    </r>
    <r>
      <rPr>
        <sz val="11"/>
        <rFont val="Times New Roman"/>
        <family val="1"/>
      </rPr>
      <t xml:space="preserve">: </t>
    </r>
    <r>
      <rPr>
        <i/>
        <sz val="11"/>
        <rFont val="Times New Roman"/>
        <family val="1"/>
      </rPr>
      <t>(i) "Conservation of agro-food biodiversity, through the generation of protein and energy banks for conservation of agricultural biodiversity, human and animal nutrition, under an agro-food system, and a sustainable system of agro-silvo-pastoral production that promotes the protection of natural resources"</t>
    </r>
    <r>
      <rPr>
        <sz val="11"/>
        <rFont val="Times New Roman"/>
        <family val="1"/>
      </rPr>
      <t xml:space="preserve">. The objective is to carry out research to determine the adaptive capacity of plants species, their response to different climatic conditions and different altitudinal tiers, as well as to know pre-germinative process and seed management; </t>
    </r>
    <r>
      <rPr>
        <i/>
        <sz val="11"/>
        <rFont val="Times New Roman"/>
        <family val="1"/>
      </rPr>
      <t>(ii) "Participatory ecological restoration"</t>
    </r>
    <r>
      <rPr>
        <sz val="11"/>
        <rFont val="Times New Roman"/>
        <family val="1"/>
      </rPr>
      <t xml:space="preserve"> whose expected benefits are the following: (a) Improved food production, supported by native forest, fruit, ornamental, nutritional and medicinal species, which are aligned with the eating habits of beneficiary communities; and (b) Preserved agrobiodiversity, through the implementation of agroforestry nurseries of native and introduced species that support plants species conservation and adaptation against of climate change. (iii) Additionally, a designed measure based on the analysis of species commercialization: </t>
    </r>
    <r>
      <rPr>
        <i/>
        <sz val="11"/>
        <rFont val="Times New Roman"/>
        <family val="1"/>
      </rPr>
      <t>"Strengthening the value chain of prioritized products, fish farming, cocoa, cassava and lulo"</t>
    </r>
    <r>
      <rPr>
        <sz val="11"/>
        <rFont val="Times New Roman"/>
        <family val="1"/>
      </rPr>
      <t xml:space="preserve">. This last measure seeks to create greater social and environmental value, through the strengthening of a network between producer associations and other local merchants, logistics and transport companies and consumers. 
</t>
    </r>
    <r>
      <rPr>
        <b/>
        <sz val="11"/>
        <rFont val="Times New Roman"/>
        <family val="1"/>
      </rPr>
      <t>Regarding the implementation of two measures on ancestral knowledge dialogues and seed exchange</t>
    </r>
    <r>
      <rPr>
        <sz val="11"/>
        <rFont val="Times New Roman"/>
        <family val="1"/>
      </rPr>
      <t xml:space="preserve"> for Afro and Awá communities (mentioned in Output 111), it is expected: (a) to promote (recovering of) healthy eating habits, because of the nutritional and medicinal knowledge on plants and seeds; (b) to target a more sustainable and diverse agricultural production; and (c) to foster the greatest possible  inclusiveness effects because involves an intergenerational dialogue with the participation of women, men, elder adults, youth, boys and girls.</t>
    </r>
  </si>
  <si>
    <t>At least 3,000 ha degraded land recovered using agro-forestry and nitrogen fixing species</t>
  </si>
  <si>
    <t>Jointly with Output 3.2.2, a roadmap is being designed for forest ecosystems restoration of mangroves that includes activities for soil conservation in certain communities.</t>
  </si>
  <si>
    <r>
      <rPr>
        <b/>
        <sz val="11"/>
        <color theme="1"/>
        <rFont val="Times New Roman"/>
        <family val="1"/>
      </rPr>
      <t>Planning phase</t>
    </r>
    <r>
      <rPr>
        <sz val="11"/>
        <color theme="1"/>
        <rFont val="Times New Roman"/>
        <family val="1"/>
      </rPr>
      <t>: A first consultation with 5 organizations has started to define plant species to be used for the ecosystem restoration process. Some places have been identified along the territory where establishment and / or improvement of forest and plants nurseries will facilitate restoration works. Technical support teams are expected to be hired by each executing entity to carry out training and implementation activities. 1 EbA measure, prioritized during the SLP, is in the implementation phase: “</t>
    </r>
    <r>
      <rPr>
        <i/>
        <sz val="11"/>
        <color theme="1"/>
        <rFont val="Times New Roman"/>
        <family val="1"/>
      </rPr>
      <t>Conservation and sustainable management of mangroves to reduce the impact of coastal flooding, erosion caused by storm surges and the preservation of ecosystem resources</t>
    </r>
    <r>
      <rPr>
        <sz val="11"/>
        <color theme="1"/>
        <rFont val="Times New Roman"/>
        <family val="1"/>
      </rPr>
      <t>”. This measure will benefit the following livelihoods: harvesting and aquaculture. It is also important to mention that mangrove bio aquatic resources are the main source of food and protein for more than 6,000 families located in this ecosystem that contributes to their food security. The main objectives are: (i) Promote surveillance, monitoring, and community care mechanisms to promote mangrove conservation (the ecosystem as well as its resources); (ii) Raise awareness about mangrove relevance through dissemination mechanisms about its ecosystem benefits, among others.</t>
    </r>
  </si>
  <si>
    <t>Carmen Galarza/ Damián Pachón</t>
  </si>
  <si>
    <t>carmen.galarza@wfp.org/ damian.pachon@wfp.org</t>
  </si>
  <si>
    <t>Executing Entities</t>
  </si>
  <si>
    <r>
      <t xml:space="preserve">The development of the </t>
    </r>
    <r>
      <rPr>
        <b/>
        <sz val="11"/>
        <rFont val="Times New Roman"/>
        <family val="1"/>
      </rPr>
      <t>study on the recovery of ancestral practices</t>
    </r>
    <r>
      <rPr>
        <sz val="11"/>
        <rFont val="Times New Roman"/>
        <family val="1"/>
      </rPr>
      <t xml:space="preserve"> is very significant for native peoples because we are in a time when it is necessary to strengthen cultural identity, to counteract the influence of other cultures. Through those surveys our ancestors have been remembering those ideas that seemed to sleep in time, although some have tended to forget. Young people have been able to contact older people through information gathering processes about recipes, meals, legends, myths, and stories. The expectation is that these findings will be part of the national educational curriculum, that they will be part of the local basic teachings, which are currently a little decontextualized. "</t>
    </r>
    <r>
      <rPr>
        <i/>
        <sz val="11"/>
        <rFont val="Times New Roman"/>
        <family val="1"/>
      </rPr>
      <t>With this recovery of knowledge, we can speak from ourselves, giving that possibility of bringing ancestral knowledge to the classrooms to make known our worldview</t>
    </r>
    <r>
      <rPr>
        <sz val="11"/>
        <rFont val="Times New Roman"/>
        <family val="1"/>
      </rPr>
      <t>". Regarding the inventory of native plant species, it has allowed to further disseminate knowledge about traditional medicine of grandmothers, to address even covid-19. It is expected that all this information will be made available, it will be useful in schools, Universities. That native plant species not only have the scientific name, but also those of the community (which are anchored to local identity), so that they are recognizable. In terms of copyrights, they must be shared with the communities; for example, acknowledging the contribution of whom within the community contributed to a specific ancestral recovery or the identification of native plants species. This could be  registered as "</t>
    </r>
    <r>
      <rPr>
        <b/>
        <sz val="11"/>
        <rFont val="Times New Roman"/>
        <family val="1"/>
      </rPr>
      <t>Told by the grandmother...</t>
    </r>
    <r>
      <rPr>
        <sz val="11"/>
        <rFont val="Times New Roman"/>
        <family val="1"/>
      </rPr>
      <t>". Another interesting point was to highlight the differences in the denomination of the species between the same Afro and Awá communities, despite sharing the same territory. In general, meetings on ancestral knowledge "</t>
    </r>
    <r>
      <rPr>
        <i/>
        <sz val="11"/>
        <rFont val="Times New Roman"/>
        <family val="1"/>
      </rPr>
      <t>have made us remember that many of these practices are very useful, have different purposes</t>
    </r>
    <r>
      <rPr>
        <sz val="11"/>
        <rFont val="Times New Roman"/>
        <family val="1"/>
      </rPr>
      <t>". We just need to implement a lot of this knowledge to build adaptative capacity.</t>
    </r>
  </si>
  <si>
    <r>
      <t xml:space="preserve">Feasibility studies have represented an important advance in </t>
    </r>
    <r>
      <rPr>
        <sz val="11"/>
        <color rgb="FF000000"/>
        <rFont val="Times New Roman"/>
        <family val="1"/>
      </rPr>
      <t>theory from a theoretical  point of view. From now on, we need to put these findings into practice, which we consider to be part of the validation process of adaptation measures carried out. Next results will allow to complete the process of designing measures that support with an increase in the generation of income of families.</t>
    </r>
  </si>
  <si>
    <r>
      <t xml:space="preserve">The </t>
    </r>
    <r>
      <rPr>
        <b/>
        <sz val="11"/>
        <color rgb="FF000000"/>
        <rFont val="Times New Roman"/>
        <family val="1"/>
      </rPr>
      <t>exchange fairs</t>
    </r>
    <r>
      <rPr>
        <sz val="11"/>
        <color rgb="FF000000"/>
        <rFont val="Times New Roman"/>
        <family val="1"/>
      </rPr>
      <t xml:space="preserve">  have allowed us to show the products we have  locally, "</t>
    </r>
    <r>
      <rPr>
        <i/>
        <sz val="11"/>
        <color rgb="FF000000"/>
        <rFont val="Times New Roman"/>
        <family val="1"/>
      </rPr>
      <t>what our territory gives us</t>
    </r>
    <r>
      <rPr>
        <sz val="11"/>
        <color rgb="FF000000"/>
        <rFont val="Times New Roman"/>
        <family val="1"/>
      </rPr>
      <t>". It has been announced that the products consumed in Tumaco come from these territories, allowed to show the gastronomy, and the crafts. The events organized have strengthened relations among different</t>
    </r>
    <r>
      <rPr>
        <sz val="9"/>
        <color rgb="FF0C0C0C"/>
        <rFont val="Times New Roman"/>
        <family val="1"/>
      </rPr>
      <t xml:space="preserve"> </t>
    </r>
    <r>
      <rPr>
        <sz val="11"/>
        <color rgb="FF000000"/>
        <rFont val="Times New Roman"/>
        <family val="1"/>
      </rPr>
      <t>communities and make visible the job that executive entities are doing within communities, powering territorial management based on their own knowledge. The next step  should be the development of binational meetings  on issues of ancestral knowledge and inventories of native plants species. It is planned to develop even more output for a widespread dissemination of results.</t>
    </r>
  </si>
  <si>
    <r>
      <t xml:space="preserve">This project has generated </t>
    </r>
    <r>
      <rPr>
        <sz val="11"/>
        <color theme="1"/>
        <rFont val="Times New Roman"/>
        <family val="1"/>
      </rPr>
      <t xml:space="preserve">positive </t>
    </r>
    <r>
      <rPr>
        <sz val="11"/>
        <color rgb="FF000000"/>
        <rFont val="Times New Roman"/>
        <family val="1"/>
      </rPr>
      <t xml:space="preserve">social impacts, </t>
    </r>
    <r>
      <rPr>
        <sz val="11"/>
        <color theme="1"/>
        <rFont val="Times New Roman"/>
        <family val="1"/>
      </rPr>
      <t xml:space="preserve">something that make it </t>
    </r>
    <r>
      <rPr>
        <sz val="11"/>
        <color rgb="FF000000"/>
        <rFont val="Times New Roman"/>
        <family val="1"/>
      </rPr>
      <t xml:space="preserve">different from other interventions. In addition, trainings have revealed </t>
    </r>
    <r>
      <rPr>
        <sz val="11"/>
        <color theme="1"/>
        <rFont val="Times New Roman"/>
        <family val="1"/>
      </rPr>
      <t xml:space="preserve"> </t>
    </r>
    <r>
      <rPr>
        <sz val="11"/>
        <color rgb="FF000000"/>
        <rFont val="Times New Roman"/>
        <family val="1"/>
      </rPr>
      <t>the value of community</t>
    </r>
    <r>
      <rPr>
        <sz val="11"/>
        <color theme="1"/>
        <rFont val="Times New Roman"/>
        <family val="1"/>
      </rPr>
      <t xml:space="preserve"> members who have a very important knowledge</t>
    </r>
    <r>
      <rPr>
        <sz val="11"/>
        <color rgb="FF000000"/>
        <rFont val="Times New Roman"/>
        <family val="1"/>
      </rPr>
      <t xml:space="preserve">, although they do not </t>
    </r>
    <r>
      <rPr>
        <sz val="11"/>
        <color theme="1"/>
        <rFont val="Times New Roman"/>
        <family val="1"/>
      </rPr>
      <t>have education (primary or secondary)</t>
    </r>
    <r>
      <rPr>
        <sz val="11"/>
        <color rgb="FF000000"/>
        <rFont val="Times New Roman"/>
        <family val="1"/>
      </rPr>
      <t>.</t>
    </r>
    <r>
      <rPr>
        <sz val="11"/>
        <color theme="1"/>
        <rFont val="Times New Roman"/>
        <family val="1"/>
      </rPr>
      <t xml:space="preserve"> </t>
    </r>
    <r>
      <rPr>
        <sz val="11"/>
        <color rgb="FF000000"/>
        <rFont val="Times New Roman"/>
        <family val="1"/>
      </rPr>
      <t>As part of the following activities, it is suggested to bring together these people from the</t>
    </r>
    <r>
      <rPr>
        <sz val="11"/>
        <color theme="1"/>
        <rFont val="Times New Roman"/>
        <family val="1"/>
      </rPr>
      <t xml:space="preserve"> communities with </t>
    </r>
    <r>
      <rPr>
        <sz val="11"/>
        <color rgb="FF000000"/>
        <rFont val="Times New Roman"/>
        <family val="1"/>
      </rPr>
      <t xml:space="preserve">technicians of the University to combine </t>
    </r>
    <r>
      <rPr>
        <sz val="11"/>
        <color theme="1"/>
        <rFont val="Times New Roman"/>
        <family val="1"/>
      </rPr>
      <t>local knowledge with the</t>
    </r>
    <r>
      <rPr>
        <sz val="11"/>
        <color rgb="FF000000"/>
        <rFont val="Times New Roman"/>
        <family val="1"/>
      </rPr>
      <t xml:space="preserve"> scientist. This fosters recognition</t>
    </r>
    <r>
      <rPr>
        <sz val="11"/>
        <color theme="1"/>
        <rFont val="Times New Roman"/>
        <family val="1"/>
      </rPr>
      <t xml:space="preserve"> </t>
    </r>
    <r>
      <rPr>
        <sz val="11"/>
        <color rgb="FF000000"/>
        <rFont val="Times New Roman"/>
        <family val="1"/>
      </rPr>
      <t xml:space="preserve"> for knowledge from within the communities themselves and</t>
    </r>
    <r>
      <rPr>
        <sz val="11"/>
        <color theme="1"/>
        <rFont val="Times New Roman"/>
        <family val="1"/>
      </rPr>
      <t xml:space="preserve"> </t>
    </r>
    <r>
      <rPr>
        <sz val="11"/>
        <color rgb="FF000000"/>
        <rFont val="Times New Roman"/>
        <family val="1"/>
      </rPr>
      <t>contributes to</t>
    </r>
    <r>
      <rPr>
        <sz val="11"/>
        <color theme="1"/>
        <rFont val="Times New Roman"/>
        <family val="1"/>
      </rPr>
      <t xml:space="preserve"> the integration and exchange</t>
    </r>
    <r>
      <rPr>
        <sz val="11"/>
        <color rgb="FF000000"/>
        <rFont val="Times New Roman"/>
        <family val="1"/>
      </rPr>
      <t xml:space="preserve"> of knowledge. It is also expected to integrate both cultures (Afro with Awá), that share the same territory. It is a great contrast, which would allow the two worldviews to be brought together. In another order of ideas, leaving the territory to the urban area to learn greatly facilitates attendance at trainings. The opportunity given to each woman and young people to be trained is valued in a very positive way, because if they are educated, the whole family is educated, and then the community. </t>
    </r>
  </si>
  <si>
    <t>The information that has been recovered is very valuable, the analysis has been carried out since project start. In this phase, it is important to establish the links of main findings with adaptation measures design and implementation. It is also necessary to disseminate, give access and make sustainable knowledge generation, so that enhances benefits to the communities.</t>
  </si>
  <si>
    <t xml:space="preserve">Very valuable information has been shared about local knowledge regarding the signals that nature gives us to understand climate variability and change. This will be very important for the EWS to really consider the knowledge of the communities. We hope to advance with the next stage of training, framed in the roadmaps that have been presented on the development of this activity. </t>
  </si>
  <si>
    <t>This activity is expected to be carried out in Year 4. It is currently in the planning phase as a result of the WFP's articulations with national and local institutions with competence in this matter. In the case of Colombia, support will be provided by the Government of Nariño, Ministry of Environment and Sustainable Development [Minambiente], and in Ecuador with the National Service for Risk Management and Emergency [SNGRE].</t>
  </si>
  <si>
    <t xml:space="preserve">By the end of the project, created assets support the sustainable recovery of degraded ecosystems; Target to be developed with baseline information
120 community-based adaptation plans.
 </t>
  </si>
  <si>
    <r>
      <t xml:space="preserve">The starting point for the application of the CBPP planning tool was the training of a local team of facilitators. This was very positive because the information was collected by people from the same communities, who are the ones who know what their problems are and the possible solutions. It was also possible to promote some meetings between communities that share the same territory, evaluate their geographical, economic, climatic conditions, their expectations of Good Living, thus establishing their own problems and solutions. CBPP Guides were designed in a friendly way, making it easy to follow the instructions and to carry out the reports. This process generated lots of expectations among the community, since they have many unmeet basic needs. </t>
    </r>
    <r>
      <rPr>
        <i/>
        <sz val="11"/>
        <color theme="1"/>
        <rFont val="Times New Roman"/>
        <family val="1"/>
      </rPr>
      <t>“We expect that selected measures will contribute to the development of families and communities”</t>
    </r>
    <r>
      <rPr>
        <sz val="11"/>
        <color theme="1"/>
        <rFont val="Times New Roman"/>
        <family val="1"/>
      </rPr>
      <t>.</t>
    </r>
  </si>
  <si>
    <r>
      <t>As part of CBPP results, some categories of adaptation measures have been identified: (i) Afforestation and protection of water sources and (ii) Safe water systems. It is important to note that Afro and indigenous Awá communities have developed different worldviews, customs, rules, regulations, and/or forms of organization related to “</t>
    </r>
    <r>
      <rPr>
        <i/>
        <sz val="11"/>
        <color theme="1"/>
        <rFont val="Times New Roman"/>
        <family val="1"/>
      </rPr>
      <t>the management and use of the commons”</t>
    </r>
    <r>
      <rPr>
        <sz val="11"/>
        <color theme="1"/>
        <rFont val="Times New Roman"/>
        <family val="1"/>
      </rPr>
      <t>, that is, of what all members of the community share. This includes territory, ecosystems, and natural resources. Therefore, in this type of adaptation measures, it is proposed to identify, rescue, and strengthen elements of governance itself that are important for community organization and initiative, and for the management and sustainable use of water.</t>
    </r>
  </si>
  <si>
    <t>Work with the communities on this Output has not yet started.</t>
  </si>
  <si>
    <t>As a result of CBPP process, community priorities were classified as: (i) Creation or strengthening of community forest and plants nurseries, (ii) Strengthening of family gardens, staple crops and minor species with agroecological criteria, (iii) Adoption of agroforestry systems to associate the main identified crops, (iv) Planting of chiparo and matarratón to retain soils on river banks and slopes, (v) Implementation of an agroforestry system through the production of native forest and introduced species, fruits, food and medicinal, among others. Regarding this last measure, a technical field visit was carried out with the participation of EE delegates and staff from local key stakeholders.</t>
  </si>
  <si>
    <t xml:space="preserve">As part of the planning phase, Afro-descendants’ organizations send a technical proposal to create or strengthen community forest nurseries. Especially considering that the provision of plants is key for the implementation of adaptation measures on ecological restoration, agroforestry and reforestation. </t>
  </si>
  <si>
    <r>
      <t xml:space="preserve">Work is underway with communities to design and implement the measure </t>
    </r>
    <r>
      <rPr>
        <i/>
        <sz val="11"/>
        <color rgb="FF000000"/>
        <rFont val="Times New Roman"/>
        <family val="1"/>
      </rPr>
      <t xml:space="preserve">"Conservation and sustainable management of mangroves to reduce the impact of coastal flooding, erosion caused by storm surges and the preservation of ecosystem resources". </t>
    </r>
    <r>
      <rPr>
        <sz val="11"/>
        <color rgb="FF000000"/>
        <rFont val="Times New Roman"/>
        <family val="1"/>
      </rPr>
      <t xml:space="preserve">A field visit was made to the mangrove with the Team of the Reserva Ecológica Manglares Cayapas Mataje [REMACAM]. A roadmap was designed for: (i) the information gathering on the state of the mangrove, that contemplates a </t>
    </r>
    <r>
      <rPr>
        <b/>
        <sz val="11"/>
        <color rgb="FF000000"/>
        <rFont val="Times New Roman"/>
        <family val="1"/>
      </rPr>
      <t>diagnosis of the conservation status</t>
    </r>
    <r>
      <rPr>
        <sz val="11"/>
        <color rgb="FF000000"/>
        <rFont val="Times New Roman"/>
        <family val="1"/>
      </rPr>
      <t xml:space="preserve"> (identification of degraded or intervened zones), (ii) to carry out a </t>
    </r>
    <r>
      <rPr>
        <b/>
        <sz val="11"/>
        <color rgb="FF000000"/>
        <rFont val="Times New Roman"/>
        <family val="1"/>
      </rPr>
      <t>mapping of entities</t>
    </r>
    <r>
      <rPr>
        <sz val="11"/>
        <color rgb="FF000000"/>
        <rFont val="Times New Roman"/>
        <family val="1"/>
      </rPr>
      <t xml:space="preserve"> and organizations with presence in the mangrove with different initiatives, and (iii) finally to elaborate a </t>
    </r>
    <r>
      <rPr>
        <b/>
        <sz val="11"/>
        <color rgb="FF000000"/>
        <rFont val="Times New Roman"/>
        <family val="1"/>
      </rPr>
      <t>common agenda for the conservation of this ecosystem</t>
    </r>
    <r>
      <rPr>
        <sz val="11"/>
        <color rgb="FF000000"/>
        <rFont val="Times New Roman"/>
        <family val="1"/>
      </rPr>
      <t>.</t>
    </r>
  </si>
  <si>
    <t>Antonia Hurtado [CANE, 01/06/2021] / Nire Landazury [CCBMYF, 20/05/2021] / Jairo Cantincus [FCAE, 26/01/2022]</t>
  </si>
  <si>
    <t>antohurta2014@gmail.com / nirefiscal@hotmail.com / territorioawa@gmail.com</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</si>
  <si>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</si>
  <si>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r>
      <rPr>
        <b/>
        <sz val="11"/>
        <rFont val="Times New Roman"/>
        <family val="1"/>
      </rPr>
      <t xml:space="preserve">The rating "MARGINALLY SATISFACTORY" reflects the average progress </t>
    </r>
    <r>
      <rPr>
        <sz val="11"/>
        <rFont val="Times New Roman"/>
        <family val="1"/>
      </rPr>
      <t xml:space="preserve">that could be achieved in Project implementation, mainly framed on the Contingency Plan designed and implemented by WFP since the beginning of the Pandemic. The main impact of this "new reality" has been the interruptions or impossibility to continuing with fieldwork required by most of project activities. In this context, strategies adopted by WFP, with the support of key institutions, part of Project Governance, consisted of: (i) Adaptation of methodologies to virtual environments, (ii) Training of community trainers, (iii) Work through community leaders [PCP], with remote and/or field assistance of Project Team, according to restrictions at the time,  in the last case following strict biosecurity protocols, (iv) Evaluation and adaptation of products scope, and (v) Identification of strategic alliances with local Partners. It is important to note that the leadership of the communities, with the support of WFP Project Team, was decisive in moving forward with the strategies adopted, facilitating the continuity of activities.
</t>
    </r>
    <r>
      <rPr>
        <b/>
        <sz val="11"/>
        <rFont val="Times New Roman"/>
        <family val="1"/>
      </rPr>
      <t>1. Trends in the in achievement of outcomes (Outcome)</t>
    </r>
    <r>
      <rPr>
        <sz val="11"/>
        <rFont val="Times New Roman"/>
        <family val="1"/>
      </rPr>
      <t xml:space="preserve">: During the reporting year, it was possible to complete the phase of data and information gathering on ancestral knowledge and native/local plant species, with the involvement of community members [Outcome 11]. With these results, it is currently under development 2 Pamphlets on ancestral knowledge oriented to: (i) eating habits, (ii) plant species and seeds, and (iii) fables and stories, which will contribute to adaptation and food security. On the other hand, this ancestral/traditional knowledge is being used as an input for the design of adaptation measures for community interventions to be included in adaptation plans, which also takes as a reference CBPP results [Outcome 12]. With respect to [Outcome 21], progress was made in the generation of hydrometeorological information, although work is still being done on: (i) design for the Establishment of a hydrometeorological monitoring network in the Mira-Mataje and Carchi-Guáitara watershed, which is related to the implementation of an EWS at binational level; (ii) awareness/training phase on the main results obtained; and (iii) access to the information generated using the most appropriate mechanisms. The expected impacts of each Outcome set out in Component 3 can be reported once progress is made in the implementation of measures. 
</t>
    </r>
    <r>
      <rPr>
        <b/>
        <sz val="11"/>
        <rFont val="Times New Roman"/>
        <family val="1"/>
      </rPr>
      <t>2. Comments on critical risks that have affected progress</t>
    </r>
    <r>
      <rPr>
        <sz val="11"/>
        <rFont val="Times New Roman"/>
        <family val="1"/>
      </rPr>
      <t xml:space="preserve">: (i) Restrictions due to the Covid-19 pandemic. As announced in the Report "Impact analysis on the Binational Project and mitigation measures due to COVID-19 pandemic" (Sent to the AF in May 2020), a MEDIUM level impact on the pace of implementation of the project was expected, with a high probability  to be HIGH depending on the restrictions and the evolution of the pandemic. Indeed, COVID-19 restrictions affected project implementation throughout the reporting period, due to the impossibility of developing field job up for most of the year, considering Governments restrictive measures; (ii) Increase in risk situations due to violence in the border area: From May 2020 to May 2021, the department of Nariño was the most affected in Colombia by events related to armed violence. According to data from the United Nations Humanitarian Coordination Agency (OCHA), 291,588 were affected by events such as mass displacements, lockdowns, anti-personnel mines, threats, and assassinations of social leaders in the department. Most of these events occurred in municipalities on the Pacific Coast, including those that are part of the project and the areas inhabited by indigenous Awá people and Afro-descendants’ communities of Nariño. In addition, in this period 42 Awá people were killed and as a result, more than 2,000 were displaced from their territory; (iii) National Strike: In April 2021, the National Strike began in Colombia, promoted by Workers' Confederations, unions and different sectors in protest against economic and social measures proposed by the Government. The forms of protest implemented in Nariño, Putumayo and in general in the Colombian Southwest, have included road blockades carried out by the surrounding rural communities. During this period, mobility, and the entry of fuel for transport has been limited in all areas of project implementation. As already mentioned, WFP, together with key institutions, adopted a series of strategies consisting of: (i) Methodological adaptation to virtual environments, (ii) Training of trainers, (iii) Work through community leaders/PCP, (iv) Adaptation of products, and (v) Identification of strategic alliances with local Partners.
</t>
    </r>
    <r>
      <rPr>
        <b/>
        <sz val="11"/>
        <rFont val="Times New Roman"/>
        <family val="1"/>
      </rPr>
      <t>3. Status of the mid-term review</t>
    </r>
    <r>
      <rPr>
        <sz val="11"/>
        <rFont val="Times New Roman"/>
        <family val="1"/>
      </rPr>
      <t>: The terms of reference were designed for an external consultancy, which aims to carry out the mid-term review of the Binational Project based on available documentation of the Project and, if primary information is required, with key stakeholders, to review its performance based on the planning established in the results framework. For this, a series of review questions were established aimed at analyzing progress in (i) expected results and effects, and (ii) expected products and processes. It is currently in the phase of terms of reference final technical revision, in order to develop the RMT during the last quarter of 2021.</t>
    </r>
  </si>
  <si>
    <t>Rating Definitions</t>
  </si>
  <si>
    <t>Highly Satisfactory (HS)</t>
  </si>
  <si>
    <r>
      <rPr>
        <sz val="11"/>
        <rFont val="Times New Roman"/>
        <family val="1"/>
      </rP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</si>
  <si>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</si>
  <si>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rPr>
        <sz val="11"/>
        <rFont val="Times New Roman"/>
        <family val="1"/>
      </rP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</si>
  <si>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</si>
  <si>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rPr>
        <sz val="11"/>
        <rFont val="Times New Roman"/>
        <family val="1"/>
      </rP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</si>
  <si>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</si>
  <si>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rPr>
        <sz val="11"/>
        <rFont val="Times New Roman"/>
        <family val="1"/>
      </rP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</si>
  <si>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</si>
  <si>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rPr>
        <sz val="11"/>
        <rFont val="Times New Roman"/>
        <family val="1"/>
      </rP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</si>
  <si>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</si>
  <si>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rPr>
        <sz val="11"/>
        <rFont val="Times New Roman"/>
        <family val="1"/>
      </rP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</si>
  <si>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</si>
  <si>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</si>
  <si>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</si>
  <si>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</si>
  <si>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Progress since inception</t>
  </si>
  <si>
    <t>Target for Project End</t>
  </si>
  <si>
    <t>Impacto</t>
  </si>
  <si>
    <t>Afro and Awá communties’ vulnerability reduced, with increased capacities to confront climate variability</t>
  </si>
  <si>
    <t>COL: High [4.4]
ECU: High [4.1]</t>
  </si>
  <si>
    <t>Project baseline included information about community perceptions on climate hazards: rainfall increase, drought, floods, sea level rise</t>
  </si>
  <si>
    <t>La vulnerabilidad de la comunidad es baja a media al final del proyecto</t>
  </si>
  <si>
    <t>Dietary diversity score</t>
  </si>
  <si>
    <t>COL: 48,29
ECU: 39,04</t>
  </si>
  <si>
    <t>Project baseline on food security and nutrition</t>
  </si>
  <si>
    <t>Aumento de la diversidad dietética a siete grupos de alimentos en la dieta del hogar</t>
  </si>
  <si>
    <t>Binational capacity strengthening score</t>
  </si>
  <si>
    <t>Latent</t>
  </si>
  <si>
    <t>Participation in the Climate change roundtabel of the department of Nariño (4 meetings); implementation of four Seasonal livelihoods programming (SLP) workshops, workshop with Ministry of Environment in Ecuador on the implementation of Climate change manual for local planning and collaboration with the Ministry of Environment in Colombia for the design of ecosystem-based and community-based adaptation measures portfolio.</t>
  </si>
  <si>
    <t>Instituciones fortalecidas para incorporar medidas de adaptación y reducción de riesgos en los planes</t>
  </si>
  <si>
    <t>Percentage of women with physical, political and economic empowerment</t>
  </si>
  <si>
    <r>
      <rPr>
        <sz val="10"/>
        <rFont val="Times New Roman"/>
        <family val="1"/>
      </rPr>
      <t>Women with limited role in decision-making, participation and opportunities for income generation; [</t>
    </r>
    <r>
      <rPr>
        <b/>
        <i/>
        <sz val="10"/>
        <rFont val="Times New Roman"/>
        <family val="1"/>
      </rPr>
      <t>Miembro del hogar que administra los ingresos</t>
    </r>
    <r>
      <rPr>
        <sz val="10"/>
        <rFont val="Times New Roman"/>
        <family val="1"/>
      </rPr>
      <t>: Colombia: ambos 59%, mujer 18.9% | Ecuador: ambos 49.8%; mujer  26.6%]; [</t>
    </r>
    <r>
      <rPr>
        <i/>
        <sz val="10"/>
        <rFont val="Times New Roman"/>
        <family val="1"/>
      </rPr>
      <t xml:space="preserve">Porcentaje de </t>
    </r>
    <r>
      <rPr>
        <b/>
        <i/>
        <sz val="10"/>
        <rFont val="Times New Roman"/>
        <family val="1"/>
      </rPr>
      <t>hogares que han implementado medidas frente al cambio climático  según quién toma estas decisiones</t>
    </r>
    <r>
      <rPr>
        <sz val="10"/>
        <rFont val="Times New Roman"/>
        <family val="1"/>
      </rPr>
      <t>: Cambiar el lugar de cultivo: Hombre: 42%, Mujer: 8%, Ambos: 34.5%. Cambiar tipo de cultivos por nuevos: Hombre: 45.1%, Mujer: 9.6%, Ambos: 32.1%. Utilizar abonos y/o control de plagas: Hombre: 56%, Mujer: 14.8%, Ambos: 18.5%.]</t>
    </r>
  </si>
  <si>
    <r>
      <t xml:space="preserve">KAP study on </t>
    </r>
    <r>
      <rPr>
        <i/>
        <sz val="10"/>
        <color rgb="FF000000"/>
        <rFont val="Times New Roman"/>
        <family val="1"/>
      </rPr>
      <t>gender and food security and nutrition gaps related to cliamte change.</t>
    </r>
    <r>
      <rPr>
        <sz val="10"/>
        <color rgb="FF000000"/>
        <rFont val="Times New Roman"/>
        <family val="1"/>
      </rPr>
      <t xml:space="preserve"> 
A </t>
    </r>
    <r>
      <rPr>
        <i/>
        <sz val="10"/>
        <color rgb="FF000000"/>
        <rFont val="Times New Roman"/>
        <family val="1"/>
      </rPr>
      <t xml:space="preserve">gender assessment of project baseline </t>
    </r>
    <r>
      <rPr>
        <sz val="10"/>
        <color rgb="FF000000"/>
        <rFont val="Times New Roman"/>
        <family val="1"/>
      </rPr>
      <t xml:space="preserve">in under progress. </t>
    </r>
  </si>
  <si>
    <t>Increased the women’s physical, political and economic empowerment</t>
  </si>
  <si>
    <t>Outcomes &amp; Ouputs</t>
  </si>
  <si>
    <t>Objective 1: Recover with full participation of Afro and Awá communities traditional knowledge and capacities to manage climate change risks and food security and nutrition in targeted binational watersheds.</t>
  </si>
  <si>
    <t>Outcome 1.1 Ancestral knowledge and practices recovered in support of adaptation and food security</t>
  </si>
  <si>
    <r>
      <t xml:space="preserve">Ancestral knowledge is being lost and not used in adaptation or development planning or implementation; 
</t>
    </r>
    <r>
      <rPr>
        <sz val="10"/>
        <color theme="1"/>
        <rFont val="Times New Roman"/>
        <family val="1"/>
      </rPr>
      <t>[Low articulation of ancestral knowledge in local planning]</t>
    </r>
  </si>
  <si>
    <t>Design of forestry and native species and plants inventory in Awà and Afro communities; Elaboration of an agro-climatic calendar; WFP-PUCESE agreement signed; Design of an adaptive measure on Agrifood biodiversity conservation through the implementation of protein and energy banks with agrosilvopastoral techniques for natural resources protection.</t>
  </si>
  <si>
    <t>By project end, ancestral knowledge and practices will be included in the design of adaptation measures and local planning</t>
  </si>
  <si>
    <t>Output 1.1.1 Number of studies on traditional and native species</t>
  </si>
  <si>
    <t>No studies related to traditional and native species and uses for resilience and dietary diversity </t>
  </si>
  <si>
    <t>80%; First phase includes: Restoration of traditional practices (2) and native species and plants inventory (2)</t>
  </si>
  <si>
    <t>Two watershed-level studies produced on 1) tree and plant species resilient to climate change and variability in the binational watersheds; and 2) ancestral and native species that can improve dietary diversity and are resilient to climate change and variability</t>
  </si>
  <si>
    <t>Output 1.1.2 Number of studies on marketing traditional and native species</t>
  </si>
  <si>
    <t>Limited knowledge on market opportunities for native species; [No studies related to potential for marketign of native species at the beginning of the project]</t>
  </si>
  <si>
    <t xml:space="preserve">50%; First phase includes: (a) identification of 4 products with potential to marketing: cacao, tilapia, cassava and ulo; (b) value chain analysis through SWOT analysis; (c) Assessment of the Organizational capacity Index of community smallholder farmers associations; and (d) working plan for the marketing of each identified product. </t>
  </si>
  <si>
    <t>Output 1.1.3 Number of events to disseminate information</t>
  </si>
  <si>
    <t>[0]
No previous dissemination events to raise awareness and no existing use of traditional knowledge for adaptation to climate change and food security in the border region</t>
  </si>
  <si>
    <t xml:space="preserve"># events 120; 
# communities (represented at events) 120; # people 2.332
# men: 1.093; women: 1.239
</t>
  </si>
  <si>
    <t>At least 10 workshops and cultural events organized to share and disseminate study results with 120 Afro and indigenous communities, leaders and decision makers, in local languages.
There is an equitable participation of men and women</t>
  </si>
  <si>
    <t>Outcome 1.2 Traditional knowledge on climate change and adaptation generated, disseminated and integrated into adaptation and development territorial planning processes</t>
  </si>
  <si>
    <t>Traditional knowledge not used in adaptation or food security planning or activity implementation [Low articulation in local planning]</t>
  </si>
  <si>
    <r>
      <t xml:space="preserve">Results of studies on: 80% - (2) </t>
    </r>
    <r>
      <rPr>
        <i/>
        <sz val="10"/>
        <color theme="1"/>
        <rFont val="Times New Roman"/>
        <family val="1"/>
      </rPr>
      <t>Restoration of ancestral practices</t>
    </r>
    <r>
      <rPr>
        <sz val="10"/>
        <color theme="1"/>
        <rFont val="Times New Roman"/>
        <family val="1"/>
      </rPr>
      <t xml:space="preserve"> (2) and 90% (2) </t>
    </r>
    <r>
      <rPr>
        <i/>
        <sz val="10"/>
        <color theme="1"/>
        <rFont val="Times New Roman"/>
        <family val="1"/>
      </rPr>
      <t>Native species and plants inventory</t>
    </r>
    <r>
      <rPr>
        <sz val="10"/>
        <color theme="1"/>
        <rFont val="Times New Roman"/>
        <family val="1"/>
      </rPr>
      <t xml:space="preserve"> disseminated in community events.</t>
    </r>
  </si>
  <si>
    <t>By project end, ethnic communities receive support in integrating climate-related ancestral knowledge into Life Plans and Safeguard Plans</t>
  </si>
  <si>
    <t>Output 1.2.1 Number of communities trained (represented at the events)</t>
  </si>
  <si>
    <r>
      <t>[0] 
Limited awareness of climate change threats and impacts on gender; [</t>
    </r>
    <r>
      <rPr>
        <b/>
        <i/>
        <sz val="10"/>
        <rFont val="Times New Roman"/>
        <family val="1"/>
      </rPr>
      <t>Percentage of households who reported community-based actions for climate change : 10.9%</t>
    </r>
    <r>
      <rPr>
        <sz val="10"/>
        <rFont val="Times New Roman"/>
        <family val="1"/>
      </rPr>
      <t>]</t>
    </r>
  </si>
  <si>
    <t># communities (represented at events) 69</t>
  </si>
  <si>
    <t>By project end, leaders and community members in 120 communities trained in climate change threats, using culturally and gender-sensitive methods.
There is an equitable participation of men and women</t>
  </si>
  <si>
    <t>Output 1.2.1 Number of leaders trained</t>
  </si>
  <si>
    <t># leaders 79</t>
  </si>
  <si>
    <t>Output 1.2.1 Number of women trained</t>
  </si>
  <si>
    <t># women 180 (45.6% from total by sex)</t>
  </si>
  <si>
    <t>Output 1.2.2 Number of communities trained (represented at the events)</t>
  </si>
  <si>
    <r>
      <t>[0]; Limited awareness of food security, dietary diversity and diversifying livelihoods; [</t>
    </r>
    <r>
      <rPr>
        <b/>
        <i/>
        <sz val="10"/>
        <rFont val="Times New Roman"/>
        <family val="1"/>
      </rPr>
      <t>26% of households participated in the implementation of climate change actions</t>
    </r>
    <r>
      <rPr>
        <sz val="10"/>
        <rFont val="Times New Roman"/>
        <family val="1"/>
      </rPr>
      <t xml:space="preserve">; 50% of this in community-based activities: </t>
    </r>
    <r>
      <rPr>
        <b/>
        <i/>
        <sz val="10"/>
        <rFont val="Times New Roman"/>
        <family val="1"/>
      </rPr>
      <t>trainings on agriculture and climate change</t>
    </r>
    <r>
      <rPr>
        <sz val="10"/>
        <rFont val="Times New Roman"/>
        <family val="1"/>
      </rPr>
      <t>: 11.4% women, y 15% both (men and women)]</t>
    </r>
  </si>
  <si>
    <t># comunidades 75</t>
  </si>
  <si>
    <t>By project end, 120 communities trained.
There is an equitable participation of men and women</t>
  </si>
  <si>
    <t>Output 1.2.2 Number of leaders trained</t>
  </si>
  <si>
    <t># leaders 105</t>
  </si>
  <si>
    <t>Output 1.2.2 Number of women trained</t>
  </si>
  <si>
    <t># women 257 (48.8% from total by sex)</t>
  </si>
  <si>
    <t>Output 1.2.3 Number of learning platforms</t>
  </si>
  <si>
    <r>
      <t>Lack of information and learning sharing in binational watersheds [0]; [48.5% of</t>
    </r>
    <r>
      <rPr>
        <b/>
        <i/>
        <sz val="10"/>
        <color theme="1"/>
        <rFont val="Times New Roman"/>
        <family val="1"/>
      </rPr>
      <t xml:space="preserve"> households with knowledge on climate change</t>
    </r>
    <r>
      <rPr>
        <sz val="10"/>
        <color theme="1"/>
        <rFont val="Times New Roman"/>
        <family val="1"/>
      </rPr>
      <t xml:space="preserve"> have access to it with </t>
    </r>
    <r>
      <rPr>
        <b/>
        <i/>
        <sz val="10"/>
        <color theme="1"/>
        <rFont val="Times New Roman"/>
        <family val="1"/>
      </rPr>
      <t>internet</t>
    </r>
    <r>
      <rPr>
        <sz val="10"/>
        <color theme="1"/>
        <rFont val="Times New Roman"/>
        <family val="1"/>
      </rPr>
      <t xml:space="preserve"> 8.2%]</t>
    </r>
  </si>
  <si>
    <t xml:space="preserve">80%; Under progress: Climafami, Equifami; Riesgofami under development </t>
  </si>
  <si>
    <t>By project end, one binational learning platform in place and used by communities and local authorities; Edufami se conforma de cuatros aplicativos: Nutrifami, Climafami, Equifami, Gerifami)</t>
  </si>
  <si>
    <t>Output 1.2.4 Number climate risk reduction and management best practices</t>
  </si>
  <si>
    <t>Lack of information on best practices in risk reduction and management in border region [0]</t>
  </si>
  <si>
    <r>
      <rPr>
        <sz val="10"/>
        <color theme="1"/>
        <rFont val="Times New Roman"/>
        <family val="1"/>
      </rPr>
      <t>75%;</t>
    </r>
    <r>
      <rPr>
        <sz val="10"/>
        <color rgb="FF000000"/>
        <rFont val="Times New Roman"/>
        <family val="1"/>
      </rPr>
      <t xml:space="preserve"> Report on </t>
    </r>
    <r>
      <rPr>
        <i/>
        <sz val="10"/>
        <color rgb="FF000000"/>
        <rFont val="Times New Roman"/>
        <family val="1"/>
      </rPr>
      <t>climate risk reduction and management best practices in the Mira-Mataje watershed (</t>
    </r>
    <r>
      <rPr>
        <sz val="10"/>
        <color rgb="FF000000"/>
        <rFont val="Times New Roman"/>
        <family val="1"/>
      </rPr>
      <t xml:space="preserve">10 community best practices identified) </t>
    </r>
    <r>
      <rPr>
        <i/>
        <sz val="10"/>
        <color rgb="FF000000"/>
        <rFont val="Times New Roman"/>
        <family val="1"/>
      </rPr>
      <t/>
    </r>
  </si>
  <si>
    <t>By project end, twelve best practices compiled from each binational watershed on risk reduction and management</t>
  </si>
  <si>
    <t>Output 1.2.4 Number climate risk reduction and management best practice sharing events</t>
  </si>
  <si>
    <t>Lack of spaces to share knowledge on risks [0]</t>
  </si>
  <si>
    <t>13 workshops with communities in the Mira-Mataje watershed; 4 trainings on risk reduction (in the context of Specialization trainings courses); 70 people trained.</t>
  </si>
  <si>
    <t>By project end, one knowledge sharing event per watershed on risk reduction and management</t>
  </si>
  <si>
    <t>Objective 2: Strengthen knowledge generation to effectively plan, design and implement adaptation responses in highly food insecure communities, considering emergency preparedness and response actions.</t>
  </si>
  <si>
    <t>Outcome 2.1 Scientific studies tailored to binational contexts, considering traditional knowledge and community priorities</t>
  </si>
  <si>
    <r>
      <t xml:space="preserve">Limited scientific climate information accessible for Afro and Awá communities and decision-makers; [Low]; [Percentage of households evidencing </t>
    </r>
    <r>
      <rPr>
        <b/>
        <i/>
        <sz val="10"/>
        <color theme="1"/>
        <rFont val="Times New Roman"/>
        <family val="1"/>
      </rPr>
      <t>a change in temperature</t>
    </r>
    <r>
      <rPr>
        <sz val="10"/>
        <color theme="1"/>
        <rFont val="Times New Roman"/>
        <family val="1"/>
      </rPr>
      <t xml:space="preserve">: Colombia: 69.9% | Ecuador: 25.3%] [Percentage of households evidencing </t>
    </r>
    <r>
      <rPr>
        <b/>
        <i/>
        <sz val="10"/>
        <color theme="1"/>
        <rFont val="Times New Roman"/>
        <family val="1"/>
      </rPr>
      <t>a decrease in crops productivity</t>
    </r>
    <r>
      <rPr>
        <sz val="10"/>
        <color theme="1"/>
        <rFont val="Times New Roman"/>
        <family val="1"/>
      </rPr>
      <t xml:space="preserve"> Colombia: 46.7% | Ecuador: 40.8%]</t>
    </r>
  </si>
  <si>
    <t>80%; National baseline reports, studies on water provision and climate variability and change.</t>
  </si>
  <si>
    <t>By project end, 120 communities will have access to scientific climate risk information at the micro-watershed level</t>
  </si>
  <si>
    <t>Output 2.1.1 Number of scientific studies</t>
  </si>
  <si>
    <t>No knowledge of water provision and ecosystem threats due to climate change [0]</t>
  </si>
  <si>
    <r>
      <t xml:space="preserve">80%; First phase includes:  </t>
    </r>
    <r>
      <rPr>
        <i/>
        <sz val="10"/>
        <color rgb="FF000000"/>
        <rFont val="Times New Roman"/>
        <family val="1"/>
      </rPr>
      <t>Study on water provision</t>
    </r>
    <r>
      <rPr>
        <sz val="10"/>
        <color rgb="FF000000"/>
        <rFont val="Times New Roman"/>
        <family val="1"/>
      </rPr>
      <t xml:space="preserve"> (1) and </t>
    </r>
    <r>
      <rPr>
        <i/>
        <sz val="10"/>
        <color rgb="FF000000"/>
        <rFont val="Times New Roman"/>
        <family val="1"/>
      </rPr>
      <t xml:space="preserve">Climate variability and change assessment </t>
    </r>
    <r>
      <rPr>
        <sz val="10"/>
        <color rgb="FF000000"/>
        <rFont val="Times New Roman"/>
        <family val="1"/>
      </rPr>
      <t>(2), in the Mira-Mataje watershed.</t>
    </r>
  </si>
  <si>
    <t>By project end, at least one study on each of the following: 1) water provision and climate risks in two binational watersheds; and 2) ecosystem vulnerability due to climate change and variability and extreme events</t>
  </si>
  <si>
    <t>Outcome 2.2 Disaster preparedness score</t>
  </si>
  <si>
    <r>
      <t>Limited disaster preparedness and response mechanisms [Medium]; [Percentage of households</t>
    </r>
    <r>
      <rPr>
        <b/>
        <i/>
        <sz val="10"/>
        <color theme="1"/>
        <rFont val="Times New Roman"/>
        <family val="1"/>
      </rPr>
      <t xml:space="preserve"> affected by disasters and/or emergencies: </t>
    </r>
    <r>
      <rPr>
        <sz val="10"/>
        <color theme="1"/>
        <rFont val="Times New Roman"/>
        <family val="1"/>
      </rPr>
      <t xml:space="preserve">Colombia: 51.4% | Ecuador 29.3%]; [9.4% of households </t>
    </r>
    <r>
      <rPr>
        <b/>
        <i/>
        <sz val="10"/>
        <color theme="1"/>
        <rFont val="Times New Roman"/>
        <family val="1"/>
      </rPr>
      <t>perceive to be prepared for climate change</t>
    </r>
    <r>
      <rPr>
        <sz val="10"/>
        <color theme="1"/>
        <rFont val="Times New Roman"/>
        <family val="1"/>
      </rPr>
      <t>] [7.3%</t>
    </r>
    <r>
      <rPr>
        <i/>
        <sz val="10"/>
        <color theme="1"/>
        <rFont val="Times New Roman"/>
        <family val="1"/>
      </rPr>
      <t xml:space="preserve"> of households </t>
    </r>
    <r>
      <rPr>
        <b/>
        <i/>
        <sz val="10"/>
        <color theme="1"/>
        <rFont val="Times New Roman"/>
        <family val="1"/>
      </rPr>
      <t>perceive their coomunities are prepared for climate change</t>
    </r>
    <r>
      <rPr>
        <sz val="10"/>
        <color theme="1"/>
        <rFont val="Times New Roman"/>
        <family val="1"/>
      </rPr>
      <t>]</t>
    </r>
  </si>
  <si>
    <t>This indicator measures average score of changes resulting from WFP intervention on emergency preparedness. It measures how effectively WFP works with governments on emergency preparedness. This indicator will be measures at midterm evaluation and at project end.</t>
  </si>
  <si>
    <t>Disaster preparedness score equal to or greater than 7, indicating local government capacity in disaster preparedness ad food security information with WFP support</t>
  </si>
  <si>
    <t>Ouput 2.2.1 Number of early warning systems</t>
  </si>
  <si>
    <t>No Afro or Awá directed early warning systems or climate services for agro and hydro-climatic data [0]</t>
  </si>
  <si>
    <t>Coordination with IDEAM and INAMHI are under progress; Bioindicators defined with Awa and Afro communities; Field activities for the design of the EWS hand-in-hand with communities</t>
  </si>
  <si>
    <t>By project end, at least one EWS in place covering all targeted communities with at least 20 nodes at community level, and territorial organizations able to take appropriate response actions following protocols</t>
  </si>
  <si>
    <t>Ouput 2.2.1 Number of climate information products/services provided for decision making</t>
  </si>
  <si>
    <t>No Progress</t>
  </si>
  <si>
    <t>Output 2.2.2 Number of EPR training</t>
  </si>
  <si>
    <r>
      <t>Limited Afro and Awá capacity to prepare or respond to emergencies [0]; [</t>
    </r>
    <r>
      <rPr>
        <b/>
        <i/>
        <sz val="10"/>
        <color theme="1"/>
        <rFont val="Times New Roman"/>
        <family val="1"/>
      </rPr>
      <t>Number of weather and hidrologic stations</t>
    </r>
    <r>
      <rPr>
        <sz val="10"/>
        <color theme="1"/>
        <rFont val="Times New Roman"/>
        <family val="1"/>
      </rPr>
      <t xml:space="preserve"> in: Colombia: 14 | Ecuador: 12]</t>
    </r>
  </si>
  <si>
    <t># trainings 2 on disaster risk management with the use of drones with gender focus, in collaboration with Disaster risk management committee of the department of  Nariño</t>
  </si>
  <si>
    <t>By project end, at least five training conducted targeting 120 leaders.
Training of community members include equitable percentage of men and women</t>
  </si>
  <si>
    <t>Output 2.2.2 Number of women trained in EPR</t>
  </si>
  <si>
    <t>Limited Afro and Awá capacity to prepare or respond to emergencies [0]</t>
  </si>
  <si>
    <t># women trained 23 (43%)
# men trained 30 (57%)</t>
  </si>
  <si>
    <t>Objective 3: Strengthen adaptive capacity of highly food insecure communities to reduce climate risks and food insecurity and improve community resilience in targeted populations through concrete adaptation measures.</t>
  </si>
  <si>
    <t>Outcome 3.1 Percentage of households and communities having more secure access to livelihood assets</t>
  </si>
  <si>
    <r>
      <t>Limited adaptive capacity in Afro and Awá binational watershed communities; [</t>
    </r>
    <r>
      <rPr>
        <i/>
        <sz val="10"/>
        <color theme="1"/>
        <rFont val="Times New Roman"/>
        <family val="1"/>
      </rPr>
      <t>Households with crops</t>
    </r>
    <r>
      <rPr>
        <sz val="10"/>
        <color theme="1"/>
        <rFont val="Times New Roman"/>
        <family val="1"/>
      </rPr>
      <t>: Colombia: 63.5% | Ecuador: 63.2%]; [</t>
    </r>
    <r>
      <rPr>
        <b/>
        <i/>
        <sz val="10"/>
        <color theme="1"/>
        <rFont val="Times New Roman"/>
        <family val="1"/>
      </rPr>
      <t>Household dedicated to brood stock management</t>
    </r>
    <r>
      <rPr>
        <sz val="10"/>
        <color theme="1"/>
        <rFont val="Times New Roman"/>
        <family val="1"/>
      </rPr>
      <t xml:space="preserve">: Colombia: 47.6% of which 46.4%  was </t>
    </r>
    <r>
      <rPr>
        <b/>
        <i/>
        <sz val="10"/>
        <color theme="1"/>
        <rFont val="Times New Roman"/>
        <family val="1"/>
      </rPr>
      <t>totally used for autoconsumption</t>
    </r>
    <r>
      <rPr>
        <sz val="10"/>
        <color theme="1"/>
        <rFont val="Times New Roman"/>
        <family val="1"/>
      </rPr>
      <t xml:space="preserve">, 78.8% of  surplus </t>
    </r>
    <r>
      <rPr>
        <b/>
        <i/>
        <sz val="10"/>
        <color theme="1"/>
        <rFont val="Times New Roman"/>
        <family val="1"/>
      </rPr>
      <t>was sold</t>
    </r>
    <r>
      <rPr>
        <sz val="10"/>
        <color theme="1"/>
        <rFont val="Times New Roman"/>
        <family val="1"/>
      </rPr>
      <t xml:space="preserve"> | Ecuador: 53.8%, of which  46.3% was </t>
    </r>
    <r>
      <rPr>
        <b/>
        <i/>
        <sz val="10"/>
        <color theme="1"/>
        <rFont val="Times New Roman"/>
        <family val="1"/>
      </rPr>
      <t>totally used for autoconsumption</t>
    </r>
    <r>
      <rPr>
        <sz val="10"/>
        <color theme="1"/>
        <rFont val="Times New Roman"/>
        <family val="1"/>
      </rPr>
      <t xml:space="preserve">, 82.1% of surplus </t>
    </r>
    <r>
      <rPr>
        <b/>
        <i/>
        <sz val="10"/>
        <color theme="1"/>
        <rFont val="Times New Roman"/>
        <family val="1"/>
      </rPr>
      <t>was sold</t>
    </r>
    <r>
      <rPr>
        <sz val="10"/>
        <color theme="1"/>
        <rFont val="Times New Roman"/>
        <family val="1"/>
      </rPr>
      <t>]</t>
    </r>
  </si>
  <si>
    <t>5 Seasonal Livelihoods Programming (SLP), 3 Awá, 2 Afro; 14 Facilitators trained in SLP's methodology from communities, government staff / local partners, teachers, among others; 96 Facilitators trained in the application of the CBPP methodology, from communities and local government institutions / partners.</t>
  </si>
  <si>
    <t>By project end, 100 percent of targeted communities in the binational watersheds have created assets which reduce risk to climate change</t>
  </si>
  <si>
    <t>Outcome 3.1 Percentage of households where women, men or both (women and men) make decisions on the use of incomes</t>
  </si>
  <si>
    <t>COL: 54,42
ECU: 43,86</t>
  </si>
  <si>
    <t>Output 3.1.1. No of methodologies developed to integrate scientific and traditional knowledge</t>
  </si>
  <si>
    <t>No methodology established</t>
  </si>
  <si>
    <t>Context-tailored community-based participatory planning (CBPP) manual designed; Conceptual framework on climate change linked to food security and nutrition; Methodologies on natives species and plants inventory; baseline  and climate risks and water provision analysis.</t>
  </si>
  <si>
    <t>By project end, participatory approaches enables communities to incorporate both scientific both scientific and traditional knowledge to reduce climate risks</t>
  </si>
  <si>
    <t>Ouput 3.1.2 No. of natural resource assets created, maintained or improved to withstand conditions resulting from climate variability</t>
  </si>
  <si>
    <t>[0]; Adaptation measures not customized to local context</t>
  </si>
  <si>
    <t>By the end of the project, created assets support the sustainable recovery of degraded ecosystems.
Target to be developed with baseline information</t>
  </si>
  <si>
    <t>Output 3.1.2 Time saved due to adaptation measures for women and men</t>
  </si>
  <si>
    <r>
      <t>Men and Women spend excessive time gathering water, fuelwood, etc.; [KAP study:  52.4% of women and only 9.4% of men</t>
    </r>
    <r>
      <rPr>
        <b/>
        <i/>
        <sz val="10"/>
        <rFont val="Times New Roman"/>
        <family val="1"/>
      </rPr>
      <t xml:space="preserve"> spend more than 8 hours on housework</t>
    </r>
    <r>
      <rPr>
        <sz val="10"/>
        <rFont val="Times New Roman"/>
        <family val="1"/>
      </rPr>
      <t xml:space="preserve">, </t>
    </r>
    <r>
      <rPr>
        <b/>
        <i/>
        <sz val="10"/>
        <rFont val="Times New Roman"/>
        <family val="1"/>
      </rPr>
      <t>carework and food preparation</t>
    </r>
    <r>
      <rPr>
        <sz val="10"/>
        <rFont val="Times New Roman"/>
        <family val="1"/>
      </rPr>
      <t xml:space="preserve">; 59% dof women and 26%of men are in charge of </t>
    </r>
    <r>
      <rPr>
        <b/>
        <i/>
        <sz val="10"/>
        <rFont val="Times New Roman"/>
        <family val="1"/>
      </rPr>
      <t>water gathering</t>
    </r>
    <r>
      <rPr>
        <sz val="10"/>
        <rFont val="Times New Roman"/>
        <family val="1"/>
      </rPr>
      <t>]</t>
    </r>
  </si>
  <si>
    <t>KAP study on gender and food security and nutrition gaps related to climate change. Gender assessment of project baseline under progress, which represents the starting point for the elaboration of specific gender indicators.</t>
  </si>
  <si>
    <t>120 community-based adaptation measures</t>
  </si>
  <si>
    <t>Ouput 3.1.2 Number of community-based adaptation plans</t>
  </si>
  <si>
    <t>[0]; Communities in the area of intervention do not have adaptation plans</t>
  </si>
  <si>
    <t>138 CBPP workshops and reports prepared with the participation of 2,286 people (Men: 51%; Women: 49%); 8 PACCC of the Afro-descendant People presented to the National Technical Advisory Committe.</t>
  </si>
  <si>
    <t>120 community-based adaptation plans</t>
  </si>
  <si>
    <t>Output 3.1.3 Number of communities with improved access to water for agriculture and consumption</t>
  </si>
  <si>
    <t>COL: 63,53
ECU: 63,23</t>
  </si>
  <si>
    <t>Output 3.1.3 Number of people with improved access to water for agriculture and consumption</t>
  </si>
  <si>
    <t>Hasta 120 comunidades tienen agua potable limpia disponible</t>
  </si>
  <si>
    <t>Output 3.1.4 Number of cost-benefit analyses</t>
  </si>
  <si>
    <t>[0]; Little research completed on the cost or benefits of proposed adaptive measures</t>
  </si>
  <si>
    <t>Output 3.1.5 Number of communities that reintroduced climate resilient native species</t>
  </si>
  <si>
    <r>
      <rPr>
        <sz val="10"/>
        <rFont val="Times New Roman"/>
        <family val="1"/>
      </rPr>
      <t>[0]; Low levels of utilization and protection for native species; [</t>
    </r>
    <r>
      <rPr>
        <b/>
        <i/>
        <sz val="10"/>
        <rFont val="Times New Roman"/>
        <family val="1"/>
      </rPr>
      <t>Cultivos nativos principales</t>
    </r>
    <r>
      <rPr>
        <i/>
        <sz val="10"/>
        <rFont val="Times New Roman"/>
        <family val="1"/>
      </rPr>
      <t xml:space="preserve">: </t>
    </r>
    <r>
      <rPr>
        <sz val="10"/>
        <rFont val="Times New Roman"/>
        <family val="1"/>
      </rPr>
      <t>piña, papaya, guanábana, caimito, yuca, fréjol, plátano, borojó, caña, maíz, cacao, café, camote, orito, coco, chontaduro, tomate, zapayo, naidí, naranjilla, chiro, papa china]</t>
    </r>
  </si>
  <si>
    <r>
      <rPr>
        <b/>
        <sz val="9"/>
        <rFont val="Times New Roman"/>
        <family val="1"/>
      </rPr>
      <t>3 measures in the design phase</t>
    </r>
    <r>
      <rPr>
        <sz val="9"/>
        <rFont val="Times New Roman"/>
        <family val="1"/>
      </rPr>
      <t xml:space="preserve">: (i) "Conservation of agro-food biodiversity, through the generation of protein and energy banks for agricultural biological conservation, human and animal nutrition, under a sustainable agro-silvo-pastoral system that promotes the protection of natural resources ", (ii)" Participatory ecological restoration", (iii)" Strengthening the value chain of prioritized products".
</t>
    </r>
    <r>
      <rPr>
        <b/>
        <sz val="9"/>
        <rFont val="Times New Roman"/>
        <family val="1"/>
      </rPr>
      <t>2 measures in the implementation phase</t>
    </r>
    <r>
      <rPr>
        <sz val="9"/>
        <rFont val="Times New Roman"/>
        <family val="1"/>
      </rPr>
      <t>: "Conservation, protection and dissemination of the ancestral knowledge of food, medicinal and nutritional properties of the flora and fauna existing in the communities of the Afro-Ecuadorian People"; and (v) "Dialogues of ancestral knowledge and exchange of seeds with a focus on gender, interculturality and ethnic relevance for Indigenous Awá"</t>
    </r>
  </si>
  <si>
    <t>By the end of the project, 120 communities increased land area dedicated to the cultivation of native crops</t>
  </si>
  <si>
    <t>Output 3.1.5 Type of income sources for households generated under climate change scenario</t>
  </si>
  <si>
    <r>
      <t>C</t>
    </r>
    <r>
      <rPr>
        <sz val="10"/>
        <color theme="1"/>
        <rFont val="Times New Roman"/>
        <family val="1"/>
      </rPr>
      <t>ommunities do not market native species; [No native species and plants marketing in local markets]</t>
    </r>
  </si>
  <si>
    <t xml:space="preserve">First phase of feasibility assessment of potential for maketing includes: (a) identification of 4 products with potential to marketing: cacao, tilapia, cassava and ulo; (b) value chain analysis through SWOT analysis; (c) Assessment of the Organizational capacity Index of community smallholder farmers associations; and (d) working plan for the marketing of each identified product. </t>
  </si>
  <si>
    <t>Targeted households develop one alternate income source</t>
  </si>
  <si>
    <t xml:space="preserve">Output 3.1.5 Porcentaje de aumento en los ingresos de los hogares por los servicios ecosistemicos y los sistemas agrícolas </t>
  </si>
  <si>
    <r>
      <t>[</t>
    </r>
    <r>
      <rPr>
        <b/>
        <i/>
        <sz val="10"/>
        <color theme="1"/>
        <rFont val="Times New Roman"/>
        <family val="1"/>
      </rPr>
      <t>Average expenses at household level</t>
    </r>
    <r>
      <rPr>
        <sz val="10"/>
        <color theme="1"/>
        <rFont val="Times New Roman"/>
        <family val="1"/>
      </rPr>
      <t xml:space="preserve"> in: Colombia: US$ 170 | Ecuador: US$ 289]</t>
    </r>
  </si>
  <si>
    <t>At least 10 percent increase in household monetary incomes through introduced adaptation measures</t>
  </si>
  <si>
    <t>Outcome 3.2 Number of natural assets implemented</t>
  </si>
  <si>
    <t>Limited number of natural assets in place to withstand or adapt to climate change events [0]</t>
  </si>
  <si>
    <t>Activities implemented according to community plans</t>
  </si>
  <si>
    <t>Output 3.2.1 Number of ha</t>
  </si>
  <si>
    <t>Limited soil management activities [0]</t>
  </si>
  <si>
    <t>Output 3.2.2 Number of ha</t>
  </si>
  <si>
    <t>Lack of effective protection of native forests and mangrove populations [0]</t>
  </si>
  <si>
    <t>Identification of potential native species, identification of conservation areas, strategic partnerships with local governments.</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</si>
  <si>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</si>
  <si>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</si>
  <si>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</si>
  <si>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</si>
  <si>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QUALITATIVE MEASURES and LESSONS LEARNED</t>
  </si>
  <si>
    <t>Please complete the following section every reporting period</t>
  </si>
  <si>
    <t>Implementation and Adaptive Management</t>
  </si>
  <si>
    <t>Response</t>
  </si>
  <si>
    <t>What implementation issues/lessons, either positive or negative, affected progress?</t>
  </si>
  <si>
    <r>
      <rPr>
        <b/>
        <sz val="11"/>
        <rFont val="Times New Roman"/>
        <family val="1"/>
      </rPr>
      <t xml:space="preserve">(1) Strategic planning of the Project: </t>
    </r>
    <r>
      <rPr>
        <sz val="11"/>
        <rFont val="Times New Roman"/>
        <family val="1"/>
      </rPr>
      <t xml:space="preserve">Establishing the "Climate Resilience Network for Zero Hunger" as an operational management model for adaptation to climate change in the food security sector, allows us to understand the simultaneity, interdependence and interaction that exists / should exist between the various activities contemplated in each component of the Binational Project. This is key, considering that the proposed network corresponds to a management model more aligned with the complexity of social and natural interactions, as opposed to what a linear management model represent (as in a civil engineering project, for example, where the order of priority in which the activities must be carried out is linear, is a unique step-by-step sequence). </t>
    </r>
    <r>
      <rPr>
        <b/>
        <sz val="11"/>
        <rFont val="Times New Roman"/>
        <family val="1"/>
      </rPr>
      <t>(2) Executing the project through local organizations:</t>
    </r>
    <r>
      <rPr>
        <sz val="11"/>
        <rFont val="Times New Roman"/>
        <family val="1"/>
      </rPr>
      <t xml:space="preserve"> (i) This has allowed strengthening organizational capacities, rebuild, and strengthens social networks within the territory, since the leaders of organizations, community links, local facilitation teams, social parabiologists, and in general community members, can activate local sustainable development. These instruments also have enabled them to exert their rights as community-based organizations since it allows them to build the necessary trust to make an active territorial management. (ii) At the same time, working with community-based organizations as EEs poses a new set of challenges since they do not have the skills and technical capacities WFP partners usually have. In this case, a permanent accompaniment is being carried out, while they are being trained during the execution process, step by step. Difficulties they must cope with range from compliance with administrative and financial guidelines, to the logistical organization of activities following minimum standards. This has meant that disbursements must be (re)programmed in smaller amounts, with more recurrent follow-up plans. (iii) Community leaders’ changes or rotation within the EEs Boards is also a risk factor since this usually generates setbacks and challenges. </t>
    </r>
    <r>
      <rPr>
        <b/>
        <sz val="11"/>
        <rFont val="Times New Roman"/>
        <family val="1"/>
      </rPr>
      <t xml:space="preserve">(3) Application of WFP resilience programmatic methodologies: </t>
    </r>
    <r>
      <rPr>
        <sz val="11"/>
        <rFont val="Times New Roman"/>
        <family val="1"/>
      </rPr>
      <t>(iv) Adequacy of the methodologies to the project context and the characteristics of each ethnic group ensured the cultural relevance of the Guides. This was key for community facilitation teams to replicate them in their communities. (v) The standardization of the participatory programming methodology (CBPP) allowed Project Team to advance in an orderly, traceable, systematized way in the development of the 135 systematizations / CBPP reports planned in Output 312. This, together with a strengthening of capacities under the scheme of "training of trainers" allowed progress despite the Covid-19 context. Trained community members through the Specialized Courses (Output 121) and/or with the Edufami-Nutrifami web learning platform (Output 123) played a key role since they were able to better assimilate the methodology. Thus, the identification of local teams allowed to move forward with the activities, reducing the risk of contagion among the members of the community. In addition, communities felt greater confidence in delivering the information to members of the same community rather than to strangers. (vi) Among the difficulties on this issue: (a) Incomplete information: In some cases data and information gathering was incomplete because community leaders were secretive about the reporting of assets owned by the communities; (b) Quality of information: Due to the lack of understanding of some facilitators about data requirements through different formats established in the Guide; (c) Information recording: Incomplete on some occasions due to language barriers (Spanish versus local, Awapit), and/or poor literacy skills to fill in the formats/matrices, especially in the most remote communities. (vii) The climate change adaptation solutions identified at community level reflect many unmet basic needs, which intersects with the specific scope of the project. At the same time, it also contributes to validating the conditions of the territory, understanding what a priority is, establishing the links between adaptation to climate change for FSN with other factors such as socioeconomic, demographic, environmental, among others.</t>
    </r>
    <r>
      <rPr>
        <b/>
        <sz val="11"/>
        <rFont val="Times New Roman"/>
        <family val="1"/>
      </rPr>
      <t xml:space="preserve"> (4) Impact of the Covid-19 pandemic, </t>
    </r>
    <r>
      <rPr>
        <sz val="11"/>
        <rFont val="Times New Roman"/>
        <family val="1"/>
      </rPr>
      <t>although it affected the development of activities in the field, we sought a way to listen to communities’ voices, to continue with the execution.</t>
    </r>
  </si>
  <si>
    <t>Were there any delays in implementation?  If so, include any causes of delays. What measures have been taken to reduce delays?</t>
  </si>
  <si>
    <r>
      <rPr>
        <b/>
        <sz val="11"/>
        <color rgb="FF000000"/>
        <rFont val="Times New Roman"/>
        <family val="1"/>
      </rPr>
      <t xml:space="preserve">• Covid-19: </t>
    </r>
    <r>
      <rPr>
        <sz val="11"/>
        <color rgb="FF000000"/>
        <rFont val="Times New Roman"/>
        <family val="1"/>
      </rPr>
      <t xml:space="preserve">Restrictions due to the pandemic affected the development of field activities and work agendas were subject to the provisions adopted by the Governments of both countries, but also to the prevention measures adopted by Afro-descendant and Awa Indigenous communities themselves. In some cases, activity implementation had to be postponed until the restrictions phase was lifted, and in other cases progress was made online. Under this scenario, guidelines for remote work were shared, methodologies were adapted to virtual environments, leaders were trained so that they could carry out activities in their communities, greater involvement of graduates’ people from the Specialized Courses was promoted, who have assumed an important role as facilitators for the application of WFP methodologies. A permanent technical accompaniment was carried out by WFP Team. </t>
    </r>
    <r>
      <rPr>
        <b/>
        <sz val="11"/>
        <color rgb="FF000000"/>
        <rFont val="Times New Roman"/>
        <family val="1"/>
      </rPr>
      <t xml:space="preserve">
• Virtuality: </t>
    </r>
    <r>
      <rPr>
        <sz val="11"/>
        <color rgb="FF000000"/>
        <rFont val="Times New Roman"/>
        <family val="1"/>
      </rPr>
      <t>Related to the above, this work format presented difficulties in some communities due to access restrictions to the internet, but also because of the worldview of Awá communities. This ethnic group usually prefers the face-to-face format since decision-making, consultation processes, etc., are usually carried out with the presence of the entire Council or Community Assembly. With the relaxation of the confinement between August – November 2020 (depending on the Country), it was possible to retake a field job agenda to accompany CBPP consultation processes, develop community trainings, carry out validation workshops, etc., following strict biosecurity protocols that considered: limited capacity, use of mask, use of gel / alcohol, constant hand washing, among others.</t>
    </r>
    <r>
      <rPr>
        <b/>
        <sz val="11"/>
        <color rgb="FF000000"/>
        <rFont val="Times New Roman"/>
        <family val="1"/>
      </rPr>
      <t xml:space="preserve">
• Complex territorial conditions: </t>
    </r>
    <r>
      <rPr>
        <sz val="11"/>
        <color rgb="FF000000"/>
        <rFont val="Times New Roman"/>
        <family val="1"/>
      </rPr>
      <t>(i) Social protests, such as the Colombia's National Strike in April 2021, affected mobility in the Binational Project's intervention area; (ii) Difficulties in accessing communities due to their remoteness, complexity in transport, or security aspects (due to conflict and violence) in certain areas of intervention. Some activities were carried out virtually, others are developed with local leadership, while some have been postponed until the lifting of restrictions/limitations.</t>
    </r>
    <r>
      <rPr>
        <b/>
        <sz val="11"/>
        <color rgb="FF000000"/>
        <rFont val="Times New Roman"/>
        <family val="1"/>
      </rPr>
      <t xml:space="preserve">
• Budget execution with executing entities through the FLA: </t>
    </r>
    <r>
      <rPr>
        <sz val="11"/>
        <color rgb="FF000000"/>
        <rFont val="Times New Roman"/>
        <family val="1"/>
      </rPr>
      <t>Difficulties in executing budget, both at the level of executing entities and local Partners. To remedy these difficulties, it has been considered: (i) working with a lower monitoring frequency (monthly); (ii) increased follow-up by holding weekly or biweekly meetings; (iii) strengthen leaders' awareness of their role in the entire execution process; (iv) reinforced accompaniment to strengthen administrative and financial skills and capacities for financial reporting and the fulfilment of minimum standards (it is important to note that delays in the legalization of settlements generate delays in budget execution).</t>
    </r>
  </si>
  <si>
    <t>Describe any changes undertaken to improve results on the ground or any changes made to project outputs (i.e. changes to project design)*</t>
  </si>
  <si>
    <t>The following changes have been incorporated to improve results: (i) Generate greater responsibility and involvement from graduated community members, thus allowing to strengthen the training strategy of trainers (facilitators) for the application of methodologies, among other activities, with the leadership of the communities; (ii) Hire “community/territorial relays” in each Executing Entities, has been an important support for the activation of field tasks, thus strengthening the work at different levels of EE’s governance and communities; (iii) Continue to strengthen knowledge about links between public policy on climate change, the WFP mandate on Zero Hunger, the links of adaptation to climate change with FSN, the Adaptation Approaches of the Project, among other key concepts; (iv) Establish a short-term, permanent planning with the executing entities; (v) Applying WFP programmatic resilience methodologies (SLP, CBPP), in all focused communities to standardize the process, as well as to obtain better results for local adaptation programming.</t>
  </si>
  <si>
    <t xml:space="preserve">Have the environmental and social safeguard measures that were taken been effective in avoiding unwanted negative impacts? </t>
  </si>
  <si>
    <t xml:space="preserve">To date, four trainings have been conducted for the Project Team, with the support of WFP environmental and social safeguards specialists.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</si>
  <si>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</si>
  <si>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r>
      <t xml:space="preserve">The gender approach in the project has made it </t>
    </r>
    <r>
      <rPr>
        <b/>
        <sz val="11"/>
        <rFont val="Times New Roman"/>
        <family val="1"/>
      </rPr>
      <t>possible to recognize the existence of gaps or inequalities between men and women</t>
    </r>
    <r>
      <rPr>
        <sz val="11"/>
        <rFont val="Times New Roman"/>
        <family val="1"/>
      </rPr>
      <t>. It is important to note that: 
• An important effort has been made to ensure the participation of women in the events, and so that they can also express themselves in these spaces, making known their perceptions on various topics. This allowed for a high participation of women in the CBPP workshops. In addition, in the vast majority of Awá communities, efforts have been made to ensure that community consultations are carried out in the same communities so that women can participate in greater numbers, and even actively since they feel more comfortable in their own environment. This is also since during the development of the Project it was observed that women cannot always leave for their care tasks. 
• It has been observed that the measures / interventions supported by women have been oriented more to certain issues such as food security, nutrition, access to water, while when there is greater participation / involvement of men they focus more on the creation of productive assets. This one is a point under analysis since the Teams is still in the processing of CBPP results. 
• A Support Guide was prepared for project facilitators to incorporate the gender approach in measures design and implementation, which seeks to strengthen the work of the territorial teams in the creation of spaces and moments of reflection on gender gaps and the identification of alternatives to overcome them. In addition, the socialization of the baseline was also carried out in relation to gender gaps and food security in contexts of climate change. On the other hand, the gender approach was also included in SLP guide and reports of the Indigenous Awá and the Afro-Ecuadorian People, as well as for the CBPP guides. Both processes allowed to identify and prioritize adaptation measures for which recommendations were made for the inclusion of the gender approach. Finally, to support awareness of Awá and Afro-Ecuadorian People, educational booklets and messages for social networks were prepared.
• Work is being done to strengthen strategies that promote a greater presence of women in workshops, fairs, dialogues and exchanges, considering these aspects: i) the proper time when they can be involved in project activities; ii) the need to encourage their participation of more women in the events; and iii) creating a suitable environment for them to express themselves even more. A detailed list of how gender considerations have been considered is detailed in the section on "GP Compliance".</t>
    </r>
  </si>
  <si>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</si>
  <si>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rPr>
        <i/>
        <sz val="11"/>
        <color rgb="FF000000"/>
        <rFont val="Times New Roman"/>
        <family val="1"/>
      </rP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</si>
  <si>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</si>
  <si>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</si>
  <si>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</si>
  <si>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</si>
  <si>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</si>
  <si>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</si>
  <si>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</si>
  <si>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</si>
  <si>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</si>
  <si>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</si>
  <si>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</si>
  <si>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</si>
  <si>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</si>
  <si>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</si>
  <si>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</si>
  <si>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</si>
  <si>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</si>
  <si>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</si>
  <si>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</si>
  <si>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</si>
  <si>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</si>
  <si>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</si>
  <si>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</si>
  <si>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</si>
  <si>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</si>
  <si>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</si>
  <si>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</si>
  <si>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</si>
  <si>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</si>
  <si>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</si>
  <si>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</si>
  <si>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</si>
  <si>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LAC/MIE/Food/2015/1</t>
  </si>
  <si>
    <t>WFP</t>
  </si>
  <si>
    <t>Type of implementing entity</t>
  </si>
  <si>
    <t>MIE</t>
  </si>
  <si>
    <t>Country</t>
  </si>
  <si>
    <t>Region</t>
  </si>
  <si>
    <t>Latin America and Caribbean</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</si>
  <si>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</si>
  <si>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</si>
  <si>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</si>
  <si>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</si>
  <si>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</si>
  <si>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</si>
  <si>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</si>
  <si>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</si>
  <si>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</si>
  <si>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</si>
  <si>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</si>
  <si>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</si>
  <si>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</si>
  <si>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</si>
  <si>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</si>
  <si>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</si>
  <si>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</si>
  <si>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</si>
  <si>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</si>
  <si>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</si>
  <si>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</si>
  <si>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</si>
  <si>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</si>
  <si>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</si>
  <si>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</si>
  <si>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</si>
  <si>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</si>
  <si>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</si>
  <si>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National</t>
  </si>
  <si>
    <t>1: No plans conducted or updated</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</si>
  <si>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</si>
  <si>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</si>
  <si>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</si>
  <si>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</si>
  <si>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</si>
  <si>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</si>
  <si>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1: Risk knowledge</t>
  </si>
  <si>
    <t>Geographical coverage</t>
  </si>
  <si>
    <t>Regional</t>
  </si>
  <si>
    <t>Number of municipalities</t>
  </si>
  <si>
    <t>Wind</t>
  </si>
  <si>
    <t>3: Dissemination and communication</t>
  </si>
  <si>
    <t>Coastal flooding</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</si>
  <si>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</si>
  <si>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</si>
  <si>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</si>
  <si>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</si>
  <si>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1: No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</si>
  <si>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</si>
  <si>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</si>
  <si>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</si>
  <si>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</si>
  <si>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</si>
  <si>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</si>
  <si>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</si>
  <si>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</si>
  <si>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Local</t>
  </si>
  <si>
    <t>Outcome 3: Strengthened awareness and owernship of adaptation and climate risk reduction processes</t>
  </si>
  <si>
    <t>Indicator 3.1: Increase in application of appropriate adaptation responses</t>
  </si>
  <si>
    <t>Percentage of targeted population applying adaptation measures</t>
  </si>
  <si>
    <t>Multi-sector</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</si>
  <si>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</si>
  <si>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</si>
  <si>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</si>
  <si>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</si>
  <si>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</si>
  <si>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</si>
  <si>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5: Fully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</si>
  <si>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</si>
  <si>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</si>
  <si>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</si>
  <si>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</si>
  <si>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</si>
  <si>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1: Non responsive (Lacks all elements )</t>
  </si>
  <si>
    <t>4: Mostly responsive (Most defined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</si>
  <si>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</si>
  <si>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</si>
  <si>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</si>
  <si>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</si>
  <si>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1: Not improved</t>
  </si>
  <si>
    <t>4: Mostly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</si>
  <si>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</si>
  <si>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</si>
  <si>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</si>
  <si>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Community</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</si>
  <si>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</si>
  <si>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</si>
  <si>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</si>
  <si>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</si>
  <si>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</si>
  <si>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</si>
  <si>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</si>
  <si>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</si>
  <si>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</si>
  <si>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</si>
  <si>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Catchment area/Watershed/Aquifer</t>
  </si>
  <si>
    <t>km rehabilitated</t>
  </si>
  <si>
    <t>2: Partially effective</t>
  </si>
  <si>
    <t>Forests</t>
  </si>
  <si>
    <t>ha rehabilitated</t>
  </si>
  <si>
    <t>Mangroves</t>
  </si>
  <si>
    <t>ha protected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</si>
  <si>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</si>
  <si>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</si>
  <si>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</si>
  <si>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</si>
  <si>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</si>
  <si>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</si>
  <si>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1: No improvement</t>
  </si>
  <si>
    <t>4: High improvement</t>
  </si>
  <si>
    <t>Indicator 6.2: Increase in targeted population's sustained climate-resilient alternative livelihoods</t>
  </si>
  <si>
    <t>% increase in income level vis-à-vis baseline</t>
  </si>
  <si>
    <t>Alternate Source</t>
  </si>
  <si>
    <t>Agriculture</t>
  </si>
  <si>
    <t>From 5% to 10%</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</si>
  <si>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</si>
  <si>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</si>
  <si>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</si>
  <si>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</si>
  <si>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</si>
  <si>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</si>
  <si>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</si>
  <si>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r>
      <rPr>
        <b/>
        <u/>
        <sz val="11"/>
        <color theme="1"/>
        <rFont val="Calibri"/>
        <family val="2"/>
        <scheme val="minor"/>
      </rPr>
      <t>Core Indicator</t>
    </r>
    <r>
      <rPr>
        <sz val="11"/>
        <color theme="1"/>
        <rFont val="Calibri"/>
        <family val="2"/>
        <scheme val="minor"/>
      </rPr>
      <t xml:space="preserve"> 6.1.2: Increased income, or avoided decrease in income</t>
    </r>
  </si>
  <si>
    <r>
      <rPr>
        <b/>
        <sz val="9"/>
        <color theme="1"/>
        <rFont val="Calibri"/>
        <family val="2"/>
        <scheme val="minor"/>
      </rP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</si>
  <si>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</si>
  <si>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</si>
  <si>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</si>
  <si>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</si>
  <si>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</si>
  <si>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1: None</t>
  </si>
  <si>
    <t>4: Most</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</si>
  <si>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</si>
  <si>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</si>
  <si>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</si>
  <si>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</si>
  <si>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</si>
  <si>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</si>
  <si>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Regulation</t>
  </si>
  <si>
    <t>Effectiveness</t>
  </si>
  <si>
    <t>1: Not enforced (No elements implemented)</t>
  </si>
  <si>
    <t>4: Enforced (Most elements implemented)</t>
  </si>
  <si>
    <t>Glacier lake outburst flood</t>
  </si>
  <si>
    <t>Inland flooding</t>
  </si>
  <si>
    <t>fr</t>
  </si>
  <si>
    <t>biological assets</t>
  </si>
  <si>
    <t>Company policy</t>
  </si>
  <si>
    <t>5: Fully enforced (All elements implemented)</t>
  </si>
  <si>
    <t>Salinization</t>
  </si>
  <si>
    <t>Decrease</t>
  </si>
  <si>
    <t>Communication &amp; Information policy</t>
  </si>
  <si>
    <t>Same</t>
  </si>
  <si>
    <t>water areas</t>
  </si>
  <si>
    <t>Defense policy</t>
  </si>
  <si>
    <t>3: Partially enforced (Some elements implemented)</t>
  </si>
  <si>
    <t>subsoil assets</t>
  </si>
  <si>
    <t>increased adpative capacity</t>
  </si>
  <si>
    <t>Domestic policy</t>
  </si>
  <si>
    <t>2: Partially not enforced (Most elements not implemented)</t>
  </si>
  <si>
    <t>Agribusiness</t>
  </si>
  <si>
    <t>air</t>
  </si>
  <si>
    <t>achieved</t>
  </si>
  <si>
    <t>Economic policy</t>
  </si>
  <si>
    <t>Agricultural-related</t>
  </si>
  <si>
    <t>Financial capital</t>
  </si>
  <si>
    <t>Storm surge</t>
  </si>
  <si>
    <t>Please choose</t>
  </si>
  <si>
    <t>enhanced level of protection</t>
  </si>
  <si>
    <t>Education policy</t>
  </si>
  <si>
    <t>Human capital</t>
  </si>
  <si>
    <t>Hurricane</t>
  </si>
  <si>
    <t>Selected</t>
  </si>
  <si>
    <t>Aquaculture</t>
  </si>
  <si>
    <t>Not relevant</t>
  </si>
  <si>
    <t>5: All (Fully integrated)</t>
  </si>
  <si>
    <t>Construction/repairing business</t>
  </si>
  <si>
    <t>Social capital</t>
  </si>
  <si>
    <t>Cultivation</t>
  </si>
  <si>
    <t>Natural capital</t>
  </si>
  <si>
    <t>3: Some</t>
  </si>
  <si>
    <t>Fishing</t>
  </si>
  <si>
    <t>Personal capital</t>
  </si>
  <si>
    <t>Select</t>
  </si>
  <si>
    <t>5: All</t>
  </si>
  <si>
    <t>2: Most not integrated</t>
  </si>
  <si>
    <t>Other</t>
  </si>
  <si>
    <t>Forestry</t>
  </si>
  <si>
    <t>Adaptation strategies</t>
  </si>
  <si>
    <t>4: Almost all</t>
  </si>
  <si>
    <t>Private</t>
  </si>
  <si>
    <t>Multi-community</t>
  </si>
  <si>
    <t>Handicrafts</t>
  </si>
  <si>
    <t>3: Half</t>
  </si>
  <si>
    <t>Departmental</t>
  </si>
  <si>
    <t>Coastal management</t>
  </si>
  <si>
    <t>Livestock production</t>
  </si>
  <si>
    <t>2: Some</t>
  </si>
  <si>
    <t>NGO</t>
  </si>
  <si>
    <t>Disaster risk reduction</t>
  </si>
  <si>
    <t>Manufacturing</t>
  </si>
  <si>
    <t>5: Very high improvement</t>
  </si>
  <si>
    <t>Established</t>
  </si>
  <si>
    <t>other</t>
  </si>
  <si>
    <t>Maintained</t>
  </si>
  <si>
    <t xml:space="preserve">Health </t>
  </si>
  <si>
    <t>Services</t>
  </si>
  <si>
    <t>3: Moderate improvement</t>
  </si>
  <si>
    <t>Improved</t>
  </si>
  <si>
    <t>Urban development</t>
  </si>
  <si>
    <t>Tourism-related</t>
  </si>
  <si>
    <t>2: Limited improvement</t>
  </si>
  <si>
    <t>Water management</t>
  </si>
  <si>
    <t>Trading</t>
  </si>
  <si>
    <t>1 -generated information is irrelevant, and neither the stakeholders reached nor the timeframe managed were achieved</t>
  </si>
  <si>
    <t>1: No info transferred on time</t>
  </si>
  <si>
    <t>4: High capacity</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</si>
  <si>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</si>
  <si>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</si>
  <si>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</si>
  <si>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</si>
  <si>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</si>
  <si>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</si>
  <si>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</si>
  <si>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</si>
  <si>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aware</t>
  </si>
  <si>
    <t>Gov Buildings</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</si>
  <si>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</si>
  <si>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</si>
  <si>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</si>
  <si>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</si>
  <si>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</si>
  <si>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</si>
  <si>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</si>
  <si>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</si>
  <si>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</si>
  <si>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</si>
  <si>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2: Partially not aware</t>
  </si>
  <si>
    <t>2: Partially responsive (Lacks most elements)</t>
  </si>
  <si>
    <t>2: Somewhat improved</t>
  </si>
  <si>
    <t>Airports</t>
  </si>
  <si>
    <t>Eastern Europe</t>
  </si>
  <si>
    <t>Schools</t>
  </si>
  <si>
    <t>Training Centres</t>
  </si>
  <si>
    <t>Monitoring/Forecasting capacity</t>
  </si>
  <si>
    <t>Hospitals</t>
  </si>
  <si>
    <t>Afghanistan, Islamic Rep. of</t>
  </si>
  <si>
    <t>km protected</t>
  </si>
  <si>
    <t>Policy/regulatory reform</t>
  </si>
  <si>
    <t>Drinking water systems</t>
  </si>
  <si>
    <t>Capacity development</t>
  </si>
  <si>
    <t>2: Monitoring and warning service</t>
  </si>
  <si>
    <t>2: Undertaking or updating of assessments in progress</t>
  </si>
  <si>
    <t>Sustainable forest management</t>
  </si>
  <si>
    <t>Strengthening infrastructure</t>
  </si>
  <si>
    <r>
      <rPr>
        <sz val="11"/>
        <color theme="1"/>
        <rFont val="Calibri"/>
        <family val="2"/>
        <scheme val="minor"/>
      </rPr>
      <t xml:space="preserve">1: Health and Social Infrastructure </t>
    </r>
    <r>
      <rPr>
        <i/>
        <sz val="11"/>
        <color theme="1"/>
        <rFont val="Calibri"/>
        <family val="2"/>
        <scheme val="minor"/>
      </rPr>
      <t>(developed/improved)</t>
    </r>
  </si>
  <si>
    <t>Armenia</t>
  </si>
  <si>
    <t>4: Response capability</t>
  </si>
  <si>
    <t>Supporting livelihoods</t>
  </si>
  <si>
    <r>
      <rPr>
        <sz val="11"/>
        <color theme="1"/>
        <rFont val="Calibri"/>
        <family val="2"/>
        <scheme val="minor"/>
      </rPr>
      <t xml:space="preserve">2: Physical asset </t>
    </r>
    <r>
      <rPr>
        <i/>
        <sz val="11"/>
        <color theme="1"/>
        <rFont val="Calibri"/>
        <family val="2"/>
        <scheme val="minor"/>
      </rPr>
      <t>(produced/improved/strenghtened)</t>
    </r>
  </si>
  <si>
    <t>Antigua and Barbuda</t>
  </si>
  <si>
    <t>Mangrove reforestation</t>
  </si>
  <si>
    <t>Azerbaijan</t>
  </si>
  <si>
    <t>Coasts</t>
  </si>
  <si>
    <t>From 0 to 0.5%</t>
  </si>
  <si>
    <t>Energy policy</t>
  </si>
  <si>
    <t>Coastal drainage and infrastructure</t>
  </si>
  <si>
    <t>Burundi</t>
  </si>
  <si>
    <t>Rangelands</t>
  </si>
  <si>
    <t>From 0.5 to 1%</t>
  </si>
  <si>
    <t>Irrigation system</t>
  </si>
  <si>
    <t>Benin</t>
  </si>
  <si>
    <t>Cultivated land/Agricultural land</t>
  </si>
  <si>
    <t>From 1% to 5%</t>
  </si>
  <si>
    <t>Foreign policy</t>
  </si>
  <si>
    <t>Burkina Faso</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</si>
  <si>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</si>
  <si>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</si>
  <si>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</si>
  <si>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</si>
  <si>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</si>
  <si>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</si>
  <si>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</si>
  <si>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</si>
  <si>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</si>
  <si>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</si>
  <si>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</si>
  <si>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</si>
  <si>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</si>
  <si>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</si>
  <si>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</si>
  <si>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</si>
  <si>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</si>
  <si>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</si>
  <si>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</si>
  <si>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</si>
  <si>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</si>
  <si>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</si>
  <si>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</si>
  <si>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</si>
  <si>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</si>
  <si>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</si>
  <si>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</si>
  <si>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</si>
  <si>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</si>
  <si>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</si>
  <si>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</si>
  <si>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</si>
  <si>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</si>
  <si>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</si>
  <si>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</si>
  <si>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</si>
  <si>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</si>
  <si>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</si>
  <si>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</si>
  <si>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</si>
  <si>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</si>
  <si>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</si>
  <si>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</si>
  <si>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</si>
  <si>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</si>
  <si>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</si>
  <si>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</si>
  <si>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</si>
  <si>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</si>
  <si>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</si>
  <si>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</si>
  <si>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</si>
  <si>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</si>
  <si>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</si>
  <si>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</si>
  <si>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</si>
  <si>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</si>
  <si>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</si>
  <si>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</si>
  <si>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</si>
  <si>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</si>
  <si>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</si>
  <si>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</si>
  <si>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Hungary</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</si>
  <si>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</si>
  <si>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</si>
  <si>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</si>
  <si>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</si>
  <si>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</si>
  <si>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</si>
  <si>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</si>
  <si>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</si>
  <si>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</si>
  <si>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</si>
  <si>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</si>
  <si>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</si>
  <si>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</si>
  <si>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</si>
  <si>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</si>
  <si>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</si>
  <si>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Annex 1. Annual Operating Plan 2021</t>
  </si>
  <si>
    <t>Components
    Outcomes
        Outputs
            Activities</t>
  </si>
  <si>
    <t>Building adaptive capacity to climate change through food security and nutrition actions in vulnerable Afro and indigenous communities in the Colombia-Ecuador border area</t>
  </si>
  <si>
    <t>US$</t>
  </si>
  <si>
    <t>Workplan</t>
  </si>
  <si>
    <t>E</t>
  </si>
  <si>
    <t>F</t>
  </si>
  <si>
    <t>M</t>
  </si>
  <si>
    <t>A</t>
  </si>
  <si>
    <t>J</t>
  </si>
  <si>
    <t>O</t>
  </si>
  <si>
    <t>N</t>
  </si>
  <si>
    <t>D</t>
  </si>
  <si>
    <t>C1</t>
  </si>
  <si>
    <t>Integrate, with full participation of Afro and Awá communities, traditional knowledge and capacities to manage climate change risks and food security and nutrition in targeted binational watersheds.</t>
  </si>
  <si>
    <t>Traditional and local knowledge recovered to support sustainable adaptation measures, food security and nutrition, and resilient livelihoods</t>
  </si>
  <si>
    <t>1.1.1</t>
  </si>
  <si>
    <t>One study per watershed produced on traditional and local practices, promoting resilience to climate change and variability in the targeted binational watersheds, with community participation, a gender sensitive approach and particular attention to ancestral and native plant and tree species that can improve dietary diversity and are resilient to climate change</t>
  </si>
  <si>
    <t>1.1.1.a</t>
  </si>
  <si>
    <t>Development of complementary processes for the recovery of ancestral knowledge</t>
  </si>
  <si>
    <t>1.1.2</t>
  </si>
  <si>
    <t>Feasibility study conducted with communities to assess the potential for marketing native species for medicinal, artisanal, food and fodder related uses at regional and departmental levels</t>
  </si>
  <si>
    <t>1.1.2.a</t>
  </si>
  <si>
    <t>Development of complementary processes for the inventory of native and ancestral species</t>
  </si>
  <si>
    <t>1.1.3</t>
  </si>
  <si>
    <t>Workshops, dialogues and cultural events (including fairs) organized to disseminate study results to 120 Afro and Awá communities, leaders and decision makers, in local languages. Equitable participation of men and women will be promoted</t>
  </si>
  <si>
    <t>1.1.3.a</t>
  </si>
  <si>
    <t>Dialogues and exchange of experiences to disseminate the results of the studies involving 120 Afro and Awá communities</t>
  </si>
  <si>
    <t>1.1.3.b</t>
  </si>
  <si>
    <t>Dissemination and implementation of the Visibility and Communication Strategy of the Binational Project</t>
  </si>
  <si>
    <t>Traditional knowledge related to climate change threats and adaptation measures integrated in community dialogues and decision-making processes</t>
  </si>
  <si>
    <t>1.2.1</t>
  </si>
  <si>
    <t>In 120 communities, leaders, community members and women groups trained on climate change threats with culturally and gender sensitive methods. Equitable participation of men and women will be promoted</t>
  </si>
  <si>
    <t>1.2.1.a</t>
  </si>
  <si>
    <t>Specialization / Technical Courses with the academic sector on risk management, climate change, food security and nutrition, with gender and intercultural approaches</t>
  </si>
  <si>
    <t>1.2.2</t>
  </si>
  <si>
    <t>Dialogues, fairs and exchanges involving 120 communities, leaders and community members on food security, nutrition and healthy living habits, considering climate threats, with special focus on diversifying diets and increasing incomes from the production and sale of native species and products. Equitable participation and opportunities of men and women will be promoted</t>
  </si>
  <si>
    <t>1.2.2.a</t>
  </si>
  <si>
    <t>Observation tours, learning and exchange of products / seeds / experiences with Awá and Afro communities that involve knowledge about risk management, climate change, FSN, planning, production and transformation with gender and intercultural approaches</t>
  </si>
  <si>
    <t>1.2.3</t>
  </si>
  <si>
    <t>One binational web-based adaptation learning platform in use</t>
  </si>
  <si>
    <t>1.2.3.a</t>
  </si>
  <si>
    <t>Standardization of courses within EDUFAMI and incorporation of functionalities to guarantee quality experience and criteria of equality and inclusion of the most vulnerable population groups</t>
  </si>
  <si>
    <t>1.2.4</t>
  </si>
  <si>
    <t>Compilations and sharing of best practices on risk reduction and risk management actions at binational watershed level, considering ecosystem type and emphasizing traditional and local knowledge</t>
  </si>
  <si>
    <t>1.2.4.a</t>
  </si>
  <si>
    <t>Binational meetings for the exchange of ancestral and scientific knowledge for risk management at the binational basin level</t>
  </si>
  <si>
    <t>C2</t>
  </si>
  <si>
    <t>Strengthen knowledge generation to effectively plan, design and implement adaptation responses in highly food insecure communities, considering emergency preparation and response actions</t>
  </si>
  <si>
    <t>Increase scientific knowledge to manage climate change and risk, affecting food security and nutrition</t>
  </si>
  <si>
    <t>2.1.1</t>
  </si>
  <si>
    <t>Studies at the binational watershed level produced on: 1) water provision considering climate threats; 2) ecosystem vulnerability in the face of climate change and variability and extreme events; and 3) food security and nutrition in vulnerable communities and 4) a gender assessment</t>
  </si>
  <si>
    <t>2.1.1.a</t>
  </si>
  <si>
    <t>Development of complementary processes for the design of meteorological and hydrological networks and water quality analysis</t>
  </si>
  <si>
    <t>Risk reduction capacity of binational institutions and communities strengthened, including leveraging climate services</t>
  </si>
  <si>
    <t>2.2.1</t>
  </si>
  <si>
    <t>Binational Early Warning Systems introduced, specifically tailored to inform the Afro and Awá communities about extreme events. Additionally, climate services will be introduced to include agro-meteorological data; vulnerability mapping, with a focus on crop yields and cycles; and climate risks in mangrove and high-mountain ecosystems</t>
  </si>
  <si>
    <t>2.2.1.a</t>
  </si>
  <si>
    <t>Strengthening of the early warning system and rapid community and agroclimatic response within intervention territories, taking into account gender and intercultural approaches</t>
  </si>
  <si>
    <t>2.2.2</t>
  </si>
  <si>
    <t>Approximately 120 leaders and community members trained in Emergency Preparedness and Response and understanding and planning for climate threats with a focus on gender</t>
  </si>
  <si>
    <t>2.2.2.a</t>
  </si>
  <si>
    <t>Training and experiences exchange on Emergency Preparedness and Response with gender and intercultural approaches</t>
  </si>
  <si>
    <t>C3</t>
  </si>
  <si>
    <t>Strengthen adaptive capacity of highly food insecure communities to reduce climate risks and food insecurity and improve community resilience in targeted populations through concrete adaptation measures</t>
  </si>
  <si>
    <t>Improved access to livelihood assets, enhanced resilience and reduced risks from climate shocks in food-insecure communities and households</t>
  </si>
  <si>
    <t>3.1.1</t>
  </si>
  <si>
    <t>Participatory approaches developed, interfacing scientific and traditional knowledge</t>
  </si>
  <si>
    <t>3.1.1.a</t>
  </si>
  <si>
    <r>
      <t xml:space="preserve">Development of documents for dissemination purposes on the management model </t>
    </r>
    <r>
      <rPr>
        <i/>
        <sz val="15"/>
        <rFont val="Calibri"/>
        <family val="2"/>
        <scheme val="minor"/>
      </rPr>
      <t>"Climate Resilience Network for Zero Hunger"</t>
    </r>
  </si>
  <si>
    <t>3.1.2</t>
  </si>
  <si>
    <t>Effective adaptation measures designed and implemented incorporating participatory approaches, traditional and local knowledge and tested techniques, and promoting equal opportunities for access to resources for women and men to recover of degraded ecosystems in 120 communities</t>
  </si>
  <si>
    <t>3.1.2.a</t>
  </si>
  <si>
    <t>Design and implementation of CBA / EbA measures prioritized with the communities, with gender and intercultural approaches</t>
  </si>
  <si>
    <t>3.1.3</t>
  </si>
  <si>
    <t>Community water harvesting, storage and management measures introduced</t>
  </si>
  <si>
    <t>3.1.3.a</t>
  </si>
  <si>
    <t>Design and implementation of climate change adaptation measure for the management of water resources and water quality</t>
  </si>
  <si>
    <t>3.1.4</t>
  </si>
  <si>
    <t>Cost-benefit analysis of proposed adaptation measures at micro-watershed level</t>
  </si>
  <si>
    <t>3.1.4.a</t>
  </si>
  <si>
    <t>Development of cost-benefit analysis of adaptation measures to climate change</t>
  </si>
  <si>
    <t>3.1.5</t>
  </si>
  <si>
    <t>Native species reintroduced to diversify production and consumption and for commercialization, including introduction of organic and agro-ecological crop production practices and ocean species</t>
  </si>
  <si>
    <t>3.1.5.a</t>
  </si>
  <si>
    <t>Community learning and implementation of EbA measures for the conservation of agro-food biodiversity</t>
  </si>
  <si>
    <t>Increased adaptive capacity and ecosystem resilience to respond to climate threats and food insecurity</t>
  </si>
  <si>
    <t>3.2.1</t>
  </si>
  <si>
    <t>Soil management activities implemented, including agro-forestry and native nitrogen-fixing species</t>
  </si>
  <si>
    <t>3.2.1.a</t>
  </si>
  <si>
    <t>Community learning, design and implementation of CBA measures for the conservation of the community ecosystem and soil management</t>
  </si>
  <si>
    <t>3.2.2</t>
  </si>
  <si>
    <t>Conservation and recovery of 3,000 ha of forest ecosystems and 2,000 ha of mangroves threatened by climate change through tree planting and forest management actions, at the micro-watershed level, with species that are native and resistant to climate variability, in line with national plans</t>
  </si>
  <si>
    <t>3.2.2.a</t>
  </si>
  <si>
    <t>Community learning, design and implementation of EbA measures for the recovery of forest ecosystems and the strengthening of the environmental management of community conservation areas</t>
  </si>
  <si>
    <t>TOTAL COST OF THE PROJECT THIRD YEAR</t>
  </si>
  <si>
    <t>Annex 2. Operational management model “Climate Resilience Network for Zero Hunger”</t>
  </si>
  <si>
    <t>Annex 3. Procedure Manual for the preparation of community-based adaptation plans [CBAP], based on the WFP Resilience Programming Tool, CBPP</t>
  </si>
  <si>
    <t>Currently, implementation arrangements have been effective for CbA measures under design and implementation. Nontheless, additional clauses were considered within the new/ updated field level agreements (FLA) with executing entities. While technical capacities of the EEs remain weak, a set of mitigation measueres is being implemented to ensure full compliance with the ESP and effective implementation of the ESMP. As part of the agreements with the EEs, and as prescribed in the ESMP, WFP provides the EEs with capacity building in the application of the risk screening and technical support. WFP, in coordination and collaboration with other project partners such as goverment agencies at the national and local level, accompanies EEs in the process of screening all activities before their implementation, identify potential risks, design mitigation measures and monitor their implementation. Each EE includes in its local team some community members in charge of monitoring compliance with the ESP, respecting communities' own structure of local governance. Additionally, from a methodological and technical point of view, ancestral/local knowledge is taken into account, as well as the development of capacities on gender equality, participation and inclusion of groups (such as young people, older adults, among others), through learning-by-doing. This will allow sustainability, based on local roots and community ownership.</t>
  </si>
  <si>
    <t xml:space="preserve">To guarantee progress of the critical project activity (Output 312), contingency plans were adopted in the face of the Covid-19 pandemic, which allowed the completion of the first stage that consisted of the application of the Community-Based Participatory Planning (CBPP) methodology. Regarding the development of climate change adaptation plans (PACCC, in Spanish), a strategy is being designed to implement adaptation measures in parallel with the preparation of plans. </t>
  </si>
  <si>
    <t xml:space="preserve">Yes. Each Part has clear roles and responsibilities according to AF regulations and WFP’s Environmental and Social Sustainability Framework. In the case of EE, specific clauses have been included within new/ updated FLAs. As part of this agreements, and as prescribed in the ESMP, WFP provides the EEs with capacity building and technical support to ensure full compliance with the ESP. WFP, in coordination and collaboration with other project partners, performs jointly with the EEs, the process of screening all activities/ measures before their implementation. As part of this processes, permanent technical assistance is available from experts of WFP Headquarters and Regional Bureau in Panama. Also, each EE includes in its local team some community members in charge of monitoring compliance with the ESP, respecting communities' own structure of local governance. </t>
  </si>
  <si>
    <r>
      <t xml:space="preserve">Costs before project start - </t>
    </r>
    <r>
      <rPr>
        <i/>
        <sz val="11"/>
        <color rgb="FF000000"/>
        <rFont val="Times New Roman"/>
        <family val="1"/>
      </rPr>
      <t>Grant 10029945</t>
    </r>
    <r>
      <rPr>
        <sz val="11"/>
        <color indexed="8"/>
        <rFont val="Times New Roman"/>
        <family val="1"/>
      </rPr>
      <t xml:space="preserve"> (**)</t>
    </r>
  </si>
  <si>
    <t>March to June, 2022</t>
  </si>
  <si>
    <t>As in the case of output 121, it is expected to continue with the replication of these events, involving women, youth, adults, men, elderly, so that all people can share ideas, questions, recipes, preparations of sweets, delicacies, etc. These spaces have been a very important source of knowledge and inspiration. The methodology was OK, contents were useful and interesting, but it is important to forsee more time for exercises and group interaction.</t>
  </si>
  <si>
    <t>The integration of technological resources has been very interesting, because these imply to have access to easy learning knowledge based on a simple methodology and to technology. It allows families to learn in a friendly way. Topics, such as nutrition and gender equality, have been very interesting and useful for communities. The design is user friendly, simple, beautiful, because it is based on images and icons. Participants were happy to finish the courses, understand contents in a easy way and receive a certificate to prove their commitment with the trainings.</t>
  </si>
  <si>
    <t xml:space="preserve">Awá and Afro Peoples consider very valuable the information gathering process on best practices. This has allowed to give more importance to climate change and risk management, because, although communities are aware of the threats, they were not given due importance, it was thought that nothing could be done about it. So, this allows actions to be taken to deal with risky situations. There is a lot of interest in initiating the implementation of some risk prevention and management activities. </t>
  </si>
  <si>
    <t>WFP participatory methodologies (SLP and CBPP) were previously adapted to territorial context, and hence very useful for communities and key local stakeholders. (i) One of the greatest advantages of this process is that community members themselves learned to apply these guidelines, so we can continue using this planning tools. (ii) SLPs, developed on time during the first quarter of 2020, allowed to make progress in the design and implementation of six ecosystem based adaptation measures, mainly in the case of Ancestral Dialogues, Mangrove conservation and management, Afforestation and protection of water sources, Safe water systems, and Protein banks. On the other hand, CBPP training and reports were elaborated from a collective building approach and everyone was part of the decision – making. All this make the Binational Project very different from other projects‘ approach where you only hear external people “giving a talk”. This has allowed the participation and involvement of women, men, girls, boys, youth, elderly, and in general all the community. At the same time, there has been a lack of time to combine so many elements of the territory.</t>
  </si>
  <si>
    <t>12/31/2021</t>
  </si>
  <si>
    <t>05/31/2022</t>
  </si>
  <si>
    <t xml:space="preserve"> -   </t>
  </si>
  <si>
    <t>Planned expenditure updated on 5 July 2022 corresponds to actual expenses incurred during PPR4 reporting period, as agreed in discussion with AF Secretariat held on 5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</si>
</sst>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4C0A]General"/>
    <numFmt numFmtId="166" formatCode="_-&quot;$&quot;\ * #,##0.00_-;\-&quot;$&quot;\ * #,##0.00_-;_-&quot;$&quot;\ * &quot;-&quot;??_-;_-@_-"/>
    <numFmt numFmtId="167" formatCode="_-* #,##0_-;\-* #,##0_-;_-* &quot;-&quot;??_-;_-@_-"/>
    <numFmt numFmtId="168" formatCode="_-* #,##0.0_-;\-* #,##0.0_-;_-* &quot;-&quot;??_-;_-@_-"/>
    <numFmt numFmtId="171" formatCode="_-&quot;$&quot;\ * #,##0_-;\-&quot;$&quot;\ * #,##0_-;_-&quot;$&quot;\ * &quot;-&quot;??_-;_-@_-"/>
    <numFmt numFmtId="172" formatCode="&quot;$&quot;\ #,##0"/>
    <numFmt numFmtId="173" formatCode="dd\-mmm\-yyyy"/>
  </numFmts>
  <fonts count="10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alibri"/>
      <family val="2"/>
      <scheme val="minor"/>
    </font>
    <font>
      <b/>
      <sz val="14"/>
      <name val="Calibri"/>
      <family val="2"/>
      <scheme val="minor"/>
    </font>
    <font>
      <b/>
      <sz val="11"/>
      <name val="Calibri"/>
      <family val="2"/>
      <scheme val="minor"/>
    </font>
    <font>
      <b/>
      <sz val="16"/>
      <name val="Calibri"/>
      <family val="2"/>
      <scheme val="minor"/>
    </font>
    <font>
      <b/>
      <sz val="18"/>
      <name val="Calibri"/>
      <family val="2"/>
      <scheme val="minor"/>
    </font>
    <font>
      <b/>
      <sz val="20"/>
      <color indexed="9"/>
      <name val="Calibri"/>
      <family val="2"/>
      <scheme val="minor"/>
    </font>
    <font>
      <b/>
      <sz val="10"/>
      <color indexed="9"/>
      <name val="Calibri"/>
      <family val="2"/>
      <scheme val="minor"/>
    </font>
    <font>
      <b/>
      <sz val="30"/>
      <color theme="0"/>
      <name val="Calibri"/>
      <family val="2"/>
      <scheme val="minor"/>
    </font>
    <font>
      <b/>
      <sz val="18"/>
      <color theme="0"/>
      <name val="Calibri"/>
      <family val="2"/>
      <scheme val="minor"/>
    </font>
    <font>
      <b/>
      <sz val="20"/>
      <color theme="0"/>
      <name val="Calibri"/>
      <family val="2"/>
      <scheme val="minor"/>
    </font>
    <font>
      <b/>
      <sz val="16"/>
      <color theme="0"/>
      <name val="Calibri"/>
      <family val="2"/>
      <scheme val="minor"/>
    </font>
    <font>
      <b/>
      <sz val="15"/>
      <name val="Calibri"/>
      <family val="2"/>
      <scheme val="minor"/>
    </font>
    <font>
      <sz val="15"/>
      <name val="Calibri"/>
      <family val="2"/>
      <scheme val="minor"/>
    </font>
    <font>
      <sz val="14"/>
      <name val="Calibri"/>
      <family val="2"/>
      <scheme val="minor"/>
    </font>
    <font>
      <sz val="11"/>
      <name val="Calibri"/>
      <family val="2"/>
      <scheme val="minor"/>
    </font>
    <font>
      <sz val="20"/>
      <color theme="1"/>
      <name val="Calibri"/>
      <family val="2"/>
      <scheme val="minor"/>
    </font>
    <font>
      <b/>
      <sz val="18"/>
      <color theme="1"/>
      <name val="Calibri"/>
      <family val="2"/>
      <scheme val="minor"/>
    </font>
    <font>
      <sz val="12"/>
      <color indexed="8"/>
      <name val="Times New Roman"/>
      <family val="1"/>
    </font>
    <font>
      <sz val="12"/>
      <color theme="1"/>
      <name val="Times New Roman"/>
      <family val="1"/>
    </font>
    <font>
      <u/>
      <sz val="11"/>
      <color theme="10"/>
      <name val="Calibri"/>
      <family val="2"/>
    </font>
    <font>
      <b/>
      <sz val="16"/>
      <color theme="1"/>
      <name val="Calibri"/>
      <family val="2"/>
      <scheme val="minor"/>
    </font>
    <font>
      <sz val="11"/>
      <color rgb="FFFF0000"/>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11"/>
      <color rgb="FF9C6500"/>
      <name val="Calibri"/>
      <family val="2"/>
      <scheme val="minor"/>
    </font>
    <font>
      <i/>
      <sz val="11"/>
      <name val="Calibri"/>
      <family val="2"/>
      <scheme val="minor"/>
    </font>
    <font>
      <sz val="9"/>
      <color rgb="FF9C6500"/>
      <name val="Calibri"/>
      <family val="2"/>
      <scheme val="minor"/>
    </font>
    <font>
      <sz val="10"/>
      <color rgb="FF9C6500"/>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sz val="11"/>
      <name val="Times New Roman"/>
      <family val="1"/>
    </font>
    <font>
      <i/>
      <sz val="10"/>
      <name val="Times New Roman"/>
      <family val="1"/>
    </font>
    <font>
      <b/>
      <sz val="11"/>
      <color rgb="FFFFFFFF"/>
      <name val="Times New Roman"/>
      <family val="1"/>
    </font>
    <font>
      <b/>
      <sz val="11"/>
      <color theme="0"/>
      <name val="Times New Roman"/>
      <family val="1"/>
    </font>
    <font>
      <b/>
      <sz val="12"/>
      <color rgb="FFFFFFFF"/>
      <name val="Times New Roman"/>
      <family val="1"/>
    </font>
    <font>
      <sz val="10"/>
      <color indexed="8"/>
      <name val="Microsoft Sans Serif"/>
      <family val="2"/>
    </font>
    <font>
      <sz val="10"/>
      <color theme="1"/>
      <name val="Microsoft Sans Serif"/>
      <family val="2"/>
    </font>
    <font>
      <sz val="11"/>
      <color indexed="8"/>
      <name val="Times New Roman"/>
      <family val="1"/>
    </font>
    <font>
      <b/>
      <sz val="16"/>
      <name val="Times New Roman"/>
      <family val="1"/>
    </font>
    <font>
      <i/>
      <sz val="11"/>
      <color theme="1"/>
      <name val="Times New Roman"/>
      <family val="1"/>
    </font>
    <font>
      <i/>
      <sz val="11"/>
      <name val="Times New Roman"/>
      <family val="1"/>
    </font>
    <font>
      <i/>
      <sz val="11"/>
      <color indexed="8"/>
      <name val="Times New Roman"/>
      <family val="1"/>
    </font>
    <font>
      <b/>
      <sz val="11"/>
      <color theme="1"/>
      <name val="Times New Roman"/>
      <family val="1"/>
    </font>
    <font>
      <b/>
      <sz val="11"/>
      <color indexed="8"/>
      <name val="Times New Roman"/>
      <family val="1"/>
    </font>
    <font>
      <b/>
      <sz val="11"/>
      <name val="Times New Roman"/>
      <family val="1"/>
    </font>
    <font>
      <sz val="10"/>
      <name val="Times New Roman"/>
      <family val="1"/>
    </font>
    <font>
      <b/>
      <sz val="10"/>
      <name val="Times New Roman"/>
      <family val="1"/>
    </font>
    <font>
      <sz val="9"/>
      <name val="Times New Roman"/>
      <family val="1"/>
    </font>
    <font>
      <sz val="10"/>
      <color theme="1"/>
      <name val="Calibri"/>
      <family val="2"/>
      <scheme val="minor"/>
    </font>
    <font>
      <sz val="11"/>
      <color rgb="FFFF0000"/>
      <name val="Times New Roman"/>
      <family val="1"/>
    </font>
    <font>
      <sz val="11"/>
      <color indexed="10"/>
      <name val="Times New Roman"/>
      <family val="1"/>
    </font>
    <font>
      <b/>
      <i/>
      <sz val="11"/>
      <name val="Times New Roman"/>
      <family val="1"/>
    </font>
    <font>
      <sz val="11"/>
      <color indexed="43"/>
      <name val="Times New Roman"/>
      <family val="1"/>
    </font>
    <font>
      <b/>
      <sz val="16"/>
      <color theme="1"/>
      <name val="Times New Roman"/>
      <family val="1"/>
    </font>
    <font>
      <sz val="10"/>
      <color theme="1"/>
      <name val="Times New Roman"/>
      <family val="1"/>
    </font>
    <font>
      <sz val="9"/>
      <color theme="1"/>
      <name val="Times New Roman"/>
      <family val="1"/>
    </font>
    <font>
      <sz val="8"/>
      <color theme="1"/>
      <name val="Times New Roman"/>
      <family val="1"/>
    </font>
    <font>
      <sz val="8"/>
      <name val="Times New Roman"/>
      <family val="1"/>
    </font>
    <font>
      <b/>
      <sz val="11"/>
      <color theme="1"/>
      <name val="Calibri"/>
      <family val="2"/>
      <scheme val="minor"/>
    </font>
    <font>
      <sz val="11"/>
      <color indexed="8"/>
      <name val="Calibri"/>
      <family val="2"/>
    </font>
    <font>
      <b/>
      <sz val="11"/>
      <color indexed="8"/>
      <name val="Calibri"/>
      <family val="2"/>
    </font>
    <font>
      <sz val="11"/>
      <color indexed="43"/>
      <name val="Calibri"/>
      <family val="2"/>
    </font>
    <font>
      <b/>
      <sz val="13"/>
      <color indexed="8"/>
      <name val="Times New Roman"/>
      <family val="1"/>
    </font>
    <font>
      <sz val="10"/>
      <color indexed="8"/>
      <name val="Times New Roman"/>
      <family val="1"/>
    </font>
    <font>
      <sz val="11"/>
      <color rgb="FFC00000"/>
      <name val="Times New Roman"/>
      <family val="1"/>
    </font>
    <font>
      <b/>
      <sz val="11"/>
      <color rgb="FFFF0000"/>
      <name val="Times New Roman"/>
      <family val="1"/>
    </font>
    <font>
      <sz val="10"/>
      <color theme="1"/>
      <name val="Verdana"/>
      <family val="2"/>
    </font>
    <font>
      <sz val="11"/>
      <color indexed="9"/>
      <name val="Times New Roman"/>
      <family val="1"/>
    </font>
    <font>
      <b/>
      <sz val="11"/>
      <color indexed="12"/>
      <name val="Times New Roman"/>
      <family val="1"/>
    </font>
    <font>
      <u/>
      <sz val="11"/>
      <color theme="10"/>
      <name val="Times New Roman"/>
      <family val="1"/>
    </font>
    <font>
      <sz val="10"/>
      <color theme="1"/>
      <name val="Arial1"/>
      <charset val="134"/>
    </font>
    <font>
      <sz val="10"/>
      <name val="Arial"/>
      <family val="2"/>
    </font>
    <font>
      <sz val="11"/>
      <color theme="1"/>
      <name val="Calibri"/>
      <family val="2"/>
      <scheme val="minor"/>
    </font>
    <font>
      <sz val="12"/>
      <color theme="1"/>
      <name val="Calibri"/>
      <family val="2"/>
      <scheme val="minor"/>
    </font>
    <font>
      <i/>
      <sz val="15"/>
      <name val="Calibri"/>
      <family val="2"/>
      <scheme val="minor"/>
    </font>
    <font>
      <b/>
      <sz val="12"/>
      <color indexed="8"/>
      <name val="Times New Roman"/>
      <family val="1"/>
    </font>
    <font>
      <b/>
      <u/>
      <sz val="11"/>
      <color theme="1"/>
      <name val="Calibri"/>
      <family val="2"/>
      <scheme val="minor"/>
    </font>
    <font>
      <i/>
      <sz val="9"/>
      <color theme="1"/>
      <name val="Calibri"/>
      <family val="2"/>
      <scheme val="minor"/>
    </font>
    <font>
      <b/>
      <i/>
      <sz val="11"/>
      <color indexed="8"/>
      <name val="Times New Roman"/>
      <family val="1"/>
    </font>
    <font>
      <b/>
      <sz val="10"/>
      <color indexed="8"/>
      <name val="Microsoft Sans Serif"/>
      <family val="2"/>
    </font>
    <font>
      <i/>
      <sz val="10"/>
      <color indexed="8"/>
      <name val="Microsoft Sans Serif"/>
      <family val="2"/>
    </font>
    <font>
      <b/>
      <i/>
      <sz val="10"/>
      <name val="Times New Roman"/>
      <family val="1"/>
    </font>
    <font>
      <b/>
      <sz val="9"/>
      <name val="Times New Roman"/>
      <family val="1"/>
    </font>
    <font>
      <b/>
      <i/>
      <sz val="11"/>
      <color theme="1"/>
      <name val="Times New Roman"/>
      <family val="1"/>
    </font>
    <font>
      <b/>
      <sz val="8"/>
      <color theme="1"/>
      <name val="Times New Roman"/>
      <family val="1"/>
    </font>
    <font>
      <i/>
      <sz val="8"/>
      <color theme="1"/>
      <name val="Times New Roman"/>
      <family val="1"/>
    </font>
    <font>
      <sz val="9"/>
      <color rgb="FF0C0C0C"/>
      <name val="Times New Roman"/>
      <family val="1"/>
    </font>
    <font>
      <sz val="10"/>
      <color rgb="FF000000"/>
      <name val="Times New Roman"/>
      <family val="1"/>
    </font>
    <font>
      <i/>
      <sz val="10"/>
      <color rgb="FF000000"/>
      <name val="Times New Roman"/>
      <family val="1"/>
    </font>
    <font>
      <i/>
      <sz val="10"/>
      <color theme="1"/>
      <name val="Times New Roman"/>
      <family val="1"/>
    </font>
    <font>
      <b/>
      <i/>
      <sz val="10"/>
      <color theme="1"/>
      <name val="Times New Roman"/>
      <family val="1"/>
    </font>
    <font>
      <b/>
      <sz val="20"/>
      <color theme="1"/>
      <name val="Calibri"/>
      <family val="2"/>
      <scheme val="minor"/>
    </font>
    <font>
      <b/>
      <sz val="14"/>
      <color theme="1"/>
      <name val="Calibri"/>
      <family val="2"/>
      <scheme val="minor"/>
    </font>
    <font>
      <sz val="8"/>
      <color rgb="FF000000"/>
      <name val="Segoe UI"/>
      <family val="2"/>
    </font>
    <font>
      <sz val="12"/>
      <name val="Times New Roman"/>
      <family val="1"/>
    </font>
  </fonts>
  <fills count="28">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3"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rgb="FF00B0F0"/>
        <bgColor indexed="64"/>
      </patternFill>
    </fill>
    <fill>
      <patternFill patternType="solid">
        <fgColor rgb="FFC000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5117038483843"/>
        <bgColor indexed="64"/>
      </patternFill>
    </fill>
    <fill>
      <patternFill patternType="solid">
        <fgColor rgb="FFFFEB9C"/>
        <bgColor indexed="64"/>
      </patternFill>
    </fill>
    <fill>
      <patternFill patternType="solid">
        <fgColor theme="8" tint="0.79995117038483843"/>
        <bgColor indexed="64"/>
      </patternFill>
    </fill>
    <fill>
      <patternFill patternType="solid">
        <fgColor rgb="FFFFF4C5"/>
        <bgColor indexed="64"/>
      </patternFill>
    </fill>
    <fill>
      <patternFill patternType="solid">
        <fgColor rgb="FFC6EFCE"/>
        <bgColor indexed="64"/>
      </patternFill>
    </fill>
    <fill>
      <patternFill patternType="solid">
        <fgColor rgb="FFFFC7CE"/>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rgb="FFFFFFFF"/>
        <bgColor indexed="64"/>
      </patternFill>
    </fill>
    <fill>
      <patternFill patternType="solid">
        <fgColor theme="3" tint="0.79995117038483843"/>
        <bgColor indexed="64"/>
      </patternFill>
    </fill>
    <fill>
      <patternFill patternType="solid">
        <fgColor theme="2"/>
        <bgColor indexed="64"/>
      </patternFill>
    </fill>
    <fill>
      <patternFill patternType="solid">
        <fgColor theme="6" tint="0.59996337778862885"/>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14999847407452621"/>
        <bgColor indexed="64"/>
      </patternFill>
    </fill>
  </fills>
  <borders count="73">
    <border>
      <left/>
      <right/>
      <top/>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style="medium">
        <color auto="1"/>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s>
  <cellStyleXfs count="19">
    <xf numFmtId="0" fontId="0" fillId="0" borderId="0"/>
    <xf numFmtId="164" fontId="85" fillId="0" borderId="0" applyFont="0" applyFill="0" applyBorder="0" applyAlignment="0" applyProtection="0"/>
    <xf numFmtId="166" fontId="85" fillId="0" borderId="0" applyFont="0" applyFill="0" applyBorder="0" applyAlignment="0" applyProtection="0"/>
    <xf numFmtId="9" fontId="85" fillId="0" borderId="0" applyFont="0" applyFill="0" applyBorder="0" applyAlignment="0" applyProtection="0"/>
    <xf numFmtId="0" fontId="25" fillId="0" borderId="0" applyNumberFormat="0" applyFill="0" applyBorder="0" applyAlignment="0" applyProtection="0">
      <alignment vertical="top"/>
      <protection locked="0"/>
    </xf>
    <xf numFmtId="0" fontId="84" fillId="0" borderId="0"/>
    <xf numFmtId="0" fontId="85" fillId="0" borderId="0"/>
    <xf numFmtId="0" fontId="36" fillId="16" borderId="0" applyNumberFormat="0" applyBorder="0" applyAlignment="0" applyProtection="0"/>
    <xf numFmtId="0" fontId="37" fillId="17" borderId="0" applyNumberFormat="0" applyBorder="0" applyAlignment="0" applyProtection="0"/>
    <xf numFmtId="0" fontId="32" fillId="13" borderId="0" applyNumberFormat="0" applyBorder="0" applyAlignment="0" applyProtection="0"/>
    <xf numFmtId="0" fontId="86" fillId="0" borderId="0"/>
    <xf numFmtId="0" fontId="84" fillId="0" borderId="0"/>
    <xf numFmtId="166" fontId="85" fillId="0" borderId="0" applyFont="0" applyFill="0" applyBorder="0" applyAlignment="0" applyProtection="0"/>
    <xf numFmtId="164" fontId="85" fillId="0" borderId="0" applyFont="0" applyFill="0" applyBorder="0" applyAlignment="0" applyProtection="0"/>
    <xf numFmtId="165" fontId="83" fillId="0" borderId="0"/>
    <xf numFmtId="0" fontId="25" fillId="0" borderId="0" applyNumberFormat="0" applyFill="0" applyBorder="0" applyAlignment="0" applyProtection="0">
      <alignment vertical="top"/>
      <protection locked="0"/>
    </xf>
    <xf numFmtId="0" fontId="84" fillId="0" borderId="0"/>
    <xf numFmtId="0" fontId="85" fillId="0" borderId="0"/>
    <xf numFmtId="0" fontId="5" fillId="0" borderId="0"/>
  </cellStyleXfs>
  <cellXfs count="1036">
    <xf numFmtId="0" fontId="0" fillId="0" borderId="0" xfId="0"/>
    <xf numFmtId="0" fontId="6" fillId="2" borderId="0" xfId="0" applyFont="1" applyFill="1" applyAlignment="1">
      <alignment vertical="center"/>
    </xf>
    <xf numFmtId="49" fontId="7" fillId="0" borderId="0" xfId="0" applyNumberFormat="1"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49" fontId="7" fillId="2" borderId="0" xfId="0" applyNumberFormat="1" applyFont="1" applyFill="1" applyAlignment="1">
      <alignment horizontal="left" vertical="center"/>
    </xf>
    <xf numFmtId="0" fontId="8" fillId="2" borderId="0" xfId="0" applyFont="1" applyFill="1" applyAlignment="1">
      <alignment vertical="center"/>
    </xf>
    <xf numFmtId="49" fontId="12" fillId="4" borderId="2"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wrapText="1"/>
      <protection locked="0"/>
    </xf>
    <xf numFmtId="0" fontId="13" fillId="7" borderId="6" xfId="0" applyFont="1" applyFill="1" applyBorder="1" applyAlignment="1">
      <alignment horizontal="left" vertical="center" indent="1"/>
    </xf>
    <xf numFmtId="0" fontId="14" fillId="7" borderId="7" xfId="0" applyFont="1" applyFill="1" applyBorder="1" applyAlignment="1">
      <alignment horizontal="left" vertical="top" wrapText="1"/>
    </xf>
    <xf numFmtId="167" fontId="15" fillId="7" borderId="6" xfId="0" applyNumberFormat="1" applyFont="1" applyFill="1" applyBorder="1" applyAlignment="1">
      <alignment vertical="center"/>
    </xf>
    <xf numFmtId="0" fontId="6" fillId="7" borderId="3" xfId="0" applyFont="1" applyFill="1" applyBorder="1" applyAlignment="1">
      <alignment vertical="center"/>
    </xf>
    <xf numFmtId="0" fontId="14" fillId="8" borderId="3" xfId="0" applyFont="1" applyFill="1" applyBorder="1" applyAlignment="1">
      <alignment horizontal="left" vertical="center"/>
    </xf>
    <xf numFmtId="0" fontId="16" fillId="8" borderId="8" xfId="0" applyFont="1" applyFill="1" applyBorder="1" applyAlignment="1">
      <alignment vertical="top" wrapText="1"/>
    </xf>
    <xf numFmtId="167" fontId="10" fillId="8" borderId="3" xfId="0" applyNumberFormat="1" applyFont="1" applyFill="1" applyBorder="1" applyAlignment="1">
      <alignment vertical="center"/>
    </xf>
    <xf numFmtId="0" fontId="6" fillId="8" borderId="3" xfId="0" applyFont="1" applyFill="1" applyBorder="1" applyAlignment="1">
      <alignment vertical="center"/>
    </xf>
    <xf numFmtId="0" fontId="6" fillId="9" borderId="0" xfId="0" applyFont="1" applyFill="1" applyAlignment="1">
      <alignment vertical="center"/>
    </xf>
    <xf numFmtId="49" fontId="10" fillId="10" borderId="3" xfId="0" applyNumberFormat="1" applyFont="1" applyFill="1" applyBorder="1" applyAlignment="1">
      <alignment horizontal="left" vertical="center" indent="1"/>
    </xf>
    <xf numFmtId="0" fontId="17" fillId="10" borderId="2" xfId="0" applyFont="1" applyFill="1" applyBorder="1" applyAlignment="1">
      <alignment vertical="center" wrapText="1"/>
    </xf>
    <xf numFmtId="167" fontId="9" fillId="10" borderId="6" xfId="0" applyNumberFormat="1" applyFont="1" applyFill="1" applyBorder="1" applyAlignment="1">
      <alignment vertical="center"/>
    </xf>
    <xf numFmtId="0" fontId="6" fillId="10" borderId="3" xfId="0" applyFont="1" applyFill="1" applyBorder="1" applyAlignment="1">
      <alignment vertical="center"/>
    </xf>
    <xf numFmtId="0" fontId="17" fillId="2" borderId="3" xfId="0" applyFont="1" applyFill="1" applyBorder="1" applyAlignment="1">
      <alignment horizontal="left" vertical="center" wrapText="1" indent="2"/>
    </xf>
    <xf numFmtId="0" fontId="18" fillId="2" borderId="2" xfId="0" applyFont="1" applyFill="1" applyBorder="1" applyAlignment="1">
      <alignment vertical="center" wrapText="1"/>
    </xf>
    <xf numFmtId="167" fontId="18" fillId="2" borderId="3" xfId="0" applyNumberFormat="1" applyFont="1" applyFill="1" applyBorder="1" applyAlignment="1">
      <alignment vertical="center"/>
    </xf>
    <xf numFmtId="0" fontId="19" fillId="2" borderId="3" xfId="0" applyFont="1" applyFill="1" applyBorder="1" applyAlignment="1">
      <alignment horizontal="center" vertical="center"/>
    </xf>
    <xf numFmtId="49" fontId="10" fillId="10" borderId="3" xfId="0" applyNumberFormat="1" applyFont="1" applyFill="1" applyBorder="1" applyAlignment="1">
      <alignment horizontal="left" vertical="center"/>
    </xf>
    <xf numFmtId="0" fontId="6" fillId="2" borderId="3" xfId="0" applyFont="1" applyFill="1" applyBorder="1" applyAlignment="1">
      <alignment vertical="center"/>
    </xf>
    <xf numFmtId="0" fontId="18" fillId="2" borderId="2" xfId="0" applyFont="1" applyFill="1" applyBorder="1" applyAlignment="1">
      <alignment vertical="top" wrapText="1"/>
    </xf>
    <xf numFmtId="167" fontId="15" fillId="7" borderId="3" xfId="0" applyNumberFormat="1" applyFont="1" applyFill="1" applyBorder="1" applyAlignment="1">
      <alignment vertical="center"/>
    </xf>
    <xf numFmtId="0" fontId="16" fillId="8" borderId="8" xfId="0" applyFont="1" applyFill="1" applyBorder="1" applyAlignment="1">
      <alignment vertical="center" wrapText="1"/>
    </xf>
    <xf numFmtId="0" fontId="6" fillId="6" borderId="0" xfId="0" applyFont="1" applyFill="1" applyAlignment="1">
      <alignment vertical="center"/>
    </xf>
    <xf numFmtId="0" fontId="6" fillId="5" borderId="0" xfId="0" applyFont="1" applyFill="1" applyAlignment="1">
      <alignment vertical="center"/>
    </xf>
    <xf numFmtId="164" fontId="8" fillId="2" borderId="0" xfId="0" applyNumberFormat="1" applyFont="1" applyFill="1" applyAlignment="1">
      <alignment vertical="center"/>
    </xf>
    <xf numFmtId="0" fontId="6" fillId="0" borderId="3" xfId="0" applyFont="1" applyBorder="1" applyAlignment="1">
      <alignment vertical="center"/>
    </xf>
    <xf numFmtId="168" fontId="20" fillId="2" borderId="0" xfId="1" applyNumberFormat="1" applyFont="1" applyFill="1" applyAlignment="1">
      <alignment vertical="center"/>
    </xf>
    <xf numFmtId="164" fontId="20" fillId="2" borderId="0" xfId="1" applyFont="1" applyFill="1" applyAlignment="1">
      <alignment vertical="center"/>
    </xf>
    <xf numFmtId="167" fontId="8" fillId="2" borderId="0" xfId="0" applyNumberFormat="1" applyFont="1" applyFill="1" applyAlignment="1">
      <alignment vertical="center"/>
    </xf>
    <xf numFmtId="0" fontId="21" fillId="11" borderId="9" xfId="0" applyFont="1" applyFill="1" applyBorder="1" applyAlignment="1">
      <alignment vertical="center"/>
    </xf>
    <xf numFmtId="0" fontId="0" fillId="11" borderId="10" xfId="0" applyFill="1" applyBorder="1"/>
    <xf numFmtId="0" fontId="21" fillId="11" borderId="11" xfId="0" applyFont="1" applyFill="1" applyBorder="1" applyAlignment="1">
      <alignment vertical="center"/>
    </xf>
    <xf numFmtId="0" fontId="0" fillId="11" borderId="0" xfId="0" applyFill="1"/>
    <xf numFmtId="0" fontId="21" fillId="11" borderId="0" xfId="0" applyFont="1" applyFill="1" applyAlignment="1">
      <alignment vertical="center"/>
    </xf>
    <xf numFmtId="0" fontId="0" fillId="11" borderId="11" xfId="0" applyFill="1" applyBorder="1"/>
    <xf numFmtId="0" fontId="24" fillId="11" borderId="10" xfId="0" applyFont="1" applyFill="1" applyBorder="1" applyAlignment="1">
      <alignment vertical="top" wrapText="1"/>
    </xf>
    <xf numFmtId="0" fontId="25" fillId="11" borderId="15" xfId="4" applyFill="1" applyBorder="1" applyAlignment="1" applyProtection="1">
      <alignment vertical="top" wrapText="1"/>
    </xf>
    <xf numFmtId="0" fontId="27" fillId="0" borderId="0" xfId="0" applyFont="1"/>
    <xf numFmtId="0" fontId="0" fillId="12" borderId="16" xfId="0" applyFill="1" applyBorder="1"/>
    <xf numFmtId="0" fontId="0" fillId="13" borderId="16" xfId="0" applyFill="1" applyBorder="1" applyProtection="1">
      <protection locked="0"/>
    </xf>
    <xf numFmtId="0" fontId="0" fillId="0" borderId="21" xfId="0" applyBorder="1"/>
    <xf numFmtId="0" fontId="28" fillId="14" borderId="2" xfId="0" applyFont="1" applyFill="1" applyBorder="1" applyAlignment="1">
      <alignment horizontal="left" vertical="center" wrapText="1"/>
    </xf>
    <xf numFmtId="0" fontId="28" fillId="14" borderId="3" xfId="0" applyFont="1" applyFill="1" applyBorder="1" applyAlignment="1">
      <alignment horizontal="left" vertical="center" wrapText="1"/>
    </xf>
    <xf numFmtId="0" fontId="28" fillId="14" borderId="22" xfId="0" applyFont="1" applyFill="1" applyBorder="1" applyAlignment="1">
      <alignment horizontal="left" vertical="center" wrapText="1"/>
    </xf>
    <xf numFmtId="0" fontId="29" fillId="0" borderId="25" xfId="0" applyFont="1" applyBorder="1" applyAlignment="1">
      <alignment horizontal="left" vertical="center"/>
    </xf>
    <xf numFmtId="3" fontId="30" fillId="13" borderId="3" xfId="9" applyNumberFormat="1" applyFont="1" applyBorder="1" applyAlignment="1" applyProtection="1">
      <alignment horizontal="center" vertical="center"/>
      <protection locked="0"/>
    </xf>
    <xf numFmtId="0" fontId="29" fillId="0" borderId="26"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xf>
    <xf numFmtId="0" fontId="0" fillId="0" borderId="0" xfId="0" applyAlignment="1">
      <alignment horizontal="left"/>
    </xf>
    <xf numFmtId="0" fontId="28" fillId="14" borderId="6" xfId="0" applyFont="1" applyFill="1" applyBorder="1" applyAlignment="1">
      <alignment horizontal="center" vertical="center" wrapText="1"/>
    </xf>
    <xf numFmtId="0" fontId="28" fillId="14" borderId="29" xfId="0" applyFont="1" applyFill="1" applyBorder="1" applyAlignment="1">
      <alignment horizontal="center" vertical="center" wrapText="1"/>
    </xf>
    <xf numFmtId="0" fontId="29" fillId="0" borderId="3" xfId="0" applyFont="1" applyBorder="1" applyAlignment="1">
      <alignment vertical="center" wrapText="1"/>
    </xf>
    <xf numFmtId="0" fontId="33" fillId="2" borderId="3" xfId="0" applyFont="1" applyFill="1" applyBorder="1" applyAlignment="1">
      <alignment vertical="center" wrapText="1"/>
    </xf>
    <xf numFmtId="0" fontId="28" fillId="14" borderId="13" xfId="0" applyFont="1" applyFill="1" applyBorder="1" applyAlignment="1">
      <alignment horizontal="center" vertical="center" wrapText="1"/>
    </xf>
    <xf numFmtId="0" fontId="28" fillId="14" borderId="3" xfId="0" applyFont="1" applyFill="1" applyBorder="1" applyAlignment="1">
      <alignment horizontal="center" vertical="center" wrapText="1"/>
    </xf>
    <xf numFmtId="0" fontId="28" fillId="14" borderId="31" xfId="0" applyFont="1" applyFill="1" applyBorder="1" applyAlignment="1">
      <alignment horizontal="center" vertical="center" wrapText="1"/>
    </xf>
    <xf numFmtId="0" fontId="34" fillId="13" borderId="13" xfId="9" applyFont="1" applyBorder="1" applyAlignment="1" applyProtection="1">
      <alignment horizontal="center" vertical="center" wrapText="1"/>
      <protection locked="0"/>
    </xf>
    <xf numFmtId="0" fontId="34" fillId="13" borderId="3" xfId="9" applyFont="1" applyBorder="1" applyAlignment="1" applyProtection="1">
      <alignment horizontal="center" vertical="center"/>
      <protection locked="0"/>
    </xf>
    <xf numFmtId="0" fontId="34" fillId="13" borderId="31" xfId="9" applyFont="1" applyBorder="1" applyAlignment="1" applyProtection="1">
      <alignment horizontal="center" vertical="center"/>
      <protection locked="0"/>
    </xf>
    <xf numFmtId="0" fontId="34" fillId="2" borderId="3" xfId="9" applyFont="1" applyFill="1" applyBorder="1" applyAlignment="1" applyProtection="1">
      <alignment horizontal="center" vertical="center"/>
      <protection locked="0"/>
    </xf>
    <xf numFmtId="0" fontId="34" fillId="13" borderId="13" xfId="9" applyFont="1" applyBorder="1" applyAlignment="1" applyProtection="1">
      <alignment vertical="center" wrapText="1"/>
      <protection locked="0"/>
    </xf>
    <xf numFmtId="0" fontId="34" fillId="15" borderId="3" xfId="9" applyFont="1" applyFill="1" applyBorder="1" applyAlignment="1" applyProtection="1">
      <alignment horizontal="center" vertical="center"/>
      <protection locked="0"/>
    </xf>
    <xf numFmtId="0" fontId="34" fillId="13" borderId="31" xfId="9" applyFont="1" applyBorder="1" applyAlignment="1" applyProtection="1">
      <alignment vertical="center"/>
      <protection locked="0"/>
    </xf>
    <xf numFmtId="0" fontId="34" fillId="13" borderId="30" xfId="9" applyFont="1" applyBorder="1" applyAlignment="1" applyProtection="1">
      <alignment vertical="center"/>
      <protection locked="0"/>
    </xf>
    <xf numFmtId="0" fontId="0" fillId="0" borderId="0" xfId="0" applyAlignment="1">
      <alignment wrapText="1"/>
    </xf>
    <xf numFmtId="0" fontId="28" fillId="14" borderId="28" xfId="0" applyFont="1" applyFill="1" applyBorder="1" applyAlignment="1">
      <alignment horizontal="center" vertical="center"/>
    </xf>
    <xf numFmtId="0" fontId="28" fillId="14" borderId="6" xfId="0" applyFont="1" applyFill="1" applyBorder="1" applyAlignment="1">
      <alignment horizontal="center" vertical="center"/>
    </xf>
    <xf numFmtId="0" fontId="28" fillId="14" borderId="22" xfId="0" applyFont="1" applyFill="1" applyBorder="1" applyAlignment="1">
      <alignment horizontal="center" vertical="center"/>
    </xf>
    <xf numFmtId="0" fontId="32" fillId="15" borderId="3" xfId="9" applyFill="1" applyBorder="1" applyAlignment="1" applyProtection="1">
      <alignment horizontal="center" vertical="center" wrapText="1"/>
      <protection locked="0"/>
    </xf>
    <xf numFmtId="10" fontId="32" fillId="15" borderId="3" xfId="9" applyNumberFormat="1" applyFill="1" applyBorder="1" applyAlignment="1" applyProtection="1">
      <alignment horizontal="center" vertical="center" wrapText="1"/>
      <protection locked="0"/>
    </xf>
    <xf numFmtId="0" fontId="28" fillId="14" borderId="2" xfId="0" applyFont="1" applyFill="1" applyBorder="1" applyAlignment="1">
      <alignment horizontal="center" vertical="center" wrapText="1"/>
    </xf>
    <xf numFmtId="0" fontId="28" fillId="14" borderId="12" xfId="0" applyFont="1" applyFill="1" applyBorder="1" applyAlignment="1">
      <alignment horizontal="center" vertical="center" wrapText="1"/>
    </xf>
    <xf numFmtId="0" fontId="28" fillId="14" borderId="32" xfId="0" applyFont="1" applyFill="1" applyBorder="1" applyAlignment="1">
      <alignment horizontal="center" vertical="center" wrapText="1"/>
    </xf>
    <xf numFmtId="0" fontId="32" fillId="13" borderId="3" xfId="9" applyBorder="1" applyAlignment="1" applyProtection="1">
      <alignment horizontal="center" vertical="center"/>
      <protection locked="0"/>
    </xf>
    <xf numFmtId="10" fontId="32" fillId="13" borderId="3" xfId="9" applyNumberFormat="1" applyBorder="1" applyAlignment="1" applyProtection="1">
      <alignment horizontal="center" vertical="center"/>
      <protection locked="0"/>
    </xf>
    <xf numFmtId="0" fontId="34" fillId="13" borderId="12" xfId="9" applyFont="1" applyBorder="1" applyAlignment="1" applyProtection="1">
      <alignment horizontal="center" vertical="center" wrapText="1"/>
      <protection locked="0"/>
    </xf>
    <xf numFmtId="0" fontId="32" fillId="15" borderId="3" xfId="9" applyFill="1" applyBorder="1" applyAlignment="1" applyProtection="1">
      <alignment horizontal="center" vertical="center"/>
      <protection locked="0"/>
    </xf>
    <xf numFmtId="0" fontId="28" fillId="14" borderId="20" xfId="0" applyFont="1" applyFill="1" applyBorder="1" applyAlignment="1">
      <alignment horizontal="center" vertical="center" wrapText="1"/>
    </xf>
    <xf numFmtId="0" fontId="34" fillId="13" borderId="32" xfId="9" applyFont="1" applyBorder="1" applyAlignment="1" applyProtection="1">
      <alignment horizontal="center" vertical="center"/>
      <protection locked="0"/>
    </xf>
    <xf numFmtId="0" fontId="0" fillId="0" borderId="0" xfId="0" applyAlignment="1">
      <alignment horizontal="left" wrapText="1"/>
    </xf>
    <xf numFmtId="0" fontId="28" fillId="14" borderId="36" xfId="0" applyFont="1" applyFill="1" applyBorder="1" applyAlignment="1">
      <alignment horizontal="center" vertical="center" wrapText="1"/>
    </xf>
    <xf numFmtId="3" fontId="30" fillId="13" borderId="31" xfId="9" applyNumberFormat="1" applyFont="1" applyBorder="1" applyAlignment="1" applyProtection="1">
      <alignment horizontal="center" vertical="center"/>
      <protection locked="0"/>
    </xf>
    <xf numFmtId="0" fontId="30" fillId="15" borderId="3" xfId="9" applyFont="1" applyFill="1" applyBorder="1" applyAlignment="1" applyProtection="1">
      <alignment horizontal="center" vertical="center"/>
      <protection locked="0"/>
    </xf>
    <xf numFmtId="0" fontId="30" fillId="15" borderId="31" xfId="9" applyFont="1" applyFill="1" applyBorder="1" applyAlignment="1" applyProtection="1">
      <alignment horizontal="center" vertical="center"/>
      <protection locked="0"/>
    </xf>
    <xf numFmtId="10" fontId="30" fillId="13" borderId="3" xfId="9" applyNumberFormat="1" applyFont="1" applyBorder="1" applyAlignment="1" applyProtection="1">
      <alignment horizontal="center" vertical="center"/>
      <protection locked="0"/>
    </xf>
    <xf numFmtId="10" fontId="30" fillId="13" borderId="31" xfId="9" applyNumberFormat="1" applyFont="1" applyBorder="1" applyAlignment="1" applyProtection="1">
      <alignment horizontal="center" vertical="center"/>
      <protection locked="0"/>
    </xf>
    <xf numFmtId="10" fontId="30" fillId="15" borderId="3" xfId="9" applyNumberFormat="1" applyFont="1" applyFill="1" applyBorder="1" applyAlignment="1" applyProtection="1">
      <alignment horizontal="center" vertical="center"/>
      <protection locked="0"/>
    </xf>
    <xf numFmtId="10" fontId="30" fillId="15" borderId="31" xfId="9" applyNumberFormat="1" applyFont="1" applyFill="1" applyBorder="1" applyAlignment="1" applyProtection="1">
      <alignment horizontal="center" vertical="center"/>
      <protection locked="0"/>
    </xf>
    <xf numFmtId="3" fontId="34" fillId="15" borderId="31" xfId="9" applyNumberFormat="1" applyFont="1" applyFill="1" applyBorder="1" applyAlignment="1" applyProtection="1">
      <alignment horizontal="center" vertical="center"/>
      <protection locked="0"/>
    </xf>
    <xf numFmtId="0" fontId="32" fillId="15" borderId="3" xfId="9" applyFill="1" applyBorder="1" applyAlignment="1" applyProtection="1">
      <alignment wrapText="1"/>
      <protection locked="0"/>
    </xf>
    <xf numFmtId="0" fontId="34" fillId="15" borderId="13" xfId="9" applyFont="1" applyFill="1" applyBorder="1" applyAlignment="1" applyProtection="1">
      <alignment horizontal="center" vertical="center" wrapText="1"/>
      <protection locked="0"/>
    </xf>
    <xf numFmtId="0" fontId="34" fillId="15" borderId="13" xfId="9" applyFont="1" applyFill="1" applyBorder="1" applyAlignment="1" applyProtection="1">
      <alignment vertical="center" wrapText="1"/>
      <protection locked="0"/>
    </xf>
    <xf numFmtId="0" fontId="34" fillId="15" borderId="31" xfId="9" applyFont="1" applyFill="1" applyBorder="1" applyAlignment="1" applyProtection="1">
      <alignment horizontal="center" vertical="center"/>
      <protection locked="0"/>
    </xf>
    <xf numFmtId="0" fontId="34" fillId="15" borderId="31" xfId="9" applyFont="1" applyFill="1" applyBorder="1" applyAlignment="1" applyProtection="1">
      <alignment vertical="center"/>
      <protection locked="0"/>
    </xf>
    <xf numFmtId="0" fontId="34" fillId="15" borderId="30" xfId="9" applyFont="1" applyFill="1" applyBorder="1" applyAlignment="1" applyProtection="1">
      <alignment vertical="center"/>
      <protection locked="0"/>
    </xf>
    <xf numFmtId="10" fontId="32" fillId="15" borderId="3" xfId="9" applyNumberFormat="1" applyFill="1" applyBorder="1" applyAlignment="1" applyProtection="1">
      <alignment horizontal="center" vertical="center"/>
      <protection locked="0"/>
    </xf>
    <xf numFmtId="0" fontId="34" fillId="15" borderId="12" xfId="9" applyFont="1" applyFill="1" applyBorder="1" applyAlignment="1" applyProtection="1">
      <alignment horizontal="center" vertical="center" wrapText="1"/>
      <protection locked="0"/>
    </xf>
    <xf numFmtId="0" fontId="34" fillId="15" borderId="32" xfId="9" applyFont="1" applyFill="1" applyBorder="1" applyAlignment="1" applyProtection="1">
      <alignment horizontal="center" vertical="center"/>
      <protection locked="0"/>
    </xf>
    <xf numFmtId="0" fontId="32" fillId="15" borderId="3" xfId="9" applyFill="1" applyBorder="1" applyProtection="1">
      <protection locked="0"/>
    </xf>
    <xf numFmtId="0" fontId="34" fillId="15" borderId="12" xfId="9" applyFont="1" applyFill="1" applyBorder="1" applyAlignment="1" applyProtection="1">
      <alignment vertical="center" wrapText="1"/>
      <protection locked="0"/>
    </xf>
    <xf numFmtId="0" fontId="32" fillId="15" borderId="2" xfId="9" applyFill="1" applyBorder="1" applyAlignment="1" applyProtection="1">
      <alignment horizontal="center" vertical="center" wrapText="1"/>
      <protection locked="0"/>
    </xf>
    <xf numFmtId="0" fontId="32" fillId="15" borderId="32" xfId="9" applyFill="1" applyBorder="1" applyAlignment="1" applyProtection="1">
      <alignment horizontal="center" vertical="center"/>
      <protection locked="0"/>
    </xf>
    <xf numFmtId="0" fontId="32" fillId="15" borderId="12" xfId="9" applyFill="1" applyBorder="1" applyAlignment="1" applyProtection="1">
      <alignment horizontal="center" vertical="center" wrapText="1"/>
      <protection locked="0"/>
    </xf>
    <xf numFmtId="0" fontId="0" fillId="11" borderId="38" xfId="0" applyFill="1" applyBorder="1"/>
    <xf numFmtId="0" fontId="0" fillId="11" borderId="39" xfId="0" applyFill="1" applyBorder="1"/>
    <xf numFmtId="0" fontId="24" fillId="11" borderId="38" xfId="0" applyFont="1" applyFill="1" applyBorder="1" applyAlignment="1">
      <alignment vertical="top" wrapText="1"/>
    </xf>
    <xf numFmtId="0" fontId="25" fillId="11" borderId="40" xfId="4" applyFill="1" applyBorder="1" applyAlignment="1" applyProtection="1">
      <alignment vertical="top" wrapText="1"/>
    </xf>
    <xf numFmtId="0" fontId="0" fillId="0" borderId="0" xfId="0" applyProtection="1">
      <protection locked="0"/>
    </xf>
    <xf numFmtId="0" fontId="28" fillId="14" borderId="7" xfId="0" applyFont="1" applyFill="1" applyBorder="1" applyAlignment="1">
      <alignment horizontal="center" vertical="center"/>
    </xf>
    <xf numFmtId="0" fontId="32" fillId="13" borderId="3" xfId="9" applyBorder="1" applyAlignment="1" applyProtection="1">
      <alignment vertical="center" wrapText="1"/>
      <protection locked="0"/>
    </xf>
    <xf numFmtId="0" fontId="32" fillId="13" borderId="13" xfId="9" applyBorder="1" applyAlignment="1" applyProtection="1">
      <alignment vertical="center" wrapText="1"/>
      <protection locked="0"/>
    </xf>
    <xf numFmtId="0" fontId="32" fillId="15" borderId="3" xfId="9" applyFill="1" applyBorder="1" applyAlignment="1" applyProtection="1">
      <alignment vertical="center" wrapText="1"/>
      <protection locked="0"/>
    </xf>
    <xf numFmtId="0" fontId="32" fillId="13" borderId="2" xfId="9" applyBorder="1" applyAlignment="1" applyProtection="1">
      <alignment horizontal="center" vertical="center"/>
      <protection locked="0"/>
    </xf>
    <xf numFmtId="0" fontId="32" fillId="13" borderId="31" xfId="9" applyBorder="1" applyAlignment="1" applyProtection="1">
      <alignment horizontal="center" vertical="center"/>
      <protection locked="0"/>
    </xf>
    <xf numFmtId="0" fontId="32" fillId="15" borderId="2" xfId="9" applyFill="1" applyBorder="1" applyAlignment="1" applyProtection="1">
      <alignment horizontal="center" vertical="center"/>
      <protection locked="0"/>
    </xf>
    <xf numFmtId="0" fontId="0" fillId="0" borderId="0" xfId="0" applyAlignment="1">
      <alignment horizontal="left" vertical="center" wrapText="1"/>
    </xf>
    <xf numFmtId="0" fontId="28" fillId="14" borderId="29" xfId="0" applyFont="1" applyFill="1" applyBorder="1" applyAlignment="1">
      <alignment horizontal="center" vertical="center"/>
    </xf>
    <xf numFmtId="0" fontId="32" fillId="13" borderId="31" xfId="9" applyBorder="1" applyAlignment="1" applyProtection="1">
      <alignment vertical="center" wrapText="1"/>
      <protection locked="0"/>
    </xf>
    <xf numFmtId="0" fontId="28" fillId="14" borderId="25" xfId="0" applyFont="1" applyFill="1" applyBorder="1" applyAlignment="1">
      <alignment horizontal="center" vertical="center" wrapText="1"/>
    </xf>
    <xf numFmtId="0" fontId="32" fillId="13" borderId="42" xfId="9" applyBorder="1" applyAlignment="1" applyProtection="1">
      <alignment horizontal="center" vertical="center"/>
      <protection locked="0"/>
    </xf>
    <xf numFmtId="0" fontId="28" fillId="14" borderId="12" xfId="0" applyFont="1" applyFill="1" applyBorder="1" applyAlignment="1">
      <alignment horizontal="center" vertical="center"/>
    </xf>
    <xf numFmtId="0" fontId="32" fillId="13" borderId="42" xfId="9" applyBorder="1" applyProtection="1">
      <protection locked="0"/>
    </xf>
    <xf numFmtId="0" fontId="32" fillId="15" borderId="42" xfId="9" applyFill="1" applyBorder="1" applyProtection="1">
      <protection locked="0"/>
    </xf>
    <xf numFmtId="0" fontId="28" fillId="14" borderId="3" xfId="0" applyFont="1" applyFill="1" applyBorder="1" applyAlignment="1">
      <alignment horizontal="center" wrapText="1"/>
    </xf>
    <xf numFmtId="0" fontId="28" fillId="14" borderId="31" xfId="0" applyFont="1" applyFill="1" applyBorder="1" applyAlignment="1">
      <alignment horizontal="center" wrapText="1"/>
    </xf>
    <xf numFmtId="0" fontId="28" fillId="14" borderId="2" xfId="0" applyFont="1" applyFill="1" applyBorder="1" applyAlignment="1">
      <alignment horizontal="center" wrapText="1"/>
    </xf>
    <xf numFmtId="3" fontId="32" fillId="13" borderId="3" xfId="9" applyNumberFormat="1" applyBorder="1" applyAlignment="1" applyProtection="1">
      <alignment horizontal="center" vertical="center"/>
      <protection locked="0"/>
    </xf>
    <xf numFmtId="0" fontId="34" fillId="13" borderId="3" xfId="9" applyFont="1" applyBorder="1" applyAlignment="1" applyProtection="1">
      <alignment horizontal="center" vertical="center" wrapText="1"/>
      <protection locked="0"/>
    </xf>
    <xf numFmtId="0" fontId="34" fillId="15" borderId="3" xfId="9" applyFont="1" applyFill="1" applyBorder="1" applyAlignment="1" applyProtection="1">
      <alignment horizontal="center" vertical="center" wrapText="1"/>
      <protection locked="0"/>
    </xf>
    <xf numFmtId="0" fontId="32" fillId="13" borderId="12" xfId="9" applyBorder="1" applyAlignment="1" applyProtection="1">
      <alignment vertical="center"/>
      <protection locked="0"/>
    </xf>
    <xf numFmtId="0" fontId="32" fillId="15" borderId="13" xfId="9" applyFill="1" applyBorder="1" applyAlignment="1" applyProtection="1">
      <alignment vertical="center" wrapText="1"/>
      <protection locked="0"/>
    </xf>
    <xf numFmtId="0" fontId="35" fillId="15" borderId="13" xfId="9" applyFont="1" applyFill="1" applyBorder="1" applyAlignment="1" applyProtection="1">
      <alignment vertical="center" wrapText="1"/>
      <protection locked="0"/>
    </xf>
    <xf numFmtId="0" fontId="32" fillId="15" borderId="31" xfId="9" applyFill="1" applyBorder="1" applyAlignment="1" applyProtection="1">
      <alignment horizontal="center" vertical="center"/>
      <protection locked="0"/>
    </xf>
    <xf numFmtId="0" fontId="32" fillId="15" borderId="31" xfId="9" applyFill="1" applyBorder="1" applyAlignment="1" applyProtection="1">
      <alignment vertical="center" wrapText="1"/>
      <protection locked="0"/>
    </xf>
    <xf numFmtId="10" fontId="32" fillId="15" borderId="20" xfId="9" applyNumberFormat="1" applyFill="1" applyBorder="1" applyAlignment="1" applyProtection="1">
      <alignment horizontal="center" vertical="center"/>
      <protection locked="0"/>
    </xf>
    <xf numFmtId="0" fontId="32" fillId="15" borderId="2" xfId="9" applyFill="1" applyBorder="1" applyAlignment="1" applyProtection="1">
      <alignment vertical="center"/>
      <protection locked="0"/>
    </xf>
    <xf numFmtId="0" fontId="32" fillId="13" borderId="0" xfId="9"/>
    <xf numFmtId="0" fontId="36" fillId="16" borderId="0" xfId="7"/>
    <xf numFmtId="0" fontId="37" fillId="17" borderId="0" xfId="8"/>
    <xf numFmtId="0" fontId="0" fillId="0" borderId="0" xfId="0" applyAlignment="1">
      <alignment vertical="center" wrapText="1"/>
    </xf>
    <xf numFmtId="0" fontId="38" fillId="11" borderId="9" xfId="0" applyFont="1" applyFill="1" applyBorder="1"/>
    <xf numFmtId="0" fontId="38" fillId="11" borderId="10" xfId="0" applyFont="1" applyFill="1" applyBorder="1"/>
    <xf numFmtId="0" fontId="38" fillId="11" borderId="38" xfId="0" applyFont="1" applyFill="1" applyBorder="1"/>
    <xf numFmtId="0" fontId="38" fillId="11" borderId="11" xfId="0" applyFont="1" applyFill="1" applyBorder="1"/>
    <xf numFmtId="0" fontId="38" fillId="11" borderId="39" xfId="0" applyFont="1" applyFill="1" applyBorder="1"/>
    <xf numFmtId="0" fontId="40" fillId="11" borderId="0" xfId="0" applyFont="1" applyFill="1"/>
    <xf numFmtId="0" fontId="41" fillId="11" borderId="0" xfId="0" applyFont="1" applyFill="1"/>
    <xf numFmtId="0" fontId="42" fillId="0" borderId="16" xfId="0" applyFont="1" applyBorder="1" applyAlignment="1">
      <alignment horizontal="center" vertical="top" wrapText="1"/>
    </xf>
    <xf numFmtId="0" fontId="42" fillId="0" borderId="19" xfId="0" applyFont="1" applyBorder="1" applyAlignment="1">
      <alignment horizontal="center" vertical="top" wrapText="1"/>
    </xf>
    <xf numFmtId="0" fontId="40" fillId="0" borderId="39" xfId="0" applyFont="1" applyBorder="1" applyAlignment="1">
      <alignment vertical="center" wrapText="1"/>
    </xf>
    <xf numFmtId="0" fontId="43" fillId="0" borderId="19" xfId="0" applyFont="1" applyBorder="1" applyAlignment="1">
      <alignment vertical="center" wrapText="1"/>
    </xf>
    <xf numFmtId="0" fontId="43" fillId="0" borderId="40" xfId="0" applyFont="1" applyBorder="1" applyAlignment="1">
      <alignment vertical="center" wrapText="1"/>
    </xf>
    <xf numFmtId="0" fontId="40" fillId="0" borderId="16" xfId="0" applyFont="1" applyBorder="1" applyAlignment="1">
      <alignment vertical="top" wrapText="1"/>
    </xf>
    <xf numFmtId="0" fontId="40" fillId="0" borderId="16" xfId="0" applyFont="1" applyBorder="1" applyAlignment="1">
      <alignment vertical="center" wrapText="1"/>
    </xf>
    <xf numFmtId="0" fontId="40" fillId="0" borderId="16" xfId="0" applyFont="1" applyBorder="1" applyAlignment="1">
      <alignment vertical="center"/>
    </xf>
    <xf numFmtId="0" fontId="43" fillId="0" borderId="16" xfId="0" applyFont="1" applyBorder="1" applyAlignment="1">
      <alignment vertical="top" wrapText="1"/>
    </xf>
    <xf numFmtId="0" fontId="43" fillId="0" borderId="16" xfId="0" applyFont="1" applyBorder="1" applyAlignment="1">
      <alignment vertical="center"/>
    </xf>
    <xf numFmtId="0" fontId="40" fillId="0" borderId="16" xfId="0" applyFont="1" applyBorder="1"/>
    <xf numFmtId="0" fontId="38" fillId="0" borderId="16" xfId="0" applyFont="1" applyBorder="1" applyAlignment="1">
      <alignment vertical="center" wrapText="1"/>
    </xf>
    <xf numFmtId="0" fontId="40" fillId="0" borderId="16" xfId="0" applyFont="1" applyBorder="1" applyAlignment="1">
      <alignment horizontal="left" vertical="center"/>
    </xf>
    <xf numFmtId="0" fontId="43" fillId="0" borderId="16" xfId="0" applyFont="1" applyBorder="1" applyAlignment="1">
      <alignment vertical="center" wrapText="1"/>
    </xf>
    <xf numFmtId="0" fontId="40" fillId="0" borderId="16" xfId="0" applyFont="1" applyBorder="1" applyAlignment="1">
      <alignment horizontal="left" vertical="center" wrapText="1"/>
    </xf>
    <xf numFmtId="0" fontId="43" fillId="0" borderId="16" xfId="0" applyFont="1" applyBorder="1" applyAlignment="1">
      <alignment horizontal="left" vertical="center" wrapText="1"/>
    </xf>
    <xf numFmtId="0" fontId="38" fillId="11" borderId="46" xfId="0" applyFont="1" applyFill="1" applyBorder="1"/>
    <xf numFmtId="0" fontId="43" fillId="0" borderId="15" xfId="0" applyFont="1" applyBorder="1" applyAlignment="1">
      <alignment vertical="top" wrapText="1"/>
    </xf>
    <xf numFmtId="0" fontId="43" fillId="0" borderId="17" xfId="0" applyFont="1" applyBorder="1" applyAlignment="1">
      <alignment vertical="top" wrapText="1"/>
    </xf>
    <xf numFmtId="0" fontId="40" fillId="0" borderId="17" xfId="0" applyFont="1" applyBorder="1"/>
    <xf numFmtId="0" fontId="38" fillId="11" borderId="14" xfId="0" applyFont="1" applyFill="1" applyBorder="1"/>
    <xf numFmtId="0" fontId="38" fillId="11" borderId="15" xfId="0" applyFont="1" applyFill="1" applyBorder="1"/>
    <xf numFmtId="0" fontId="38" fillId="11" borderId="40" xfId="0" applyFont="1" applyFill="1" applyBorder="1"/>
    <xf numFmtId="0" fontId="47" fillId="18" borderId="18" xfId="0" applyFont="1" applyFill="1" applyBorder="1" applyAlignment="1">
      <alignment horizontal="center" vertical="center" wrapText="1"/>
    </xf>
    <xf numFmtId="0" fontId="48" fillId="11" borderId="47" xfId="0" applyFont="1" applyFill="1" applyBorder="1" applyAlignment="1">
      <alignment horizontal="left" vertical="top" wrapText="1"/>
    </xf>
    <xf numFmtId="0" fontId="49" fillId="11" borderId="21" xfId="0" applyFont="1" applyFill="1" applyBorder="1" applyAlignment="1">
      <alignment vertical="top" wrapText="1"/>
    </xf>
    <xf numFmtId="0" fontId="50" fillId="11" borderId="9" xfId="0" applyFont="1" applyFill="1" applyBorder="1"/>
    <xf numFmtId="0" fontId="50" fillId="11" borderId="10" xfId="0" applyFont="1" applyFill="1" applyBorder="1" applyAlignment="1">
      <alignment horizontal="left" vertical="center"/>
    </xf>
    <xf numFmtId="0" fontId="50" fillId="11" borderId="10" xfId="0" applyFont="1" applyFill="1" applyBorder="1"/>
    <xf numFmtId="0" fontId="50" fillId="11" borderId="11" xfId="0" applyFont="1" applyFill="1" applyBorder="1"/>
    <xf numFmtId="0" fontId="53" fillId="11" borderId="0" xfId="0" applyFont="1" applyFill="1" applyAlignment="1">
      <alignment horizontal="center" wrapText="1"/>
    </xf>
    <xf numFmtId="0" fontId="54" fillId="11" borderId="0" xfId="0" applyFont="1" applyFill="1" applyAlignment="1">
      <alignment vertical="center"/>
    </xf>
    <xf numFmtId="0" fontId="50" fillId="11" borderId="0" xfId="0" applyFont="1" applyFill="1"/>
    <xf numFmtId="0" fontId="55" fillId="11" borderId="16" xfId="0"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8" xfId="0" applyFont="1" applyFill="1" applyBorder="1" applyAlignment="1">
      <alignment horizontal="center" vertical="center" wrapText="1"/>
    </xf>
    <xf numFmtId="0" fontId="43" fillId="11" borderId="11" xfId="0" applyFont="1" applyFill="1" applyBorder="1" applyAlignment="1">
      <alignment horizontal="left" vertical="center"/>
    </xf>
    <xf numFmtId="0" fontId="57" fillId="11" borderId="11" xfId="0" applyFont="1" applyFill="1" applyBorder="1" applyAlignment="1">
      <alignment vertical="center" wrapText="1"/>
    </xf>
    <xf numFmtId="0" fontId="58" fillId="20" borderId="6" xfId="0" applyFont="1" applyFill="1" applyBorder="1" applyAlignment="1">
      <alignment horizontal="left" vertical="top" wrapText="1"/>
    </xf>
    <xf numFmtId="0" fontId="58" fillId="20" borderId="29" xfId="0" applyFont="1" applyFill="1" applyBorder="1" applyAlignment="1">
      <alignment horizontal="left" vertical="top" wrapText="1"/>
    </xf>
    <xf numFmtId="0" fontId="58" fillId="2" borderId="3" xfId="0" applyFont="1" applyFill="1" applyBorder="1" applyAlignment="1">
      <alignment horizontal="left" vertical="top" wrapText="1"/>
    </xf>
    <xf numFmtId="0" fontId="58" fillId="20" borderId="31" xfId="0" applyFont="1" applyFill="1" applyBorder="1" applyAlignment="1">
      <alignment horizontal="left" vertical="top" wrapText="1"/>
    </xf>
    <xf numFmtId="0" fontId="58" fillId="2" borderId="20" xfId="0" applyFont="1" applyFill="1" applyBorder="1" applyAlignment="1">
      <alignment horizontal="left" vertical="center" wrapText="1"/>
    </xf>
    <xf numFmtId="0" fontId="58" fillId="20" borderId="30" xfId="0" applyFont="1" applyFill="1" applyBorder="1" applyAlignment="1">
      <alignment horizontal="left" vertical="top" wrapText="1"/>
    </xf>
    <xf numFmtId="0" fontId="57" fillId="11" borderId="14" xfId="0" applyFont="1" applyFill="1" applyBorder="1" applyAlignment="1">
      <alignment vertical="center" wrapText="1"/>
    </xf>
    <xf numFmtId="0" fontId="58" fillId="2" borderId="50" xfId="0" applyFont="1" applyFill="1" applyBorder="1" applyAlignment="1">
      <alignment horizontal="left" vertical="top" wrapText="1"/>
    </xf>
    <xf numFmtId="0" fontId="58" fillId="20" borderId="47" xfId="0" applyFont="1" applyFill="1" applyBorder="1" applyAlignment="1">
      <alignment horizontal="left" vertical="top" wrapText="1"/>
    </xf>
    <xf numFmtId="0" fontId="58" fillId="11" borderId="11" xfId="0" applyFont="1" applyFill="1" applyBorder="1" applyAlignment="1">
      <alignment vertical="top"/>
    </xf>
    <xf numFmtId="0" fontId="59" fillId="11" borderId="11" xfId="0" applyFont="1" applyFill="1" applyBorder="1" applyAlignment="1">
      <alignment vertical="top" wrapText="1"/>
    </xf>
    <xf numFmtId="0" fontId="58" fillId="0" borderId="6" xfId="0" applyFont="1" applyBorder="1" applyAlignment="1">
      <alignment vertical="top" wrapText="1"/>
    </xf>
    <xf numFmtId="0" fontId="58" fillId="2" borderId="3" xfId="0" applyFont="1" applyFill="1" applyBorder="1" applyAlignment="1">
      <alignment vertical="top" wrapText="1"/>
    </xf>
    <xf numFmtId="0" fontId="58" fillId="0" borderId="3" xfId="0" applyFont="1" applyBorder="1" applyAlignment="1">
      <alignment vertical="top" wrapText="1"/>
    </xf>
    <xf numFmtId="0" fontId="58" fillId="2" borderId="3" xfId="3" applyNumberFormat="1" applyFont="1" applyFill="1" applyBorder="1" applyAlignment="1">
      <alignment vertical="top" wrapText="1"/>
    </xf>
    <xf numFmtId="0" fontId="58" fillId="2" borderId="20" xfId="0" applyFont="1" applyFill="1" applyBorder="1" applyAlignment="1">
      <alignment vertical="top" wrapText="1"/>
    </xf>
    <xf numFmtId="0" fontId="58" fillId="20" borderId="20" xfId="3" applyNumberFormat="1" applyFont="1" applyFill="1" applyBorder="1" applyAlignment="1">
      <alignment vertical="top" wrapText="1"/>
    </xf>
    <xf numFmtId="0" fontId="58" fillId="2" borderId="6" xfId="0" applyFont="1" applyFill="1" applyBorder="1" applyAlignment="1">
      <alignment horizontal="left" vertical="top" wrapText="1"/>
    </xf>
    <xf numFmtId="9" fontId="58" fillId="20" borderId="3" xfId="3" applyFont="1" applyFill="1" applyBorder="1" applyAlignment="1">
      <alignment horizontal="left" vertical="top" wrapText="1"/>
    </xf>
    <xf numFmtId="9" fontId="58" fillId="2" borderId="3" xfId="3" applyFont="1" applyFill="1" applyBorder="1" applyAlignment="1">
      <alignment horizontal="left" vertical="top" wrapText="1"/>
    </xf>
    <xf numFmtId="9" fontId="58" fillId="2" borderId="20" xfId="3" applyFont="1" applyFill="1" applyBorder="1" applyAlignment="1">
      <alignment horizontal="left" vertical="top" wrapText="1"/>
    </xf>
    <xf numFmtId="0" fontId="58" fillId="20" borderId="3" xfId="0" applyFont="1" applyFill="1" applyBorder="1" applyAlignment="1">
      <alignment horizontal="left" vertical="top" wrapText="1"/>
    </xf>
    <xf numFmtId="9" fontId="60" fillId="2" borderId="3" xfId="3" applyFont="1" applyFill="1" applyBorder="1" applyAlignment="1">
      <alignment horizontal="left" vertical="top" wrapText="1"/>
    </xf>
    <xf numFmtId="0" fontId="50" fillId="11" borderId="14" xfId="0" applyFont="1" applyFill="1" applyBorder="1" applyAlignment="1">
      <alignment vertical="center"/>
    </xf>
    <xf numFmtId="0" fontId="50" fillId="11" borderId="15" xfId="0" applyFont="1" applyFill="1" applyBorder="1" applyAlignment="1">
      <alignment vertical="center"/>
    </xf>
    <xf numFmtId="0" fontId="0" fillId="2" borderId="0" xfId="0" applyFill="1"/>
    <xf numFmtId="0" fontId="61" fillId="2" borderId="0" xfId="0" applyFont="1" applyFill="1" applyAlignment="1">
      <alignment wrapText="1"/>
    </xf>
    <xf numFmtId="0" fontId="61" fillId="2" borderId="0" xfId="0" applyFont="1" applyFill="1"/>
    <xf numFmtId="0" fontId="50" fillId="11" borderId="38" xfId="0" applyFont="1" applyFill="1" applyBorder="1"/>
    <xf numFmtId="0" fontId="51" fillId="11" borderId="39" xfId="0" applyFont="1" applyFill="1" applyBorder="1"/>
    <xf numFmtId="0" fontId="50" fillId="11" borderId="39" xfId="0" applyFont="1" applyFill="1" applyBorder="1"/>
    <xf numFmtId="0" fontId="50" fillId="11" borderId="39" xfId="0" applyFont="1" applyFill="1" applyBorder="1" applyAlignment="1">
      <alignment horizontal="left" vertical="center"/>
    </xf>
    <xf numFmtId="0" fontId="50" fillId="11" borderId="40" xfId="0" applyFont="1" applyFill="1" applyBorder="1" applyAlignment="1">
      <alignment vertical="center"/>
    </xf>
    <xf numFmtId="0" fontId="0" fillId="0" borderId="0" xfId="0" applyAlignment="1">
      <alignment horizontal="left" vertical="center"/>
    </xf>
    <xf numFmtId="0" fontId="38" fillId="0" borderId="0" xfId="0" applyFont="1"/>
    <xf numFmtId="0" fontId="50" fillId="11" borderId="0" xfId="0" applyFont="1" applyFill="1" applyAlignment="1">
      <alignment horizontal="left" vertical="center"/>
    </xf>
    <xf numFmtId="0" fontId="56" fillId="11" borderId="0" xfId="0" applyFont="1" applyFill="1" applyAlignment="1">
      <alignment horizontal="center" vertical="center" wrapText="1"/>
    </xf>
    <xf numFmtId="0" fontId="38" fillId="0" borderId="0" xfId="0" applyFont="1" applyAlignment="1">
      <alignment horizontal="left" vertical="center"/>
    </xf>
    <xf numFmtId="0" fontId="50" fillId="11" borderId="11" xfId="0" applyFont="1" applyFill="1" applyBorder="1" applyAlignment="1">
      <alignment horizontal="left" vertical="center"/>
    </xf>
    <xf numFmtId="0" fontId="56" fillId="11" borderId="0" xfId="0" applyFont="1" applyFill="1" applyAlignment="1">
      <alignment horizontal="left" vertical="center" wrapText="1"/>
    </xf>
    <xf numFmtId="0" fontId="43" fillId="2" borderId="3" xfId="0" applyFont="1" applyFill="1" applyBorder="1" applyAlignment="1">
      <alignment vertical="top" wrapText="1"/>
    </xf>
    <xf numFmtId="0" fontId="50" fillId="11" borderId="0" xfId="0" applyFont="1" applyFill="1" applyAlignment="1">
      <alignment horizontal="left" vertical="center" wrapText="1"/>
    </xf>
    <xf numFmtId="0" fontId="50" fillId="22" borderId="45" xfId="0" applyFont="1" applyFill="1" applyBorder="1" applyAlignment="1">
      <alignment horizontal="right" vertical="center"/>
    </xf>
    <xf numFmtId="0" fontId="50" fillId="11" borderId="0" xfId="0" applyFont="1" applyFill="1" applyAlignment="1">
      <alignment horizontal="right" vertical="center"/>
    </xf>
    <xf numFmtId="0" fontId="50" fillId="11" borderId="0" xfId="0" applyFont="1" applyFill="1" applyAlignment="1">
      <alignment horizontal="right"/>
    </xf>
    <xf numFmtId="0" fontId="53" fillId="11" borderId="0" xfId="0" applyFont="1" applyFill="1" applyAlignment="1">
      <alignment horizontal="left" vertical="center" wrapText="1"/>
    </xf>
    <xf numFmtId="0" fontId="63" fillId="11" borderId="0" xfId="0" applyFont="1" applyFill="1" applyAlignment="1">
      <alignment horizontal="left" vertical="center"/>
    </xf>
    <xf numFmtId="0" fontId="54" fillId="11" borderId="0" xfId="0" applyFont="1" applyFill="1"/>
    <xf numFmtId="0" fontId="0" fillId="2" borderId="22" xfId="0" applyFill="1" applyBorder="1" applyAlignment="1">
      <alignment horizontal="center" vertical="center"/>
    </xf>
    <xf numFmtId="0" fontId="27" fillId="0" borderId="0" xfId="0" applyFont="1" applyAlignment="1">
      <alignment horizontal="left" vertical="center"/>
    </xf>
    <xf numFmtId="0" fontId="0" fillId="2" borderId="31" xfId="0" applyFill="1" applyBorder="1" applyAlignment="1">
      <alignment horizontal="center" vertical="center"/>
    </xf>
    <xf numFmtId="0" fontId="20" fillId="2" borderId="31" xfId="0" applyFont="1" applyFill="1" applyBorder="1" applyAlignment="1">
      <alignment horizontal="center" vertical="center"/>
    </xf>
    <xf numFmtId="0" fontId="0" fillId="2" borderId="47" xfId="0" applyFill="1" applyBorder="1" applyAlignment="1">
      <alignment horizontal="center" vertical="center"/>
    </xf>
    <xf numFmtId="0" fontId="50" fillId="22" borderId="45" xfId="0" applyFont="1" applyFill="1" applyBorder="1" applyAlignment="1">
      <alignment horizontal="center" vertical="center"/>
    </xf>
    <xf numFmtId="0" fontId="0" fillId="0" borderId="22" xfId="0" applyBorder="1" applyAlignment="1">
      <alignment horizontal="center" vertical="center"/>
    </xf>
    <xf numFmtId="0" fontId="50" fillId="0" borderId="0" xfId="0" applyFont="1" applyAlignment="1">
      <alignment vertical="center" wrapText="1"/>
    </xf>
    <xf numFmtId="0" fontId="0" fillId="0" borderId="31" xfId="0" applyBorder="1" applyAlignment="1">
      <alignment horizontal="center" vertical="center"/>
    </xf>
    <xf numFmtId="0" fontId="20" fillId="0" borderId="31" xfId="0" applyFont="1" applyBorder="1" applyAlignment="1">
      <alignment horizontal="center" vertical="center"/>
    </xf>
    <xf numFmtId="0" fontId="0" fillId="11" borderId="0" xfId="0" applyFill="1" applyAlignment="1">
      <alignment horizontal="left" vertical="center"/>
    </xf>
    <xf numFmtId="0" fontId="65" fillId="11" borderId="0" xfId="0" applyFont="1" applyFill="1" applyAlignment="1">
      <alignment vertical="top" wrapText="1"/>
    </xf>
    <xf numFmtId="0" fontId="56" fillId="11" borderId="0" xfId="0" applyFont="1" applyFill="1"/>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0" fontId="50" fillId="2" borderId="5" xfId="0" applyFont="1" applyFill="1" applyBorder="1" applyAlignment="1">
      <alignment horizontal="left" vertical="top" wrapText="1"/>
    </xf>
    <xf numFmtId="0" fontId="50" fillId="11" borderId="14" xfId="0" applyFont="1" applyFill="1" applyBorder="1"/>
    <xf numFmtId="0" fontId="50" fillId="11" borderId="15" xfId="0" applyFont="1" applyFill="1" applyBorder="1" applyAlignment="1">
      <alignment horizontal="left" vertical="center" wrapText="1"/>
    </xf>
    <xf numFmtId="0" fontId="50" fillId="11" borderId="15" xfId="0" applyFont="1" applyFill="1" applyBorder="1" applyAlignment="1">
      <alignment vertical="top" wrapText="1"/>
    </xf>
    <xf numFmtId="0" fontId="0" fillId="11" borderId="15" xfId="0" applyFill="1" applyBorder="1"/>
    <xf numFmtId="0" fontId="20" fillId="0" borderId="22" xfId="0" applyFont="1" applyBorder="1" applyAlignment="1">
      <alignment horizontal="center" vertical="center"/>
    </xf>
    <xf numFmtId="0" fontId="0" fillId="0" borderId="47" xfId="0" applyBorder="1" applyAlignment="1">
      <alignment horizontal="center" vertical="center"/>
    </xf>
    <xf numFmtId="0" fontId="50" fillId="11" borderId="40" xfId="0" applyFont="1" applyFill="1" applyBorder="1"/>
    <xf numFmtId="0" fontId="38" fillId="0" borderId="0" xfId="0" applyFont="1" applyAlignment="1">
      <alignment horizontal="center" vertical="top"/>
    </xf>
    <xf numFmtId="0" fontId="38" fillId="0" borderId="0" xfId="0" applyFont="1" applyAlignment="1">
      <alignment wrapText="1"/>
    </xf>
    <xf numFmtId="0" fontId="38" fillId="23" borderId="9" xfId="0" applyFont="1" applyFill="1" applyBorder="1"/>
    <xf numFmtId="0" fontId="38" fillId="23" borderId="10" xfId="0" applyFont="1" applyFill="1" applyBorder="1" applyAlignment="1">
      <alignment horizontal="center" vertical="top"/>
    </xf>
    <xf numFmtId="0" fontId="38" fillId="23" borderId="10" xfId="0" applyFont="1" applyFill="1" applyBorder="1" applyAlignment="1">
      <alignment wrapText="1"/>
    </xf>
    <xf numFmtId="0" fontId="38" fillId="23" borderId="38" xfId="0" applyFont="1" applyFill="1" applyBorder="1"/>
    <xf numFmtId="0" fontId="38" fillId="23" borderId="11" xfId="0" applyFont="1" applyFill="1" applyBorder="1"/>
    <xf numFmtId="0" fontId="38" fillId="23" borderId="39" xfId="0" applyFont="1" applyFill="1" applyBorder="1"/>
    <xf numFmtId="0" fontId="66" fillId="23" borderId="0" xfId="0" applyFont="1" applyFill="1" applyAlignment="1">
      <alignment horizontal="center"/>
    </xf>
    <xf numFmtId="0" fontId="55" fillId="23" borderId="0" xfId="0" applyFont="1" applyFill="1" applyAlignment="1">
      <alignment horizontal="left" vertical="top"/>
    </xf>
    <xf numFmtId="0" fontId="38" fillId="11" borderId="0" xfId="0" applyFont="1" applyFill="1"/>
    <xf numFmtId="0" fontId="55" fillId="23" borderId="0" xfId="0" applyFont="1" applyFill="1" applyAlignment="1">
      <alignment horizontal="left" vertical="top" wrapText="1"/>
    </xf>
    <xf numFmtId="0" fontId="55" fillId="23" borderId="52" xfId="0" applyFont="1" applyFill="1" applyBorder="1" applyAlignment="1">
      <alignment horizontal="center" vertical="center"/>
    </xf>
    <xf numFmtId="0" fontId="55" fillId="23" borderId="22" xfId="0" applyFont="1" applyFill="1" applyBorder="1" applyAlignment="1">
      <alignment horizontal="center" vertical="center" wrapText="1"/>
    </xf>
    <xf numFmtId="0" fontId="55" fillId="0" borderId="36" xfId="0" applyFont="1" applyBorder="1" applyAlignment="1">
      <alignment horizontal="center" vertical="center"/>
    </xf>
    <xf numFmtId="0" fontId="38" fillId="0" borderId="31" xfId="0" applyFont="1" applyBorder="1" applyAlignment="1">
      <alignment horizontal="left" vertical="top" wrapText="1"/>
    </xf>
    <xf numFmtId="0" fontId="38" fillId="0" borderId="0" xfId="0" applyFont="1" applyAlignment="1">
      <alignment horizontal="left" vertical="top" wrapText="1"/>
    </xf>
    <xf numFmtId="0" fontId="38" fillId="0" borderId="31" xfId="0" applyFont="1" applyBorder="1" applyAlignment="1">
      <alignment wrapText="1"/>
    </xf>
    <xf numFmtId="0" fontId="55" fillId="0" borderId="53" xfId="0" applyFont="1" applyBorder="1" applyAlignment="1">
      <alignment horizontal="center" vertical="center"/>
    </xf>
    <xf numFmtId="0" fontId="38" fillId="0" borderId="47" xfId="0" applyFont="1" applyBorder="1" applyAlignment="1">
      <alignment horizontal="left" vertical="top" wrapText="1"/>
    </xf>
    <xf numFmtId="0" fontId="38" fillId="23" borderId="0" xfId="0" applyFont="1" applyFill="1" applyAlignment="1">
      <alignment horizontal="center" vertical="top"/>
    </xf>
    <xf numFmtId="0" fontId="38" fillId="23" borderId="0" xfId="0" applyFont="1" applyFill="1" applyAlignment="1">
      <alignment horizontal="left" vertical="top" wrapText="1"/>
    </xf>
    <xf numFmtId="0" fontId="55" fillId="2" borderId="36" xfId="0" applyFont="1" applyFill="1" applyBorder="1" applyAlignment="1">
      <alignment horizontal="center" vertical="center"/>
    </xf>
    <xf numFmtId="0" fontId="38" fillId="2" borderId="31" xfId="0" applyFont="1" applyFill="1" applyBorder="1" applyAlignment="1">
      <alignment horizontal="left" vertical="top" wrapText="1"/>
    </xf>
    <xf numFmtId="0" fontId="38" fillId="23" borderId="14" xfId="0" applyFont="1" applyFill="1" applyBorder="1"/>
    <xf numFmtId="0" fontId="38" fillId="23" borderId="15" xfId="0" applyFont="1" applyFill="1" applyBorder="1" applyAlignment="1">
      <alignment horizontal="center" vertical="top"/>
    </xf>
    <xf numFmtId="0" fontId="38" fillId="23" borderId="15" xfId="0" applyFont="1" applyFill="1" applyBorder="1" applyAlignment="1">
      <alignment horizontal="left" vertical="top" wrapText="1"/>
    </xf>
    <xf numFmtId="0" fontId="38" fillId="23" borderId="40" xfId="0" applyFont="1" applyFill="1" applyBorder="1"/>
    <xf numFmtId="0" fontId="38" fillId="0" borderId="0" xfId="0" applyFont="1" applyAlignment="1">
      <alignment horizontal="left" vertical="top"/>
    </xf>
    <xf numFmtId="0" fontId="38" fillId="11" borderId="9" xfId="0" applyFont="1" applyFill="1" applyBorder="1" applyAlignment="1">
      <alignment horizontal="left" vertical="top"/>
    </xf>
    <xf numFmtId="0" fontId="38" fillId="11" borderId="10" xfId="0" applyFont="1" applyFill="1" applyBorder="1" applyAlignment="1">
      <alignment horizontal="left" vertical="top"/>
    </xf>
    <xf numFmtId="0" fontId="38" fillId="11" borderId="11" xfId="0" applyFont="1" applyFill="1" applyBorder="1" applyAlignment="1">
      <alignment horizontal="left" vertical="top"/>
    </xf>
    <xf numFmtId="0" fontId="38" fillId="11" borderId="0" xfId="0" applyFont="1" applyFill="1" applyAlignment="1">
      <alignment horizontal="left" vertical="top"/>
    </xf>
    <xf numFmtId="0" fontId="55" fillId="11" borderId="0" xfId="0" applyFont="1" applyFill="1" applyAlignment="1">
      <alignment horizontal="left" vertical="top"/>
    </xf>
    <xf numFmtId="0" fontId="55" fillId="0" borderId="52" xfId="0" applyFont="1" applyBorder="1" applyAlignment="1">
      <alignment horizontal="left" vertical="center" wrapText="1"/>
    </xf>
    <xf numFmtId="0" fontId="55" fillId="0" borderId="3" xfId="0" applyFont="1" applyBorder="1" applyAlignment="1">
      <alignment horizontal="center" vertical="center"/>
    </xf>
    <xf numFmtId="0" fontId="55" fillId="0" borderId="31" xfId="0" applyFont="1" applyBorder="1" applyAlignment="1">
      <alignment horizontal="center" vertical="center" wrapText="1"/>
    </xf>
    <xf numFmtId="0" fontId="69" fillId="0" borderId="3" xfId="0" applyFont="1" applyBorder="1" applyAlignment="1">
      <alignment horizontal="left" vertical="center" wrapText="1"/>
    </xf>
    <xf numFmtId="0" fontId="38" fillId="2" borderId="31" xfId="0" applyFont="1" applyFill="1" applyBorder="1" applyAlignment="1">
      <alignment horizontal="left" vertical="top"/>
    </xf>
    <xf numFmtId="0" fontId="38" fillId="2" borderId="47" xfId="0" applyFont="1" applyFill="1" applyBorder="1" applyAlignment="1">
      <alignment horizontal="left" vertical="top"/>
    </xf>
    <xf numFmtId="0" fontId="38" fillId="11" borderId="0" xfId="0" applyFont="1" applyFill="1" applyAlignment="1">
      <alignment horizontal="left" vertical="top" wrapText="1"/>
    </xf>
    <xf numFmtId="0" fontId="55" fillId="0" borderId="52" xfId="0" applyFont="1" applyBorder="1" applyAlignment="1">
      <alignment horizontal="left" vertical="top" wrapText="1"/>
    </xf>
    <xf numFmtId="0" fontId="55" fillId="11" borderId="0" xfId="0" applyFont="1" applyFill="1" applyAlignment="1">
      <alignment horizontal="left" vertical="top" wrapText="1"/>
    </xf>
    <xf numFmtId="0" fontId="38" fillId="11" borderId="14" xfId="0" applyFont="1" applyFill="1" applyBorder="1" applyAlignment="1">
      <alignment horizontal="left" vertical="top"/>
    </xf>
    <xf numFmtId="0" fontId="38" fillId="11" borderId="15" xfId="0" applyFont="1" applyFill="1" applyBorder="1" applyAlignment="1">
      <alignment horizontal="left" vertical="top"/>
    </xf>
    <xf numFmtId="0" fontId="38" fillId="11" borderId="38" xfId="0" applyFont="1" applyFill="1" applyBorder="1" applyAlignment="1">
      <alignment horizontal="left" vertical="top"/>
    </xf>
    <xf numFmtId="0" fontId="38" fillId="11" borderId="39" xfId="0" applyFont="1" applyFill="1" applyBorder="1" applyAlignment="1">
      <alignment horizontal="left" vertical="top"/>
    </xf>
    <xf numFmtId="0" fontId="38" fillId="11" borderId="40" xfId="0" applyFont="1" applyFill="1" applyBorder="1" applyAlignment="1">
      <alignment horizontal="left" vertical="top"/>
    </xf>
    <xf numFmtId="0" fontId="71" fillId="0" borderId="0" xfId="0" applyFont="1" applyAlignment="1">
      <alignment horizontal="left" vertical="top"/>
    </xf>
    <xf numFmtId="0" fontId="0" fillId="0" borderId="0" xfId="0" applyAlignment="1">
      <alignment horizontal="left" vertical="top"/>
    </xf>
    <xf numFmtId="0" fontId="0" fillId="11" borderId="9" xfId="0" applyFill="1" applyBorder="1" applyAlignment="1">
      <alignment horizontal="left" vertical="top"/>
    </xf>
    <xf numFmtId="0" fontId="0" fillId="23" borderId="10" xfId="0" applyFill="1" applyBorder="1" applyAlignment="1">
      <alignment horizontal="left" vertical="top"/>
    </xf>
    <xf numFmtId="0" fontId="0" fillId="23" borderId="0" xfId="0" applyFill="1"/>
    <xf numFmtId="0" fontId="0" fillId="11" borderId="11" xfId="0" applyFill="1" applyBorder="1" applyAlignment="1">
      <alignment horizontal="left" vertical="top"/>
    </xf>
    <xf numFmtId="0" fontId="38" fillId="23" borderId="0" xfId="0" applyFont="1" applyFill="1" applyAlignment="1">
      <alignment horizontal="left" vertical="top"/>
    </xf>
    <xf numFmtId="0" fontId="55" fillId="0" borderId="48" xfId="0" applyFont="1" applyBorder="1" applyAlignment="1">
      <alignment horizontal="left" vertical="center" wrapText="1"/>
    </xf>
    <xf numFmtId="0" fontId="55" fillId="0" borderId="25" xfId="0" applyFont="1" applyBorder="1" applyAlignment="1">
      <alignment horizontal="center" vertical="center" wrapText="1"/>
    </xf>
    <xf numFmtId="0" fontId="38" fillId="0" borderId="36" xfId="0" applyFont="1" applyBorder="1" applyAlignment="1">
      <alignment horizontal="left" vertical="center" wrapText="1"/>
    </xf>
    <xf numFmtId="0" fontId="38" fillId="0" borderId="3" xfId="0" applyFont="1" applyBorder="1" applyAlignment="1">
      <alignment horizontal="left" vertical="center" wrapText="1"/>
    </xf>
    <xf numFmtId="0" fontId="38" fillId="0" borderId="3" xfId="0" applyFont="1" applyBorder="1" applyAlignment="1">
      <alignment horizontal="left" vertical="top" wrapText="1"/>
    </xf>
    <xf numFmtId="0" fontId="0" fillId="0" borderId="3" xfId="0" applyBorder="1" applyAlignment="1">
      <alignment horizontal="left" vertical="top"/>
    </xf>
    <xf numFmtId="0" fontId="38" fillId="0" borderId="53" xfId="0" applyFont="1" applyBorder="1" applyAlignment="1">
      <alignment horizontal="left" vertical="center" wrapText="1"/>
    </xf>
    <xf numFmtId="0" fontId="38" fillId="0" borderId="50" xfId="0" applyFont="1" applyBorder="1" applyAlignment="1">
      <alignment horizontal="left" vertical="center" wrapText="1"/>
    </xf>
    <xf numFmtId="0" fontId="38" fillId="0" borderId="50" xfId="0" applyFont="1" applyBorder="1" applyAlignment="1">
      <alignment horizontal="left" vertical="top" wrapText="1"/>
    </xf>
    <xf numFmtId="0" fontId="43" fillId="0" borderId="50" xfId="0" applyFont="1" applyBorder="1" applyAlignment="1">
      <alignment horizontal="left" vertical="top" wrapText="1"/>
    </xf>
    <xf numFmtId="0" fontId="0" fillId="23" borderId="0" xfId="0" applyFill="1" applyAlignment="1">
      <alignment horizontal="left" vertical="top"/>
    </xf>
    <xf numFmtId="0" fontId="38" fillId="0" borderId="3" xfId="0" applyFont="1" applyBorder="1" applyAlignment="1">
      <alignment horizontal="left" vertical="top"/>
    </xf>
    <xf numFmtId="0" fontId="71" fillId="23" borderId="0" xfId="0" applyFont="1" applyFill="1" applyAlignment="1">
      <alignment horizontal="left" vertical="top"/>
    </xf>
    <xf numFmtId="0" fontId="71" fillId="23" borderId="0" xfId="0" applyFont="1" applyFill="1" applyAlignment="1">
      <alignment horizontal="left" vertical="top" wrapText="1"/>
    </xf>
    <xf numFmtId="0" fontId="0" fillId="11" borderId="11" xfId="0" applyFill="1" applyBorder="1" applyAlignment="1">
      <alignment horizontal="left" vertical="center"/>
    </xf>
    <xf numFmtId="0" fontId="0" fillId="23" borderId="0" xfId="0" applyFill="1" applyAlignment="1">
      <alignment horizontal="left" vertical="center"/>
    </xf>
    <xf numFmtId="0" fontId="0" fillId="23" borderId="0" xfId="0" applyFill="1" applyAlignment="1">
      <alignment horizontal="left" vertical="top" wrapText="1"/>
    </xf>
    <xf numFmtId="0" fontId="71" fillId="11" borderId="11" xfId="0" applyFont="1" applyFill="1" applyBorder="1" applyAlignment="1">
      <alignment horizontal="left" vertical="top"/>
    </xf>
    <xf numFmtId="0" fontId="0" fillId="0" borderId="53" xfId="0" applyBorder="1" applyAlignment="1">
      <alignment horizontal="left" vertical="center" wrapText="1"/>
    </xf>
    <xf numFmtId="0" fontId="0" fillId="0" borderId="50" xfId="0" applyBorder="1" applyAlignment="1">
      <alignment horizontal="left" vertical="top"/>
    </xf>
    <xf numFmtId="0" fontId="0" fillId="0" borderId="50" xfId="0" applyBorder="1" applyAlignment="1">
      <alignment horizontal="left" vertical="top" wrapText="1"/>
    </xf>
    <xf numFmtId="0" fontId="0" fillId="23" borderId="38" xfId="0" applyFill="1" applyBorder="1" applyAlignment="1">
      <alignment horizontal="left" vertical="top"/>
    </xf>
    <xf numFmtId="0" fontId="0" fillId="11" borderId="0" xfId="0" applyFill="1" applyAlignment="1">
      <alignment horizontal="left" vertical="top"/>
    </xf>
    <xf numFmtId="0" fontId="0" fillId="23" borderId="39" xfId="0" applyFill="1" applyBorder="1"/>
    <xf numFmtId="0" fontId="0" fillId="23" borderId="39" xfId="0" applyFill="1" applyBorder="1" applyAlignment="1">
      <alignment horizontal="left" vertical="top"/>
    </xf>
    <xf numFmtId="0" fontId="55" fillId="0" borderId="22" xfId="0" applyFont="1" applyBorder="1" applyAlignment="1">
      <alignment horizontal="center" vertical="center" wrapText="1"/>
    </xf>
    <xf numFmtId="0" fontId="0" fillId="11" borderId="0" xfId="0" applyFill="1" applyAlignment="1">
      <alignment horizontal="left" vertical="top" wrapText="1"/>
    </xf>
    <xf numFmtId="0" fontId="0" fillId="23" borderId="39" xfId="0" applyFill="1" applyBorder="1" applyAlignment="1">
      <alignment horizontal="left" vertical="top" wrapText="1"/>
    </xf>
    <xf numFmtId="0" fontId="38" fillId="23" borderId="39" xfId="0" applyFont="1" applyFill="1" applyBorder="1" applyAlignment="1">
      <alignment horizontal="left" vertical="top"/>
    </xf>
    <xf numFmtId="0" fontId="71" fillId="23" borderId="39" xfId="0" applyFont="1" applyFill="1" applyBorder="1" applyAlignment="1">
      <alignment horizontal="left" vertical="top"/>
    </xf>
    <xf numFmtId="0" fontId="71" fillId="11" borderId="0" xfId="0" applyFont="1" applyFill="1" applyAlignment="1">
      <alignment horizontal="left" vertical="top"/>
    </xf>
    <xf numFmtId="0" fontId="71" fillId="23" borderId="39" xfId="0" applyFont="1" applyFill="1" applyBorder="1" applyAlignment="1">
      <alignment horizontal="left" vertical="top" wrapText="1"/>
    </xf>
    <xf numFmtId="0" fontId="71" fillId="11" borderId="0" xfId="0" applyFont="1" applyFill="1" applyAlignment="1">
      <alignment horizontal="left" vertical="top" wrapText="1"/>
    </xf>
    <xf numFmtId="0" fontId="71" fillId="0" borderId="0" xfId="0" applyFont="1" applyAlignment="1">
      <alignment horizontal="left" vertical="top" wrapText="1"/>
    </xf>
    <xf numFmtId="0" fontId="0" fillId="23" borderId="39" xfId="0" applyFill="1" applyBorder="1" applyAlignment="1">
      <alignment horizontal="left" vertical="center"/>
    </xf>
    <xf numFmtId="0" fontId="0" fillId="0" borderId="0" xfId="0" applyAlignment="1">
      <alignment horizontal="left" vertical="top" wrapText="1"/>
    </xf>
    <xf numFmtId="0" fontId="0" fillId="0" borderId="47" xfId="0" applyBorder="1" applyAlignment="1">
      <alignment horizontal="left" vertical="top" wrapText="1"/>
    </xf>
    <xf numFmtId="0" fontId="0" fillId="11" borderId="14" xfId="0" applyFill="1" applyBorder="1" applyAlignment="1">
      <alignment horizontal="left" vertical="top"/>
    </xf>
    <xf numFmtId="0" fontId="0" fillId="11" borderId="15" xfId="0" applyFill="1" applyBorder="1" applyAlignment="1">
      <alignment horizontal="left" vertical="top"/>
    </xf>
    <xf numFmtId="0" fontId="0" fillId="11" borderId="39" xfId="0" applyFill="1" applyBorder="1" applyAlignment="1">
      <alignment horizontal="left" vertical="top"/>
    </xf>
    <xf numFmtId="0" fontId="0" fillId="11" borderId="40" xfId="0" applyFill="1" applyBorder="1" applyAlignment="1">
      <alignment horizontal="left" vertical="top"/>
    </xf>
    <xf numFmtId="0" fontId="0" fillId="11" borderId="9" xfId="0" applyFill="1" applyBorder="1"/>
    <xf numFmtId="0" fontId="43" fillId="11" borderId="39" xfId="0" applyFont="1" applyFill="1" applyBorder="1" applyAlignment="1">
      <alignment vertical="top" wrapText="1"/>
    </xf>
    <xf numFmtId="0" fontId="43" fillId="11" borderId="11" xfId="0" applyFont="1" applyFill="1" applyBorder="1" applyAlignment="1">
      <alignment vertical="top" wrapText="1"/>
    </xf>
    <xf numFmtId="0" fontId="43" fillId="11" borderId="0" xfId="0" applyFont="1" applyFill="1"/>
    <xf numFmtId="0" fontId="43" fillId="11" borderId="0" xfId="0" applyFont="1" applyFill="1" applyAlignment="1">
      <alignment vertical="top" wrapText="1"/>
    </xf>
    <xf numFmtId="0" fontId="57" fillId="11" borderId="0" xfId="0" applyFont="1" applyFill="1" applyAlignment="1">
      <alignment vertical="top" wrapText="1"/>
    </xf>
    <xf numFmtId="0" fontId="57" fillId="2" borderId="65" xfId="0" applyFont="1" applyFill="1" applyBorder="1" applyAlignment="1">
      <alignment vertical="top" wrapText="1"/>
    </xf>
    <xf numFmtId="0" fontId="57" fillId="2" borderId="65" xfId="0" applyFont="1" applyFill="1" applyBorder="1" applyAlignment="1">
      <alignment horizontal="center" vertical="top" wrapText="1"/>
    </xf>
    <xf numFmtId="0" fontId="43" fillId="2" borderId="52" xfId="0" applyFont="1" applyFill="1" applyBorder="1" applyAlignment="1">
      <alignment vertical="center" wrapText="1"/>
    </xf>
    <xf numFmtId="0" fontId="43" fillId="2" borderId="25" xfId="0" applyFont="1" applyFill="1" applyBorder="1" applyAlignment="1">
      <alignment horizontal="center" vertical="center" wrapText="1"/>
    </xf>
    <xf numFmtId="0" fontId="38" fillId="2" borderId="36" xfId="0" applyFont="1" applyFill="1" applyBorder="1" applyAlignment="1">
      <alignment vertical="center" wrapText="1"/>
    </xf>
    <xf numFmtId="0" fontId="43" fillId="2" borderId="3" xfId="0" applyFont="1" applyFill="1" applyBorder="1" applyAlignment="1">
      <alignment horizontal="center" vertical="center" wrapText="1"/>
    </xf>
    <xf numFmtId="0" fontId="43" fillId="2" borderId="36" xfId="0" applyFont="1" applyFill="1" applyBorder="1" applyAlignment="1">
      <alignment vertical="center" wrapText="1"/>
    </xf>
    <xf numFmtId="0" fontId="43" fillId="0" borderId="3" xfId="0" applyFont="1" applyBorder="1" applyAlignment="1">
      <alignment horizontal="center" vertical="center" wrapText="1"/>
    </xf>
    <xf numFmtId="0" fontId="43" fillId="2" borderId="53" xfId="0" applyFont="1" applyFill="1" applyBorder="1" applyAlignment="1">
      <alignment vertical="center" wrapText="1"/>
    </xf>
    <xf numFmtId="0" fontId="43" fillId="2" borderId="50" xfId="0" applyFont="1" applyFill="1" applyBorder="1" applyAlignment="1">
      <alignment horizontal="center" vertical="center" wrapText="1"/>
    </xf>
    <xf numFmtId="0" fontId="57" fillId="12" borderId="65" xfId="0" applyFont="1" applyFill="1" applyBorder="1" applyAlignment="1">
      <alignment vertical="top" wrapText="1"/>
    </xf>
    <xf numFmtId="0" fontId="57" fillId="12" borderId="65" xfId="0" applyFont="1" applyFill="1" applyBorder="1" applyAlignment="1">
      <alignment horizontal="center" vertical="top" wrapText="1"/>
    </xf>
    <xf numFmtId="0" fontId="43" fillId="2" borderId="68" xfId="0" applyFont="1" applyFill="1" applyBorder="1" applyAlignment="1">
      <alignment vertical="center" wrapText="1"/>
    </xf>
    <xf numFmtId="0" fontId="43" fillId="2" borderId="69" xfId="0" applyFont="1" applyFill="1" applyBorder="1" applyAlignment="1">
      <alignment vertical="center" wrapText="1"/>
    </xf>
    <xf numFmtId="0" fontId="43" fillId="0" borderId="20" xfId="0" applyFont="1" applyBorder="1" applyAlignment="1">
      <alignment horizontal="center" vertical="center" wrapText="1"/>
    </xf>
    <xf numFmtId="0" fontId="43" fillId="0" borderId="50" xfId="0" applyFont="1" applyBorder="1" applyAlignment="1">
      <alignment horizontal="center" vertical="center" wrapText="1"/>
    </xf>
    <xf numFmtId="0" fontId="72" fillId="11" borderId="14" xfId="0" applyFont="1" applyFill="1" applyBorder="1" applyAlignment="1">
      <alignment vertical="top" wrapText="1"/>
    </xf>
    <xf numFmtId="0" fontId="72" fillId="11" borderId="15" xfId="0" applyFont="1" applyFill="1" applyBorder="1" applyAlignment="1">
      <alignment vertical="top" wrapText="1"/>
    </xf>
    <xf numFmtId="0" fontId="72" fillId="11" borderId="40" xfId="0" applyFont="1" applyFill="1" applyBorder="1" applyAlignment="1">
      <alignment vertical="top" wrapText="1"/>
    </xf>
    <xf numFmtId="0" fontId="72" fillId="0" borderId="0" xfId="0" applyFont="1" applyAlignment="1">
      <alignment vertical="top" wrapText="1"/>
    </xf>
    <xf numFmtId="0" fontId="73" fillId="0" borderId="0" xfId="0" applyFont="1" applyAlignment="1">
      <alignment vertical="top" wrapText="1"/>
    </xf>
    <xf numFmtId="0" fontId="74" fillId="0" borderId="0" xfId="0" applyFont="1" applyAlignment="1">
      <alignment vertical="top" wrapText="1"/>
    </xf>
    <xf numFmtId="3" fontId="72" fillId="0" borderId="0" xfId="0" applyNumberFormat="1" applyFont="1" applyAlignment="1" applyProtection="1">
      <alignment vertical="top" wrapText="1"/>
      <protection locked="0"/>
    </xf>
    <xf numFmtId="0" fontId="72" fillId="0" borderId="0" xfId="0" applyFont="1" applyAlignment="1" applyProtection="1">
      <alignment vertical="top" wrapText="1"/>
      <protection locked="0"/>
    </xf>
    <xf numFmtId="0" fontId="72" fillId="0" borderId="0" xfId="0" applyFont="1"/>
    <xf numFmtId="0" fontId="38" fillId="11" borderId="9" xfId="0" applyFont="1" applyFill="1" applyBorder="1" applyAlignment="1">
      <alignment horizontal="left" vertical="center"/>
    </xf>
    <xf numFmtId="0" fontId="38" fillId="11" borderId="10" xfId="0" applyFont="1" applyFill="1" applyBorder="1" applyAlignment="1">
      <alignment horizontal="left" vertical="center"/>
    </xf>
    <xf numFmtId="0" fontId="38" fillId="11" borderId="11" xfId="0" applyFont="1" applyFill="1" applyBorder="1" applyAlignment="1">
      <alignment horizontal="left" vertical="center"/>
    </xf>
    <xf numFmtId="0" fontId="50" fillId="11" borderId="39" xfId="0" applyFont="1" applyFill="1" applyBorder="1" applyAlignment="1">
      <alignment vertical="top" wrapText="1"/>
    </xf>
    <xf numFmtId="0" fontId="50" fillId="11" borderId="0" xfId="0" applyFont="1" applyFill="1" applyAlignment="1">
      <alignment vertical="top" wrapText="1"/>
    </xf>
    <xf numFmtId="0" fontId="50" fillId="11" borderId="11" xfId="0" applyFont="1" applyFill="1" applyBorder="1" applyAlignment="1">
      <alignment horizontal="left" vertical="center" wrapText="1"/>
    </xf>
    <xf numFmtId="0" fontId="56" fillId="11" borderId="0" xfId="0" applyFont="1" applyFill="1" applyAlignment="1">
      <alignment vertical="top" wrapText="1"/>
    </xf>
    <xf numFmtId="0" fontId="54" fillId="11" borderId="0" xfId="0" applyFont="1" applyFill="1" applyAlignment="1">
      <alignment horizontal="center" vertical="center" wrapText="1"/>
    </xf>
    <xf numFmtId="0" fontId="56" fillId="2" borderId="66" xfId="0" applyFont="1" applyFill="1" applyBorder="1" applyAlignment="1">
      <alignment horizontal="center" vertical="center" wrapText="1"/>
    </xf>
    <xf numFmtId="0" fontId="56" fillId="2" borderId="67" xfId="0" applyFont="1" applyFill="1" applyBorder="1" applyAlignment="1">
      <alignment horizontal="center" vertical="center" wrapText="1"/>
    </xf>
    <xf numFmtId="0" fontId="50" fillId="2" borderId="52" xfId="0" applyFont="1" applyFill="1" applyBorder="1" applyAlignment="1">
      <alignment horizontal="left" vertical="top" wrapText="1"/>
    </xf>
    <xf numFmtId="172" fontId="50" fillId="0" borderId="22" xfId="0" applyNumberFormat="1" applyFont="1" applyBorder="1" applyAlignment="1">
      <alignment horizontal="right" vertical="top" wrapText="1"/>
    </xf>
    <xf numFmtId="0" fontId="50" fillId="2" borderId="68" xfId="0" applyFont="1" applyFill="1" applyBorder="1" applyAlignment="1">
      <alignment horizontal="left" vertical="top" wrapText="1"/>
    </xf>
    <xf numFmtId="172" fontId="50" fillId="0" borderId="31" xfId="0" applyNumberFormat="1" applyFont="1" applyBorder="1" applyAlignment="1">
      <alignment horizontal="right" vertical="top" wrapText="1"/>
    </xf>
    <xf numFmtId="0" fontId="50" fillId="2" borderId="36" xfId="0" applyFont="1" applyFill="1" applyBorder="1" applyAlignment="1">
      <alignment horizontal="left" vertical="top" wrapText="1"/>
    </xf>
    <xf numFmtId="172" fontId="50" fillId="2" borderId="31" xfId="0" applyNumberFormat="1" applyFont="1" applyFill="1" applyBorder="1" applyAlignment="1">
      <alignment horizontal="right" vertical="top" wrapText="1"/>
    </xf>
    <xf numFmtId="172" fontId="50" fillId="2" borderId="31" xfId="2" applyNumberFormat="1" applyFont="1" applyFill="1" applyBorder="1" applyAlignment="1">
      <alignment vertical="top" wrapText="1"/>
    </xf>
    <xf numFmtId="0" fontId="50" fillId="24" borderId="69" xfId="0" applyFont="1" applyFill="1" applyBorder="1" applyAlignment="1">
      <alignment vertical="top" wrapText="1"/>
    </xf>
    <xf numFmtId="171" fontId="50" fillId="24" borderId="30" xfId="2" applyNumberFormat="1" applyFont="1" applyFill="1" applyBorder="1" applyAlignment="1">
      <alignment vertical="top" wrapText="1"/>
    </xf>
    <xf numFmtId="0" fontId="50" fillId="24" borderId="36" xfId="0" applyFont="1" applyFill="1" applyBorder="1" applyAlignment="1">
      <alignment vertical="top" wrapText="1"/>
    </xf>
    <xf numFmtId="0" fontId="56" fillId="2" borderId="48" xfId="0" applyFont="1" applyFill="1" applyBorder="1" applyAlignment="1">
      <alignment horizontal="right" vertical="top" wrapText="1"/>
    </xf>
    <xf numFmtId="0" fontId="56" fillId="25" borderId="65" xfId="0" applyFont="1" applyFill="1" applyBorder="1" applyAlignment="1">
      <alignment horizontal="center" vertical="center" wrapText="1"/>
    </xf>
    <xf numFmtId="0" fontId="56" fillId="25" borderId="38" xfId="0" applyFont="1" applyFill="1" applyBorder="1" applyAlignment="1">
      <alignment horizontal="center" vertical="center" wrapText="1"/>
    </xf>
    <xf numFmtId="0" fontId="76" fillId="2" borderId="52" xfId="0" applyFont="1" applyFill="1" applyBorder="1" applyAlignment="1">
      <alignment vertical="top" wrapText="1"/>
    </xf>
    <xf numFmtId="172" fontId="50" fillId="2" borderId="25" xfId="0" applyNumberFormat="1" applyFont="1" applyFill="1" applyBorder="1" applyAlignment="1">
      <alignment horizontal="center" vertical="top" wrapText="1"/>
    </xf>
    <xf numFmtId="0" fontId="50" fillId="2" borderId="22" xfId="0" applyFont="1" applyFill="1" applyBorder="1" applyAlignment="1">
      <alignment horizontal="center" vertical="top" wrapText="1"/>
    </xf>
    <xf numFmtId="0" fontId="76" fillId="2" borderId="36" xfId="0" applyFont="1" applyFill="1" applyBorder="1" applyAlignment="1">
      <alignment vertical="top" wrapText="1"/>
    </xf>
    <xf numFmtId="172" fontId="50" fillId="2" borderId="3" xfId="0" applyNumberFormat="1" applyFont="1" applyFill="1" applyBorder="1" applyAlignment="1">
      <alignment horizontal="center" vertical="top" wrapText="1"/>
    </xf>
    <xf numFmtId="0" fontId="50" fillId="2" borderId="31" xfId="0" applyFont="1" applyFill="1" applyBorder="1" applyAlignment="1">
      <alignment horizontal="center" vertical="top" wrapText="1"/>
    </xf>
    <xf numFmtId="0" fontId="76" fillId="0" borderId="36" xfId="0" applyFont="1" applyBorder="1" applyAlignment="1">
      <alignment vertical="top" wrapText="1"/>
    </xf>
    <xf numFmtId="14" fontId="50" fillId="2" borderId="31" xfId="0" applyNumberFormat="1" applyFont="1" applyFill="1" applyBorder="1" applyAlignment="1">
      <alignment horizontal="center" vertical="top" wrapText="1"/>
    </xf>
    <xf numFmtId="0" fontId="76" fillId="2" borderId="69" xfId="0" applyFont="1" applyFill="1" applyBorder="1" applyAlignment="1">
      <alignment vertical="top" wrapText="1"/>
    </xf>
    <xf numFmtId="172" fontId="50" fillId="2" borderId="20" xfId="0" applyNumberFormat="1" applyFont="1" applyFill="1" applyBorder="1" applyAlignment="1">
      <alignment horizontal="center" vertical="top" wrapText="1"/>
    </xf>
    <xf numFmtId="14" fontId="50" fillId="2" borderId="30" xfId="0" applyNumberFormat="1" applyFont="1" applyFill="1" applyBorder="1" applyAlignment="1">
      <alignment horizontal="center" vertical="top" wrapText="1"/>
    </xf>
    <xf numFmtId="0" fontId="56" fillId="25" borderId="48" xfId="0" applyFont="1" applyFill="1" applyBorder="1" applyAlignment="1">
      <alignment horizontal="right" vertical="center" wrapText="1"/>
    </xf>
    <xf numFmtId="172" fontId="56" fillId="2" borderId="43" xfId="0" applyNumberFormat="1" applyFont="1" applyFill="1" applyBorder="1" applyAlignment="1">
      <alignment horizontal="center" vertical="top" wrapText="1"/>
    </xf>
    <xf numFmtId="14" fontId="56" fillId="2" borderId="21" xfId="0" applyNumberFormat="1" applyFont="1" applyFill="1" applyBorder="1" applyAlignment="1">
      <alignment horizontal="center" vertical="top" wrapText="1"/>
    </xf>
    <xf numFmtId="0" fontId="50" fillId="11" borderId="0" xfId="0" applyFont="1" applyFill="1" applyAlignment="1">
      <alignment horizontal="left" vertical="top" wrapText="1"/>
    </xf>
    <xf numFmtId="0" fontId="77" fillId="11" borderId="0" xfId="0" applyFont="1" applyFill="1" applyAlignment="1">
      <alignment vertical="top" wrapText="1"/>
    </xf>
    <xf numFmtId="0" fontId="50" fillId="2" borderId="52" xfId="0" applyFont="1" applyFill="1" applyBorder="1" applyAlignment="1">
      <alignment vertical="top" wrapText="1"/>
    </xf>
    <xf numFmtId="0" fontId="50" fillId="2" borderId="68" xfId="0" applyFont="1" applyFill="1" applyBorder="1" applyAlignment="1">
      <alignment vertical="top" wrapText="1"/>
    </xf>
    <xf numFmtId="172" fontId="50" fillId="0" borderId="29" xfId="0" applyNumberFormat="1" applyFont="1" applyBorder="1" applyAlignment="1">
      <alignment horizontal="right" vertical="top" wrapText="1"/>
    </xf>
    <xf numFmtId="172" fontId="50" fillId="2" borderId="29" xfId="0" applyNumberFormat="1" applyFont="1" applyFill="1" applyBorder="1" applyAlignment="1">
      <alignment horizontal="right" vertical="top" wrapText="1"/>
    </xf>
    <xf numFmtId="0" fontId="56" fillId="25" borderId="48" xfId="0" applyFont="1" applyFill="1" applyBorder="1" applyAlignment="1">
      <alignment horizontal="center" vertical="center" wrapText="1"/>
    </xf>
    <xf numFmtId="0" fontId="56" fillId="25" borderId="43" xfId="0" applyFont="1" applyFill="1" applyBorder="1" applyAlignment="1">
      <alignment horizontal="center" vertical="center" wrapText="1"/>
    </xf>
    <xf numFmtId="0" fontId="56" fillId="25" borderId="21" xfId="0" applyFont="1" applyFill="1" applyBorder="1" applyAlignment="1">
      <alignment horizontal="center" vertical="center" wrapText="1"/>
    </xf>
    <xf numFmtId="0" fontId="76" fillId="2" borderId="68" xfId="0" applyFont="1" applyFill="1" applyBorder="1" applyAlignment="1">
      <alignment horizontal="left" vertical="top" wrapText="1"/>
    </xf>
    <xf numFmtId="172" fontId="50" fillId="0" borderId="6" xfId="0" applyNumberFormat="1" applyFont="1" applyBorder="1" applyAlignment="1">
      <alignment horizontal="right" vertical="top" wrapText="1"/>
    </xf>
    <xf numFmtId="14" fontId="50" fillId="2" borderId="6" xfId="0" applyNumberFormat="1" applyFont="1" applyFill="1" applyBorder="1" applyAlignment="1">
      <alignment horizontal="center" vertical="top" wrapText="1"/>
    </xf>
    <xf numFmtId="172" fontId="50" fillId="0" borderId="3" xfId="0" applyNumberFormat="1" applyFont="1" applyBorder="1" applyAlignment="1">
      <alignment horizontal="right" vertical="top" wrapText="1"/>
    </xf>
    <xf numFmtId="14" fontId="50" fillId="2" borderId="3" xfId="0" applyNumberFormat="1" applyFont="1" applyFill="1" applyBorder="1" applyAlignment="1">
      <alignment horizontal="center" vertical="top" wrapText="1"/>
    </xf>
    <xf numFmtId="0" fontId="50" fillId="2" borderId="36" xfId="0" applyFont="1" applyFill="1" applyBorder="1" applyAlignment="1">
      <alignment vertical="top" wrapText="1"/>
    </xf>
    <xf numFmtId="0" fontId="56" fillId="2" borderId="36" xfId="0" applyFont="1" applyFill="1" applyBorder="1" applyAlignment="1">
      <alignment vertical="top" wrapText="1"/>
    </xf>
    <xf numFmtId="172" fontId="56" fillId="0" borderId="3" xfId="0" applyNumberFormat="1" applyFont="1" applyBorder="1" applyAlignment="1">
      <alignment horizontal="right" vertical="top" wrapText="1"/>
    </xf>
    <xf numFmtId="14" fontId="56" fillId="2" borderId="3" xfId="0" applyNumberFormat="1" applyFont="1" applyFill="1" applyBorder="1" applyAlignment="1">
      <alignment horizontal="center" vertical="top" wrapText="1"/>
    </xf>
    <xf numFmtId="0" fontId="56" fillId="2" borderId="69" xfId="0" applyFont="1" applyFill="1" applyBorder="1" applyAlignment="1">
      <alignment vertical="top" wrapText="1"/>
    </xf>
    <xf numFmtId="172" fontId="56" fillId="0" borderId="20" xfId="0" applyNumberFormat="1" applyFont="1" applyBorder="1" applyAlignment="1">
      <alignment horizontal="right" vertical="top" wrapText="1"/>
    </xf>
    <xf numFmtId="14" fontId="56" fillId="2" borderId="20" xfId="0" applyNumberFormat="1" applyFont="1" applyFill="1" applyBorder="1" applyAlignment="1">
      <alignment horizontal="center" vertical="top" wrapText="1"/>
    </xf>
    <xf numFmtId="172" fontId="56" fillId="25" borderId="43" xfId="0" applyNumberFormat="1" applyFont="1" applyFill="1" applyBorder="1" applyAlignment="1">
      <alignment horizontal="right" vertical="top" wrapText="1"/>
    </xf>
    <xf numFmtId="14" fontId="56" fillId="25" borderId="21" xfId="0" applyNumberFormat="1" applyFont="1" applyFill="1" applyBorder="1" applyAlignment="1">
      <alignment horizontal="center" vertical="top" wrapText="1"/>
    </xf>
    <xf numFmtId="171" fontId="50" fillId="2" borderId="22" xfId="2" applyNumberFormat="1" applyFont="1" applyFill="1" applyBorder="1" applyAlignment="1">
      <alignment vertical="center" wrapText="1"/>
    </xf>
    <xf numFmtId="171" fontId="50" fillId="2" borderId="29" xfId="2" applyNumberFormat="1" applyFont="1" applyFill="1" applyBorder="1" applyAlignment="1">
      <alignment vertical="center" wrapText="1"/>
    </xf>
    <xf numFmtId="171" fontId="50" fillId="2" borderId="31" xfId="2" applyNumberFormat="1" applyFont="1" applyFill="1" applyBorder="1" applyAlignment="1">
      <alignment vertical="center" wrapText="1"/>
    </xf>
    <xf numFmtId="0" fontId="56" fillId="2" borderId="48" xfId="0" applyFont="1" applyFill="1" applyBorder="1" applyAlignment="1">
      <alignment horizontal="right" vertical="center" wrapText="1"/>
    </xf>
    <xf numFmtId="0" fontId="56" fillId="2" borderId="48" xfId="0" applyFont="1" applyFill="1" applyBorder="1" applyAlignment="1">
      <alignment horizontal="center" vertical="center" wrapText="1"/>
    </xf>
    <xf numFmtId="171" fontId="56" fillId="2" borderId="21" xfId="2" applyNumberFormat="1" applyFont="1" applyFill="1" applyBorder="1" applyAlignment="1">
      <alignment horizontal="center" vertical="center" wrapText="1"/>
    </xf>
    <xf numFmtId="0" fontId="76" fillId="2" borderId="68" xfId="0" applyFont="1" applyFill="1" applyBorder="1" applyAlignment="1">
      <alignment vertical="top" wrapText="1"/>
    </xf>
    <xf numFmtId="0" fontId="50" fillId="2" borderId="31" xfId="0" applyFont="1" applyFill="1" applyBorder="1" applyAlignment="1">
      <alignment vertical="top" wrapText="1"/>
    </xf>
    <xf numFmtId="0" fontId="50" fillId="2" borderId="30" xfId="0" applyFont="1" applyFill="1" applyBorder="1" applyAlignment="1">
      <alignment vertical="top" wrapText="1"/>
    </xf>
    <xf numFmtId="172" fontId="56" fillId="25" borderId="21" xfId="0" applyNumberFormat="1" applyFont="1" applyFill="1" applyBorder="1" applyAlignment="1">
      <alignment horizontal="right" vertical="top" wrapText="1"/>
    </xf>
    <xf numFmtId="0" fontId="50" fillId="2" borderId="22" xfId="0" applyFont="1" applyFill="1" applyBorder="1" applyAlignment="1">
      <alignment vertical="top" wrapText="1"/>
    </xf>
    <xf numFmtId="0" fontId="50" fillId="2" borderId="21" xfId="0" applyFont="1" applyFill="1" applyBorder="1" applyAlignment="1">
      <alignment vertical="top" wrapText="1"/>
    </xf>
    <xf numFmtId="0" fontId="56" fillId="2" borderId="21" xfId="0" applyFont="1" applyFill="1" applyBorder="1" applyAlignment="1">
      <alignment horizontal="center" vertical="center" wrapText="1"/>
    </xf>
    <xf numFmtId="0" fontId="50" fillId="2" borderId="7" xfId="0" applyFont="1" applyFill="1" applyBorder="1" applyAlignment="1">
      <alignment vertical="top" wrapText="1"/>
    </xf>
    <xf numFmtId="0" fontId="50" fillId="2" borderId="1" xfId="0" applyFont="1" applyFill="1" applyBorder="1" applyAlignment="1">
      <alignment vertical="top" wrapText="1"/>
    </xf>
    <xf numFmtId="0" fontId="50" fillId="2" borderId="12" xfId="0" applyFont="1" applyFill="1" applyBorder="1" applyAlignment="1">
      <alignment vertical="top" wrapText="1"/>
    </xf>
    <xf numFmtId="0" fontId="50" fillId="2" borderId="4" xfId="0" applyFont="1" applyFill="1" applyBorder="1" applyAlignment="1">
      <alignment vertical="top" wrapText="1"/>
    </xf>
    <xf numFmtId="0" fontId="50" fillId="2" borderId="69" xfId="0" applyFont="1" applyFill="1" applyBorder="1" applyAlignment="1">
      <alignment vertical="top" wrapText="1"/>
    </xf>
    <xf numFmtId="0" fontId="50" fillId="2" borderId="42" xfId="0" applyFont="1" applyFill="1" applyBorder="1" applyAlignment="1">
      <alignment vertical="top" wrapText="1"/>
    </xf>
    <xf numFmtId="0" fontId="50" fillId="2" borderId="70" xfId="0" applyFont="1" applyFill="1" applyBorder="1" applyAlignment="1">
      <alignment vertical="top" wrapText="1"/>
    </xf>
    <xf numFmtId="0" fontId="38" fillId="0" borderId="16" xfId="0" applyFont="1" applyBorder="1"/>
    <xf numFmtId="3" fontId="50" fillId="11" borderId="0" xfId="0" applyNumberFormat="1" applyFont="1" applyFill="1" applyAlignment="1" applyProtection="1">
      <alignment vertical="top" wrapText="1"/>
      <protection locked="0"/>
    </xf>
    <xf numFmtId="0" fontId="50" fillId="11" borderId="14" xfId="0" applyFont="1" applyFill="1" applyBorder="1" applyAlignment="1">
      <alignment horizontal="left" vertical="center" wrapText="1"/>
    </xf>
    <xf numFmtId="0" fontId="56" fillId="11" borderId="15" xfId="0" applyFont="1" applyFill="1" applyBorder="1" applyAlignment="1">
      <alignment vertical="top" wrapText="1"/>
    </xf>
    <xf numFmtId="0" fontId="50" fillId="11" borderId="40" xfId="0" applyFont="1" applyFill="1" applyBorder="1" applyAlignment="1">
      <alignment vertical="top" wrapText="1"/>
    </xf>
    <xf numFmtId="0" fontId="50" fillId="0" borderId="0" xfId="0" applyFont="1" applyAlignment="1">
      <alignment horizontal="left" vertical="center" wrapText="1"/>
    </xf>
    <xf numFmtId="0" fontId="50" fillId="0" borderId="0" xfId="0" applyFont="1" applyAlignment="1">
      <alignment vertical="top" wrapText="1"/>
    </xf>
    <xf numFmtId="0" fontId="50" fillId="0" borderId="0" xfId="0" applyFont="1" applyAlignment="1">
      <alignment horizontal="left" vertical="center"/>
    </xf>
    <xf numFmtId="0" fontId="50" fillId="0" borderId="0" xfId="0" applyFont="1"/>
    <xf numFmtId="3" fontId="50" fillId="11" borderId="18" xfId="0" applyNumberFormat="1" applyFont="1" applyFill="1" applyBorder="1" applyAlignment="1" applyProtection="1">
      <alignment vertical="top" wrapText="1"/>
      <protection locked="0"/>
    </xf>
    <xf numFmtId="0" fontId="38" fillId="0" borderId="0" xfId="0" applyFont="1" applyAlignment="1">
      <alignment horizontal="right"/>
    </xf>
    <xf numFmtId="0" fontId="38" fillId="11" borderId="9" xfId="0" applyFont="1" applyFill="1" applyBorder="1" applyAlignment="1">
      <alignment horizontal="right"/>
    </xf>
    <xf numFmtId="0" fontId="38" fillId="11" borderId="10" xfId="0" applyFont="1" applyFill="1" applyBorder="1" applyAlignment="1">
      <alignment horizontal="right"/>
    </xf>
    <xf numFmtId="0" fontId="38" fillId="11" borderId="11" xfId="0" applyFont="1" applyFill="1" applyBorder="1" applyAlignment="1">
      <alignment horizontal="right"/>
    </xf>
    <xf numFmtId="0" fontId="38" fillId="11" borderId="0" xfId="0" applyFont="1" applyFill="1" applyAlignment="1">
      <alignment horizontal="right"/>
    </xf>
    <xf numFmtId="0" fontId="39" fillId="0" borderId="16" xfId="0" applyFont="1" applyBorder="1" applyAlignment="1">
      <alignment horizontal="center" vertical="center" readingOrder="1"/>
    </xf>
    <xf numFmtId="0" fontId="55" fillId="11" borderId="0" xfId="0" applyFont="1" applyFill="1" applyAlignment="1">
      <alignment horizontal="right"/>
    </xf>
    <xf numFmtId="0" fontId="57" fillId="2" borderId="16" xfId="0" applyFont="1" applyFill="1" applyBorder="1" applyAlignment="1">
      <alignment horizontal="center" vertical="center"/>
    </xf>
    <xf numFmtId="0" fontId="50" fillId="11" borderId="11" xfId="0" applyFont="1" applyFill="1" applyBorder="1" applyAlignment="1">
      <alignment horizontal="right"/>
    </xf>
    <xf numFmtId="0" fontId="56" fillId="11" borderId="0" xfId="0" applyFont="1" applyFill="1" applyAlignment="1">
      <alignment horizontal="right" vertical="center"/>
    </xf>
    <xf numFmtId="0" fontId="50" fillId="2" borderId="16" xfId="0" applyFont="1" applyFill="1" applyBorder="1" applyAlignment="1" applyProtection="1">
      <alignment horizontal="left" vertical="top" wrapText="1"/>
      <protection locked="0"/>
    </xf>
    <xf numFmtId="0" fontId="56" fillId="11" borderId="0" xfId="0" applyFont="1" applyFill="1" applyAlignment="1">
      <alignment horizontal="right" vertical="top"/>
    </xf>
    <xf numFmtId="0" fontId="56" fillId="11" borderId="0" xfId="0" applyFont="1" applyFill="1" applyAlignment="1">
      <alignment horizontal="right"/>
    </xf>
    <xf numFmtId="0" fontId="79" fillId="0" borderId="16" xfId="0" applyFont="1" applyBorder="1"/>
    <xf numFmtId="0" fontId="58" fillId="0" borderId="0" xfId="0" applyFont="1"/>
    <xf numFmtId="1" fontId="50" fillId="2" borderId="16" xfId="0" applyNumberFormat="1" applyFont="1" applyFill="1" applyBorder="1" applyAlignment="1" applyProtection="1">
      <alignment horizontal="left" vertical="center"/>
      <protection locked="0"/>
    </xf>
    <xf numFmtId="1" fontId="50" fillId="2" borderId="16" xfId="0" applyNumberFormat="1" applyFont="1" applyFill="1" applyBorder="1" applyAlignment="1" applyProtection="1">
      <alignment horizontal="left"/>
      <protection locked="0"/>
    </xf>
    <xf numFmtId="0" fontId="50" fillId="11" borderId="11" xfId="0" applyFont="1" applyFill="1" applyBorder="1" applyAlignment="1">
      <alignment horizontal="right" vertical="top" wrapText="1"/>
    </xf>
    <xf numFmtId="1" fontId="50" fillId="2" borderId="16" xfId="0" applyNumberFormat="1" applyFont="1" applyFill="1" applyBorder="1" applyAlignment="1" applyProtection="1">
      <alignment horizontal="left" wrapText="1"/>
      <protection locked="0"/>
    </xf>
    <xf numFmtId="0" fontId="54" fillId="11" borderId="0" xfId="0" applyFont="1" applyFill="1" applyAlignment="1">
      <alignment horizontal="right"/>
    </xf>
    <xf numFmtId="15" fontId="50" fillId="2" borderId="4" xfId="0" applyNumberFormat="1" applyFont="1" applyFill="1" applyBorder="1" applyAlignment="1">
      <alignment horizontal="center" vertical="center"/>
    </xf>
    <xf numFmtId="0" fontId="80" fillId="11" borderId="39" xfId="0" applyFont="1" applyFill="1" applyBorder="1"/>
    <xf numFmtId="0" fontId="50" fillId="2" borderId="5" xfId="0" applyFont="1" applyFill="1" applyBorder="1" applyAlignment="1">
      <alignment horizontal="center" vertical="center"/>
    </xf>
    <xf numFmtId="0" fontId="50" fillId="11" borderId="0" xfId="0" applyFont="1" applyFill="1" applyAlignment="1">
      <alignment horizontal="center"/>
    </xf>
    <xf numFmtId="0" fontId="76" fillId="2" borderId="16" xfId="0" applyFont="1" applyFill="1" applyBorder="1" applyAlignment="1" applyProtection="1">
      <alignment vertical="center" wrapText="1"/>
      <protection locked="0"/>
    </xf>
    <xf numFmtId="0" fontId="80" fillId="0" borderId="0" xfId="0" applyFont="1"/>
    <xf numFmtId="0" fontId="50" fillId="2" borderId="16" xfId="0" applyFont="1" applyFill="1" applyBorder="1" applyAlignment="1" applyProtection="1">
      <alignment vertical="top" wrapText="1"/>
      <protection locked="0"/>
    </xf>
    <xf numFmtId="0" fontId="81" fillId="11" borderId="0" xfId="0" applyFont="1" applyFill="1" applyAlignment="1">
      <alignment horizontal="right"/>
    </xf>
    <xf numFmtId="0" fontId="50" fillId="2" borderId="1" xfId="0" applyFont="1" applyFill="1" applyBorder="1" applyAlignment="1" applyProtection="1">
      <alignment horizontal="center"/>
      <protection locked="0"/>
    </xf>
    <xf numFmtId="0" fontId="82" fillId="2" borderId="4" xfId="4" applyFont="1" applyFill="1" applyBorder="1" applyAlignment="1" applyProtection="1">
      <alignment horizontal="center"/>
      <protection locked="0"/>
    </xf>
    <xf numFmtId="173" fontId="50" fillId="2" borderId="5" xfId="0" applyNumberFormat="1" applyFont="1" applyFill="1" applyBorder="1" applyAlignment="1" applyProtection="1">
      <alignment horizontal="center"/>
      <protection locked="0"/>
    </xf>
    <xf numFmtId="0" fontId="25" fillId="2" borderId="4" xfId="4" applyFill="1" applyBorder="1" applyAlignment="1" applyProtection="1">
      <alignment horizontal="center"/>
      <protection locked="0"/>
    </xf>
    <xf numFmtId="0" fontId="82" fillId="2" borderId="4" xfId="15" applyFont="1" applyFill="1" applyBorder="1" applyAlignment="1" applyProtection="1">
      <alignment horizontal="center"/>
      <protection locked="0"/>
    </xf>
    <xf numFmtId="0" fontId="50" fillId="2" borderId="1" xfId="0" applyFont="1" applyFill="1" applyBorder="1" applyAlignment="1" applyProtection="1">
      <alignment horizontal="center" vertical="center"/>
      <protection locked="0"/>
    </xf>
    <xf numFmtId="0" fontId="50" fillId="11" borderId="0" xfId="0" applyFont="1" applyFill="1" applyAlignment="1">
      <alignment horizontal="center" vertical="center"/>
    </xf>
    <xf numFmtId="0" fontId="82" fillId="2" borderId="4" xfId="4" applyFont="1" applyFill="1" applyBorder="1" applyAlignment="1" applyProtection="1">
      <alignment horizontal="center" vertical="center"/>
      <protection locked="0"/>
    </xf>
    <xf numFmtId="0" fontId="25" fillId="2" borderId="4" xfId="4" applyFill="1" applyBorder="1" applyAlignment="1" applyProtection="1">
      <alignment horizontal="center" vertical="center"/>
      <protection locked="0"/>
    </xf>
    <xf numFmtId="0" fontId="25" fillId="0" borderId="0" xfId="4" applyAlignment="1" applyProtection="1"/>
    <xf numFmtId="0" fontId="50" fillId="11" borderId="14" xfId="0" applyFont="1" applyFill="1" applyBorder="1" applyAlignment="1">
      <alignment horizontal="right"/>
    </xf>
    <xf numFmtId="0" fontId="50" fillId="11" borderId="15" xfId="0" applyFont="1" applyFill="1" applyBorder="1" applyAlignment="1">
      <alignment horizontal="right"/>
    </xf>
    <xf numFmtId="0" fontId="50" fillId="11" borderId="15" xfId="0" applyFont="1" applyFill="1" applyBorder="1"/>
    <xf numFmtId="0" fontId="70" fillId="0" borderId="3" xfId="0" quotePrefix="1" applyFont="1" applyBorder="1" applyAlignment="1">
      <alignment horizontal="left" vertical="center" wrapText="1"/>
    </xf>
    <xf numFmtId="0" fontId="69" fillId="0" borderId="3" xfId="0" quotePrefix="1" applyFont="1" applyBorder="1" applyAlignment="1">
      <alignment horizontal="left" vertical="center" wrapText="1"/>
    </xf>
    <xf numFmtId="0" fontId="69" fillId="0" borderId="50" xfId="0" quotePrefix="1" applyFont="1" applyBorder="1" applyAlignment="1">
      <alignment horizontal="left" vertical="center" wrapText="1"/>
    </xf>
    <xf numFmtId="0" fontId="58" fillId="2" borderId="3" xfId="0" quotePrefix="1" applyFont="1" applyFill="1" applyBorder="1" applyAlignment="1">
      <alignment horizontal="left" vertical="top" wrapText="1"/>
    </xf>
    <xf numFmtId="0" fontId="38" fillId="2" borderId="35"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68" fillId="0" borderId="36" xfId="0" applyFont="1" applyBorder="1" applyAlignment="1">
      <alignment horizontal="left" vertical="center" wrapText="1"/>
    </xf>
    <xf numFmtId="0" fontId="68" fillId="0" borderId="3" xfId="0" applyFont="1" applyBorder="1" applyAlignment="1">
      <alignment horizontal="center" vertical="center" wrapText="1"/>
    </xf>
    <xf numFmtId="0" fontId="68" fillId="0" borderId="50" xfId="0" applyFont="1" applyBorder="1" applyAlignment="1">
      <alignment horizontal="center" vertical="center" wrapText="1"/>
    </xf>
    <xf numFmtId="0" fontId="69" fillId="0" borderId="50" xfId="0" applyFont="1" applyBorder="1" applyAlignment="1">
      <alignment horizontal="left" vertical="center" wrapText="1"/>
    </xf>
    <xf numFmtId="0" fontId="38" fillId="2" borderId="3" xfId="0" applyFont="1" applyFill="1" applyBorder="1" applyAlignment="1">
      <alignment horizontal="left" vertical="top"/>
    </xf>
    <xf numFmtId="0" fontId="69" fillId="2" borderId="20" xfId="0" quotePrefix="1" applyFont="1" applyFill="1" applyBorder="1" applyAlignment="1">
      <alignment horizontal="left" vertical="center" wrapText="1"/>
    </xf>
    <xf numFmtId="0" fontId="69" fillId="2" borderId="6" xfId="0" quotePrefix="1" applyFont="1" applyFill="1" applyBorder="1" applyAlignment="1">
      <alignment horizontal="left" vertical="center" wrapText="1"/>
    </xf>
    <xf numFmtId="0" fontId="68" fillId="2" borderId="20" xfId="0" applyFont="1" applyFill="1" applyBorder="1" applyAlignment="1">
      <alignment horizontal="left" vertical="center" wrapText="1"/>
    </xf>
    <xf numFmtId="0" fontId="68" fillId="2" borderId="58" xfId="0" applyFont="1" applyFill="1" applyBorder="1" applyAlignment="1">
      <alignment horizontal="left" vertical="center" wrapText="1"/>
    </xf>
    <xf numFmtId="0" fontId="68" fillId="2" borderId="69" xfId="0" applyFont="1" applyFill="1" applyBorder="1" applyAlignment="1">
      <alignment horizontal="left" vertical="center" wrapText="1"/>
    </xf>
    <xf numFmtId="0" fontId="68" fillId="2" borderId="72" xfId="0" applyFont="1" applyFill="1" applyBorder="1" applyAlignment="1">
      <alignment horizontal="left" vertical="center" wrapText="1"/>
    </xf>
    <xf numFmtId="0" fontId="68" fillId="2" borderId="68" xfId="0" applyFont="1" applyFill="1" applyBorder="1" applyAlignment="1">
      <alignment horizontal="left" vertical="center" wrapText="1"/>
    </xf>
    <xf numFmtId="0" fontId="43" fillId="2" borderId="54" xfId="0" applyFont="1" applyFill="1" applyBorder="1" applyAlignment="1">
      <alignment horizontal="left" vertical="center" wrapText="1"/>
    </xf>
    <xf numFmtId="0" fontId="43" fillId="2" borderId="64" xfId="0" applyFont="1" applyFill="1" applyBorder="1" applyAlignment="1">
      <alignment horizontal="left" vertical="center" wrapText="1"/>
    </xf>
    <xf numFmtId="0" fontId="43" fillId="2" borderId="25" xfId="0" applyFont="1" applyFill="1" applyBorder="1" applyAlignment="1">
      <alignment horizontal="left" vertical="top" wrapText="1"/>
    </xf>
    <xf numFmtId="0" fontId="43" fillId="2" borderId="3" xfId="0" applyFont="1" applyFill="1" applyBorder="1" applyAlignment="1">
      <alignment horizontal="left" vertical="top" wrapText="1"/>
    </xf>
    <xf numFmtId="0" fontId="43" fillId="2" borderId="50" xfId="0" applyFont="1" applyFill="1" applyBorder="1" applyAlignment="1">
      <alignment vertical="top" wrapText="1"/>
    </xf>
    <xf numFmtId="0" fontId="38" fillId="20" borderId="3" xfId="0" applyFont="1" applyFill="1" applyBorder="1" applyAlignment="1">
      <alignment vertical="top" wrapText="1"/>
    </xf>
    <xf numFmtId="0" fontId="40" fillId="20" borderId="3" xfId="0" applyFont="1" applyFill="1" applyBorder="1" applyAlignment="1">
      <alignment vertical="top" wrapText="1"/>
    </xf>
    <xf numFmtId="0" fontId="40" fillId="0" borderId="3" xfId="0" applyFont="1" applyBorder="1" applyAlignment="1">
      <alignment horizontal="justify" vertical="top"/>
    </xf>
    <xf numFmtId="0" fontId="40" fillId="0" borderId="3" xfId="0" applyFont="1" applyBorder="1" applyAlignment="1">
      <alignment vertical="top" wrapText="1"/>
    </xf>
    <xf numFmtId="0" fontId="38" fillId="0" borderId="3" xfId="0" applyFont="1" applyBorder="1" applyAlignment="1">
      <alignment vertical="top" wrapText="1"/>
    </xf>
    <xf numFmtId="0" fontId="40" fillId="0" borderId="3" xfId="0" applyFont="1" applyBorder="1" applyAlignment="1">
      <alignment horizontal="left" vertical="top" wrapText="1"/>
    </xf>
    <xf numFmtId="0" fontId="40" fillId="20" borderId="3" xfId="0" applyFont="1" applyFill="1" applyBorder="1" applyAlignment="1">
      <alignment horizontal="left" vertical="top" wrapText="1"/>
    </xf>
    <xf numFmtId="0" fontId="38" fillId="2" borderId="3" xfId="0" applyFont="1" applyFill="1" applyBorder="1" applyAlignment="1">
      <alignment horizontal="left" vertical="top" wrapText="1"/>
    </xf>
    <xf numFmtId="0" fontId="38" fillId="2" borderId="3" xfId="0" applyFont="1" applyFill="1" applyBorder="1" applyAlignment="1">
      <alignment vertical="top" wrapText="1"/>
    </xf>
    <xf numFmtId="0" fontId="38" fillId="0" borderId="50" xfId="0" applyFont="1" applyBorder="1" applyAlignment="1">
      <alignment vertical="top" wrapText="1"/>
    </xf>
    <xf numFmtId="0" fontId="40" fillId="0" borderId="50" xfId="0" applyFont="1" applyBorder="1" applyAlignment="1">
      <alignment horizontal="left" vertical="top" wrapText="1"/>
    </xf>
    <xf numFmtId="0" fontId="40" fillId="2" borderId="45" xfId="0" applyFont="1" applyFill="1" applyBorder="1" applyAlignment="1">
      <alignment vertical="top" wrapText="1"/>
    </xf>
    <xf numFmtId="0" fontId="40" fillId="2" borderId="46" xfId="0" applyFont="1" applyFill="1" applyBorder="1" applyAlignment="1">
      <alignment vertical="top" wrapText="1"/>
    </xf>
    <xf numFmtId="0" fontId="43" fillId="2" borderId="45" xfId="0" applyFont="1" applyFill="1" applyBorder="1" applyAlignment="1">
      <alignment vertical="top" wrapText="1"/>
    </xf>
    <xf numFmtId="0" fontId="40" fillId="0" borderId="45" xfId="0" applyFont="1" applyBorder="1" applyAlignment="1">
      <alignment vertical="top" wrapText="1"/>
    </xf>
    <xf numFmtId="0" fontId="43" fillId="0" borderId="3" xfId="0" applyFont="1" applyBorder="1" applyAlignment="1">
      <alignment horizontal="left" vertical="top" wrapText="1"/>
    </xf>
    <xf numFmtId="0" fontId="43" fillId="2" borderId="6" xfId="0" applyFont="1" applyFill="1" applyBorder="1" applyAlignment="1">
      <alignment horizontal="center" vertical="center" wrapText="1"/>
    </xf>
    <xf numFmtId="0" fontId="43" fillId="2" borderId="31" xfId="0" applyFont="1" applyFill="1" applyBorder="1" applyAlignment="1">
      <alignment horizontal="left" vertical="top" wrapText="1"/>
    </xf>
    <xf numFmtId="0" fontId="43" fillId="2" borderId="50" xfId="0" applyFont="1" applyFill="1" applyBorder="1" applyAlignment="1">
      <alignment horizontal="left" vertical="top" wrapText="1"/>
    </xf>
    <xf numFmtId="0" fontId="67" fillId="0" borderId="3" xfId="0" applyFont="1" applyBorder="1" applyAlignment="1">
      <alignment horizontal="left" vertical="center" wrapText="1"/>
    </xf>
    <xf numFmtId="0" fontId="38" fillId="2" borderId="36" xfId="0" applyFont="1" applyFill="1" applyBorder="1" applyAlignment="1">
      <alignment horizontal="left" vertical="center" wrapText="1"/>
    </xf>
    <xf numFmtId="0" fontId="50" fillId="2" borderId="45" xfId="0" applyFont="1" applyFill="1" applyBorder="1" applyAlignment="1">
      <alignment horizontal="center" vertical="center"/>
    </xf>
    <xf numFmtId="0" fontId="43" fillId="2" borderId="25" xfId="0" applyFont="1" applyFill="1" applyBorder="1" applyAlignment="1">
      <alignment vertical="top" wrapText="1"/>
    </xf>
    <xf numFmtId="0" fontId="43" fillId="2" borderId="40" xfId="0" applyFont="1" applyFill="1" applyBorder="1" applyAlignment="1">
      <alignment vertical="top" wrapText="1"/>
    </xf>
    <xf numFmtId="0" fontId="42" fillId="2" borderId="16" xfId="0" applyFont="1" applyFill="1" applyBorder="1" applyAlignment="1">
      <alignment horizontal="center" vertical="top"/>
    </xf>
    <xf numFmtId="0" fontId="9" fillId="2" borderId="0" xfId="0" applyFont="1" applyFill="1" applyAlignment="1">
      <alignment horizontal="left" vertical="top" wrapText="1"/>
    </xf>
    <xf numFmtId="164" fontId="56" fillId="25" borderId="21" xfId="1" applyFont="1" applyFill="1" applyBorder="1" applyAlignment="1">
      <alignment vertical="top" wrapText="1"/>
    </xf>
    <xf numFmtId="164" fontId="56" fillId="2" borderId="21" xfId="1" applyFont="1" applyFill="1" applyBorder="1" applyAlignment="1">
      <alignment vertical="top" wrapText="1"/>
    </xf>
    <xf numFmtId="0" fontId="100" fillId="20" borderId="6" xfId="0" applyFont="1" applyFill="1" applyBorder="1" applyAlignment="1">
      <alignment horizontal="left" vertical="top" wrapText="1"/>
    </xf>
    <xf numFmtId="0" fontId="100" fillId="2" borderId="3" xfId="0" applyFont="1" applyFill="1" applyBorder="1" applyAlignment="1">
      <alignment horizontal="left" vertical="top" wrapText="1"/>
    </xf>
    <xf numFmtId="0" fontId="100" fillId="20" borderId="20" xfId="0" applyFont="1" applyFill="1" applyBorder="1" applyAlignment="1">
      <alignment horizontal="left" vertical="top" wrapText="1"/>
    </xf>
    <xf numFmtId="0" fontId="100" fillId="2" borderId="50" xfId="0" applyFont="1" applyFill="1" applyBorder="1" applyAlignment="1">
      <alignment horizontal="left" vertical="top" wrapText="1"/>
    </xf>
    <xf numFmtId="0" fontId="100" fillId="20" borderId="6" xfId="0" applyFont="1" applyFill="1" applyBorder="1" applyAlignment="1">
      <alignment vertical="top" wrapText="1"/>
    </xf>
    <xf numFmtId="9" fontId="100" fillId="20" borderId="3" xfId="3" applyFont="1" applyFill="1" applyBorder="1" applyAlignment="1">
      <alignment vertical="top" wrapText="1"/>
    </xf>
    <xf numFmtId="0" fontId="67" fillId="20" borderId="3" xfId="0" applyFont="1" applyFill="1" applyBorder="1" applyAlignment="1">
      <alignment vertical="top" wrapText="1"/>
    </xf>
    <xf numFmtId="0" fontId="67" fillId="2" borderId="3" xfId="3" applyNumberFormat="1" applyFont="1" applyFill="1" applyBorder="1" applyAlignment="1">
      <alignment vertical="top" wrapText="1"/>
    </xf>
    <xf numFmtId="0" fontId="67" fillId="2" borderId="3" xfId="0" applyFont="1" applyFill="1" applyBorder="1" applyAlignment="1">
      <alignment vertical="top" wrapText="1"/>
    </xf>
    <xf numFmtId="0" fontId="100" fillId="20" borderId="3" xfId="3" applyNumberFormat="1" applyFont="1" applyFill="1" applyBorder="1" applyAlignment="1">
      <alignment vertical="top" wrapText="1"/>
    </xf>
    <xf numFmtId="0" fontId="67" fillId="2" borderId="20" xfId="0" applyFont="1" applyFill="1" applyBorder="1" applyAlignment="1">
      <alignment vertical="top" wrapText="1"/>
    </xf>
    <xf numFmtId="0" fontId="67" fillId="2" borderId="6" xfId="0" applyFont="1" applyFill="1" applyBorder="1" applyAlignment="1">
      <alignment horizontal="left" vertical="top" wrapText="1"/>
    </xf>
    <xf numFmtId="0" fontId="100" fillId="20" borderId="6" xfId="3" applyNumberFormat="1" applyFont="1" applyFill="1" applyBorder="1" applyAlignment="1">
      <alignment horizontal="left" vertical="top" wrapText="1"/>
    </xf>
    <xf numFmtId="0" fontId="67" fillId="2" borderId="3" xfId="0" applyFont="1" applyFill="1" applyBorder="1" applyAlignment="1">
      <alignment horizontal="left" vertical="top" wrapText="1"/>
    </xf>
    <xf numFmtId="9" fontId="100" fillId="20" borderId="3" xfId="3" applyFont="1" applyFill="1" applyBorder="1" applyAlignment="1">
      <alignment horizontal="left" vertical="top" wrapText="1"/>
    </xf>
    <xf numFmtId="9" fontId="67" fillId="2" borderId="3" xfId="3" applyFont="1" applyFill="1" applyBorder="1" applyAlignment="1">
      <alignment horizontal="left" vertical="top" wrapText="1"/>
    </xf>
    <xf numFmtId="0" fontId="76" fillId="2" borderId="3" xfId="0" applyFont="1" applyFill="1" applyBorder="1" applyAlignment="1">
      <alignment horizontal="left" vertical="top" wrapText="1"/>
    </xf>
    <xf numFmtId="0" fontId="58" fillId="2" borderId="6" xfId="0" applyFont="1" applyFill="1" applyBorder="1" applyAlignment="1">
      <alignment vertical="top" wrapText="1"/>
    </xf>
    <xf numFmtId="0" fontId="67" fillId="2" borderId="3" xfId="0" quotePrefix="1" applyFont="1" applyFill="1" applyBorder="1" applyAlignment="1">
      <alignment horizontal="left" vertical="top" wrapText="1"/>
    </xf>
    <xf numFmtId="0" fontId="7" fillId="10" borderId="2" xfId="0" applyFont="1" applyFill="1" applyBorder="1" applyAlignment="1">
      <alignment vertical="center" wrapText="1"/>
    </xf>
    <xf numFmtId="0" fontId="104" fillId="2" borderId="0" xfId="0" applyFont="1" applyFill="1"/>
    <xf numFmtId="0" fontId="105" fillId="2" borderId="0" xfId="0" applyFont="1" applyFill="1"/>
    <xf numFmtId="0" fontId="14" fillId="26" borderId="0" xfId="0" applyFont="1" applyFill="1" applyAlignment="1">
      <alignment horizontal="center" vertical="center"/>
    </xf>
    <xf numFmtId="0" fontId="70" fillId="2" borderId="3" xfId="0" applyFont="1" applyFill="1" applyBorder="1" applyAlignment="1">
      <alignment horizontal="left" vertical="center" wrapText="1"/>
    </xf>
    <xf numFmtId="167" fontId="56" fillId="2" borderId="21" xfId="1" applyNumberFormat="1" applyFont="1" applyFill="1" applyBorder="1" applyAlignment="1">
      <alignment vertical="center" wrapText="1"/>
    </xf>
    <xf numFmtId="0" fontId="50" fillId="27" borderId="36" xfId="0" applyFont="1" applyFill="1" applyBorder="1" applyAlignment="1">
      <alignment vertical="top" wrapText="1"/>
    </xf>
    <xf numFmtId="171" fontId="50" fillId="27" borderId="31" xfId="2" applyNumberFormat="1" applyFont="1" applyFill="1" applyBorder="1" applyAlignment="1">
      <alignment vertical="top" wrapText="1"/>
    </xf>
    <xf numFmtId="171" fontId="50" fillId="27" borderId="51" xfId="2" applyNumberFormat="1" applyFont="1" applyFill="1" applyBorder="1" applyAlignment="1">
      <alignment vertical="top" wrapText="1"/>
    </xf>
    <xf numFmtId="171" fontId="50" fillId="27" borderId="31" xfId="2" applyNumberFormat="1" applyFont="1" applyFill="1" applyBorder="1" applyAlignment="1">
      <alignment vertical="center" wrapText="1"/>
    </xf>
    <xf numFmtId="0" fontId="50" fillId="2" borderId="36" xfId="0" applyFont="1" applyFill="1" applyBorder="1" applyAlignment="1">
      <alignment vertical="top" wrapText="1"/>
    </xf>
    <xf numFmtId="0" fontId="50" fillId="2" borderId="4" xfId="0" applyFont="1" applyFill="1" applyBorder="1" applyAlignment="1">
      <alignment horizontal="center" vertical="center"/>
    </xf>
    <xf numFmtId="0" fontId="43" fillId="2" borderId="3" xfId="0" applyFont="1" applyFill="1" applyBorder="1" applyAlignment="1">
      <alignment horizontal="justify" vertical="top"/>
    </xf>
    <xf numFmtId="172" fontId="57" fillId="25" borderId="43" xfId="0" applyNumberFormat="1" applyFont="1" applyFill="1" applyBorder="1" applyAlignment="1">
      <alignment horizontal="right" vertical="top" wrapText="1"/>
    </xf>
    <xf numFmtId="14" fontId="50" fillId="2" borderId="22" xfId="0" applyNumberFormat="1" applyFont="1" applyFill="1" applyBorder="1" applyAlignment="1">
      <alignment horizontal="right" vertical="center" wrapText="1"/>
    </xf>
    <xf numFmtId="14" fontId="50" fillId="2" borderId="31" xfId="0" applyNumberFormat="1" applyFont="1" applyFill="1" applyBorder="1" applyAlignment="1">
      <alignment horizontal="right" vertical="center" wrapText="1"/>
    </xf>
    <xf numFmtId="3" fontId="107" fillId="0" borderId="31" xfId="0" applyNumberFormat="1" applyFont="1" applyBorder="1" applyAlignment="1">
      <alignment horizontal="right" vertical="center"/>
    </xf>
    <xf numFmtId="3" fontId="107" fillId="25" borderId="31" xfId="0" applyNumberFormat="1" applyFont="1" applyFill="1" applyBorder="1" applyAlignment="1">
      <alignment horizontal="right" vertical="center"/>
    </xf>
    <xf numFmtId="0" fontId="56" fillId="11" borderId="11" xfId="0" applyFont="1" applyFill="1" applyBorder="1" applyAlignment="1">
      <alignment horizontal="right" wrapText="1"/>
    </xf>
    <xf numFmtId="0" fontId="56" fillId="11" borderId="0" xfId="0" applyFont="1" applyFill="1" applyAlignment="1">
      <alignment horizontal="right" wrapText="1"/>
    </xf>
    <xf numFmtId="0" fontId="38" fillId="0" borderId="65" xfId="0" applyFont="1" applyBorder="1" applyAlignment="1">
      <alignment horizontal="left" vertical="top" wrapText="1"/>
    </xf>
    <xf numFmtId="0" fontId="38" fillId="0" borderId="45" xfId="0" applyFont="1" applyBorder="1" applyAlignment="1">
      <alignment horizontal="left" vertical="top" wrapText="1"/>
    </xf>
    <xf numFmtId="0" fontId="56" fillId="11" borderId="39" xfId="0" applyFont="1" applyFill="1" applyBorder="1" applyAlignment="1">
      <alignment horizontal="right" wrapText="1"/>
    </xf>
    <xf numFmtId="0" fontId="56" fillId="11" borderId="11" xfId="0" applyFont="1" applyFill="1" applyBorder="1" applyAlignment="1">
      <alignment horizontal="right" vertical="top" wrapText="1"/>
    </xf>
    <xf numFmtId="0" fontId="56" fillId="11" borderId="0" xfId="0" applyFont="1" applyFill="1" applyAlignment="1">
      <alignment horizontal="right" vertical="top" wrapText="1"/>
    </xf>
    <xf numFmtId="0" fontId="56" fillId="11" borderId="11" xfId="0" applyFont="1" applyFill="1" applyBorder="1" applyAlignment="1">
      <alignment horizontal="right" vertical="center" wrapText="1"/>
    </xf>
    <xf numFmtId="0" fontId="56" fillId="11" borderId="39" xfId="0" applyFont="1" applyFill="1" applyBorder="1" applyAlignment="1">
      <alignment horizontal="right" vertical="center" wrapText="1"/>
    </xf>
    <xf numFmtId="17" fontId="50" fillId="2" borderId="65" xfId="0" applyNumberFormat="1" applyFont="1" applyFill="1" applyBorder="1" applyAlignment="1">
      <alignment horizontal="center" vertical="center"/>
    </xf>
    <xf numFmtId="17" fontId="50" fillId="2" borderId="71" xfId="0" applyNumberFormat="1" applyFont="1" applyFill="1" applyBorder="1" applyAlignment="1">
      <alignment horizontal="center" vertical="center"/>
    </xf>
    <xf numFmtId="0" fontId="51" fillId="2" borderId="17" xfId="0" applyFont="1" applyFill="1" applyBorder="1" applyAlignment="1">
      <alignment horizontal="left"/>
    </xf>
    <xf numFmtId="0" fontId="51" fillId="2" borderId="18" xfId="0" applyFont="1" applyFill="1" applyBorder="1" applyAlignment="1">
      <alignment horizontal="left"/>
    </xf>
    <xf numFmtId="0" fontId="51" fillId="2" borderId="19" xfId="0" applyFont="1" applyFill="1" applyBorder="1" applyAlignment="1">
      <alignment horizontal="left"/>
    </xf>
    <xf numFmtId="0" fontId="66" fillId="2" borderId="17" xfId="0" applyFont="1" applyFill="1" applyBorder="1" applyAlignment="1">
      <alignment horizontal="center"/>
    </xf>
    <xf numFmtId="0" fontId="66" fillId="2" borderId="18" xfId="0" applyFont="1" applyFill="1" applyBorder="1" applyAlignment="1">
      <alignment horizontal="center"/>
    </xf>
    <xf numFmtId="0" fontId="66" fillId="2" borderId="19" xfId="0" applyFont="1" applyFill="1" applyBorder="1" applyAlignment="1">
      <alignment horizontal="center"/>
    </xf>
    <xf numFmtId="0" fontId="51" fillId="2" borderId="17" xfId="0" applyFont="1" applyFill="1" applyBorder="1" applyAlignment="1">
      <alignment horizontal="center"/>
    </xf>
    <xf numFmtId="0" fontId="51" fillId="2" borderId="18" xfId="0" applyFont="1" applyFill="1" applyBorder="1" applyAlignment="1">
      <alignment horizontal="center"/>
    </xf>
    <xf numFmtId="0" fontId="51" fillId="2" borderId="19" xfId="0" applyFont="1" applyFill="1" applyBorder="1" applyAlignment="1">
      <alignment horizontal="center"/>
    </xf>
    <xf numFmtId="0" fontId="43" fillId="11" borderId="11" xfId="0" applyFont="1" applyFill="1" applyBorder="1" applyAlignment="1">
      <alignment horizontal="center" wrapText="1"/>
    </xf>
    <xf numFmtId="0" fontId="65" fillId="11" borderId="0" xfId="0" applyFont="1" applyFill="1" applyAlignment="1">
      <alignment horizontal="center" wrapText="1"/>
    </xf>
    <xf numFmtId="0" fontId="65" fillId="11" borderId="11" xfId="0" applyFont="1" applyFill="1" applyBorder="1" applyAlignment="1">
      <alignment horizontal="center" wrapText="1"/>
    </xf>
    <xf numFmtId="0" fontId="65" fillId="11" borderId="0" xfId="0" applyFont="1" applyFill="1" applyAlignment="1">
      <alignment horizontal="center"/>
    </xf>
    <xf numFmtId="0" fontId="56" fillId="11" borderId="0" xfId="0" applyFont="1" applyFill="1" applyAlignment="1">
      <alignment horizontal="left" vertical="center" wrapText="1"/>
    </xf>
    <xf numFmtId="0" fontId="54" fillId="11" borderId="0" xfId="0" applyFont="1" applyFill="1" applyAlignment="1">
      <alignment horizontal="left" vertical="top" wrapText="1"/>
    </xf>
    <xf numFmtId="0" fontId="57" fillId="11" borderId="0" xfId="0" applyFont="1" applyFill="1" applyAlignment="1">
      <alignment horizontal="left" vertical="center" wrapText="1"/>
    </xf>
    <xf numFmtId="172" fontId="75" fillId="0" borderId="17" xfId="0" applyNumberFormat="1" applyFont="1" applyBorder="1" applyAlignment="1" applyProtection="1">
      <alignment horizontal="center" vertical="center" wrapText="1"/>
      <protection locked="0"/>
    </xf>
    <xf numFmtId="172" fontId="75" fillId="0" borderId="19" xfId="0" applyNumberFormat="1" applyFont="1" applyBorder="1" applyAlignment="1" applyProtection="1">
      <alignment horizontal="center" vertical="center" wrapText="1"/>
      <protection locked="0"/>
    </xf>
    <xf numFmtId="3" fontId="75" fillId="0" borderId="17" xfId="0" applyNumberFormat="1" applyFont="1" applyBorder="1" applyAlignment="1" applyProtection="1">
      <alignment horizontal="center" vertical="center" wrapText="1"/>
      <protection locked="0"/>
    </xf>
    <xf numFmtId="3" fontId="75" fillId="0" borderId="19" xfId="0" applyNumberFormat="1" applyFont="1" applyBorder="1" applyAlignment="1" applyProtection="1">
      <alignment horizontal="center" vertical="center" wrapText="1"/>
      <protection locked="0"/>
    </xf>
    <xf numFmtId="3" fontId="75" fillId="2" borderId="17" xfId="0" applyNumberFormat="1" applyFont="1" applyFill="1" applyBorder="1" applyAlignment="1" applyProtection="1">
      <alignment horizontal="center" vertical="center" wrapText="1"/>
      <protection locked="0"/>
    </xf>
    <xf numFmtId="3" fontId="75" fillId="2" borderId="19" xfId="0" applyNumberFormat="1" applyFont="1" applyFill="1" applyBorder="1" applyAlignment="1" applyProtection="1">
      <alignment horizontal="center" vertical="center" wrapText="1"/>
      <protection locked="0"/>
    </xf>
    <xf numFmtId="3" fontId="50" fillId="2" borderId="17" xfId="0" applyNumberFormat="1" applyFont="1" applyFill="1" applyBorder="1" applyAlignment="1" applyProtection="1">
      <alignment horizontal="center" vertical="top" wrapText="1"/>
      <protection locked="0"/>
    </xf>
    <xf numFmtId="3" fontId="50" fillId="2" borderId="19" xfId="0" applyNumberFormat="1" applyFont="1" applyFill="1" applyBorder="1" applyAlignment="1" applyProtection="1">
      <alignment horizontal="center" vertical="top" wrapText="1"/>
      <protection locked="0"/>
    </xf>
    <xf numFmtId="0" fontId="50" fillId="2" borderId="17" xfId="0" applyFont="1" applyFill="1" applyBorder="1" applyAlignment="1" applyProtection="1">
      <alignment horizontal="center" vertical="top" wrapText="1"/>
      <protection locked="0"/>
    </xf>
    <xf numFmtId="0" fontId="50" fillId="2" borderId="19" xfId="0" applyFont="1" applyFill="1" applyBorder="1" applyAlignment="1" applyProtection="1">
      <alignment horizontal="center" vertical="top" wrapText="1"/>
      <protection locked="0"/>
    </xf>
    <xf numFmtId="172" fontId="50" fillId="0" borderId="17" xfId="0" applyNumberFormat="1" applyFont="1" applyBorder="1" applyAlignment="1" applyProtection="1">
      <alignment horizontal="center" vertical="center" wrapText="1"/>
      <protection locked="0"/>
    </xf>
    <xf numFmtId="172" fontId="50" fillId="0" borderId="19" xfId="0" applyNumberFormat="1" applyFont="1" applyBorder="1" applyAlignment="1" applyProtection="1">
      <alignment horizontal="center" vertical="center" wrapText="1"/>
      <protection locked="0"/>
    </xf>
    <xf numFmtId="172" fontId="56" fillId="0" borderId="17" xfId="0" applyNumberFormat="1" applyFont="1" applyBorder="1" applyAlignment="1" applyProtection="1">
      <alignment horizontal="center" vertical="center" wrapText="1"/>
      <protection locked="0"/>
    </xf>
    <xf numFmtId="172" fontId="56" fillId="0" borderId="19" xfId="0" applyNumberFormat="1" applyFont="1" applyBorder="1" applyAlignment="1" applyProtection="1">
      <alignment horizontal="center" vertical="center" wrapText="1"/>
      <protection locked="0"/>
    </xf>
    <xf numFmtId="3" fontId="50" fillId="2" borderId="17" xfId="0" applyNumberFormat="1" applyFont="1" applyFill="1" applyBorder="1" applyAlignment="1" applyProtection="1">
      <alignment horizontal="center" vertical="center" wrapText="1"/>
      <protection locked="0"/>
    </xf>
    <xf numFmtId="3" fontId="50" fillId="2" borderId="19" xfId="0" applyNumberFormat="1" applyFont="1" applyFill="1" applyBorder="1" applyAlignment="1" applyProtection="1">
      <alignment horizontal="center" vertical="center" wrapText="1"/>
      <protection locked="0"/>
    </xf>
    <xf numFmtId="0" fontId="43" fillId="2" borderId="17" xfId="0" applyFont="1" applyFill="1" applyBorder="1" applyAlignment="1" applyProtection="1">
      <alignment horizontal="left" vertical="top" wrapText="1"/>
      <protection locked="0"/>
    </xf>
    <xf numFmtId="0" fontId="43" fillId="2" borderId="19" xfId="0" applyFont="1" applyFill="1" applyBorder="1" applyAlignment="1" applyProtection="1">
      <alignment horizontal="left" vertical="top" wrapText="1"/>
      <protection locked="0"/>
    </xf>
    <xf numFmtId="0" fontId="54" fillId="11" borderId="0" xfId="0" applyFont="1" applyFill="1" applyAlignment="1">
      <alignment horizontal="left" vertical="center" wrapText="1"/>
    </xf>
    <xf numFmtId="0" fontId="77" fillId="11" borderId="15" xfId="0" applyFont="1" applyFill="1" applyBorder="1" applyAlignment="1">
      <alignment horizontal="left" vertical="top" wrapText="1"/>
    </xf>
    <xf numFmtId="0" fontId="56" fillId="11" borderId="0" xfId="0" applyFont="1" applyFill="1" applyAlignment="1">
      <alignment horizontal="center" vertical="top" wrapText="1"/>
    </xf>
    <xf numFmtId="0" fontId="56" fillId="2" borderId="17" xfId="0" applyFont="1" applyFill="1" applyBorder="1" applyAlignment="1">
      <alignment horizontal="center" vertical="top" wrapText="1"/>
    </xf>
    <xf numFmtId="0" fontId="56" fillId="2" borderId="19" xfId="0" applyFont="1" applyFill="1" applyBorder="1" applyAlignment="1">
      <alignment horizontal="center" vertical="top" wrapText="1"/>
    </xf>
    <xf numFmtId="0" fontId="56" fillId="11" borderId="0" xfId="0" applyFont="1" applyFill="1" applyAlignment="1">
      <alignment horizontal="left" vertical="top" wrapText="1"/>
    </xf>
    <xf numFmtId="0" fontId="56" fillId="11" borderId="39" xfId="0" applyFont="1" applyFill="1" applyBorder="1" applyAlignment="1">
      <alignment horizontal="left" vertical="top" wrapText="1"/>
    </xf>
    <xf numFmtId="0" fontId="43" fillId="2" borderId="17" xfId="0" applyFont="1" applyFill="1" applyBorder="1" applyAlignment="1">
      <alignment horizontal="left" vertical="top" wrapText="1"/>
    </xf>
    <xf numFmtId="0" fontId="43" fillId="2" borderId="18" xfId="0" applyFont="1" applyFill="1" applyBorder="1" applyAlignment="1">
      <alignment horizontal="left" vertical="top" wrapText="1"/>
    </xf>
    <xf numFmtId="0" fontId="43" fillId="2" borderId="19" xfId="0" applyFont="1" applyFill="1" applyBorder="1" applyAlignment="1">
      <alignment horizontal="left" vertical="top" wrapText="1"/>
    </xf>
    <xf numFmtId="0" fontId="53" fillId="11" borderId="0" xfId="0" applyFont="1" applyFill="1" applyAlignment="1">
      <alignment vertical="top" wrapText="1"/>
    </xf>
    <xf numFmtId="3" fontId="50" fillId="11" borderId="0" xfId="0" applyNumberFormat="1" applyFont="1" applyFill="1" applyAlignment="1" applyProtection="1">
      <alignment vertical="top" wrapText="1"/>
      <protection locked="0"/>
    </xf>
    <xf numFmtId="3" fontId="50" fillId="2" borderId="17" xfId="0" applyNumberFormat="1" applyFont="1" applyFill="1" applyBorder="1" applyAlignment="1" applyProtection="1">
      <alignment vertical="top" wrapText="1"/>
      <protection locked="0"/>
    </xf>
    <xf numFmtId="3" fontId="50" fillId="2" borderId="19" xfId="0" applyNumberFormat="1" applyFont="1" applyFill="1" applyBorder="1" applyAlignment="1" applyProtection="1">
      <alignment vertical="top" wrapText="1"/>
      <protection locked="0"/>
    </xf>
    <xf numFmtId="3" fontId="50" fillId="11" borderId="18" xfId="0" applyNumberFormat="1" applyFont="1" applyFill="1" applyBorder="1" applyAlignment="1" applyProtection="1">
      <alignment horizontal="center" vertical="top" wrapText="1"/>
      <protection locked="0"/>
    </xf>
    <xf numFmtId="0" fontId="50" fillId="11" borderId="0" xfId="0" applyFont="1" applyFill="1" applyAlignment="1" applyProtection="1">
      <alignment vertical="top" wrapText="1"/>
      <protection locked="0"/>
    </xf>
    <xf numFmtId="0" fontId="50" fillId="2" borderId="17" xfId="0" applyFont="1" applyFill="1" applyBorder="1" applyAlignment="1" applyProtection="1">
      <alignment vertical="top" wrapText="1"/>
      <protection locked="0"/>
    </xf>
    <xf numFmtId="0" fontId="50" fillId="2" borderId="19" xfId="0" applyFont="1" applyFill="1" applyBorder="1" applyAlignment="1" applyProtection="1">
      <alignment vertical="top" wrapText="1"/>
      <protection locked="0"/>
    </xf>
    <xf numFmtId="0" fontId="56" fillId="11" borderId="15" xfId="0" applyFont="1" applyFill="1" applyBorder="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horizontal="center" vertical="top" wrapText="1"/>
    </xf>
    <xf numFmtId="0" fontId="78" fillId="0" borderId="0" xfId="0" applyFont="1" applyAlignment="1">
      <alignment horizontal="left" vertical="center" wrapText="1"/>
    </xf>
    <xf numFmtId="0" fontId="50" fillId="0" borderId="0" xfId="0" applyFont="1" applyAlignment="1">
      <alignment horizontal="left" vertical="center" wrapText="1"/>
    </xf>
    <xf numFmtId="3" fontId="50" fillId="0" borderId="0" xfId="0" applyNumberFormat="1" applyFont="1" applyAlignment="1" applyProtection="1">
      <alignment vertical="top" wrapText="1"/>
      <protection locked="0"/>
    </xf>
    <xf numFmtId="0" fontId="50" fillId="0" borderId="0" xfId="0" applyFont="1" applyAlignment="1" applyProtection="1">
      <alignment vertical="top" wrapText="1"/>
      <protection locked="0"/>
    </xf>
    <xf numFmtId="0" fontId="57" fillId="11" borderId="0" xfId="0" applyFont="1" applyFill="1" applyAlignment="1">
      <alignment horizontal="left" vertical="top" wrapText="1"/>
    </xf>
    <xf numFmtId="0" fontId="53" fillId="11" borderId="0" xfId="0" applyFont="1" applyFill="1" applyAlignment="1">
      <alignment horizontal="left" vertical="center" wrapText="1"/>
    </xf>
    <xf numFmtId="0" fontId="43" fillId="11" borderId="0" xfId="0" applyFont="1" applyFill="1" applyAlignment="1">
      <alignment horizontal="center" wrapText="1"/>
    </xf>
    <xf numFmtId="0" fontId="43" fillId="11" borderId="0" xfId="0" applyFont="1" applyFill="1" applyAlignment="1">
      <alignment horizontal="center"/>
    </xf>
    <xf numFmtId="0" fontId="53" fillId="11" borderId="0" xfId="0" applyFont="1" applyFill="1" applyAlignment="1">
      <alignment horizontal="left" vertical="top" wrapText="1"/>
    </xf>
    <xf numFmtId="0" fontId="57" fillId="2" borderId="66" xfId="0" applyFont="1" applyFill="1" applyBorder="1" applyAlignment="1">
      <alignment horizontal="center" vertical="top" wrapText="1"/>
    </xf>
    <xf numFmtId="0" fontId="57" fillId="2" borderId="67" xfId="0" applyFont="1" applyFill="1" applyBorder="1" applyAlignment="1">
      <alignment horizontal="center" vertical="top" wrapText="1"/>
    </xf>
    <xf numFmtId="0" fontId="43" fillId="2" borderId="28" xfId="0" applyFont="1" applyFill="1" applyBorder="1" applyAlignment="1">
      <alignment horizontal="left" vertical="center" wrapText="1"/>
    </xf>
    <xf numFmtId="0" fontId="43" fillId="2" borderId="3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3" fillId="2" borderId="32" xfId="0" applyFont="1" applyFill="1" applyBorder="1" applyAlignment="1">
      <alignment horizontal="left" vertical="center" wrapText="1"/>
    </xf>
    <xf numFmtId="0" fontId="43" fillId="2" borderId="3" xfId="0" applyFont="1" applyFill="1" applyBorder="1" applyAlignment="1">
      <alignment horizontal="left" vertical="center" wrapText="1"/>
    </xf>
    <xf numFmtId="0" fontId="43" fillId="2" borderId="31" xfId="0" applyFont="1" applyFill="1" applyBorder="1" applyAlignment="1">
      <alignment horizontal="left" vertical="center" wrapText="1"/>
    </xf>
    <xf numFmtId="0" fontId="43" fillId="0" borderId="3" xfId="0" applyFont="1" applyBorder="1" applyAlignment="1">
      <alignment horizontal="left" vertical="center" wrapText="1"/>
    </xf>
    <xf numFmtId="0" fontId="43" fillId="0" borderId="31" xfId="0" applyFont="1" applyBorder="1" applyAlignment="1">
      <alignment horizontal="left" vertical="center" wrapText="1"/>
    </xf>
    <xf numFmtId="0" fontId="43" fillId="2" borderId="50" xfId="0" applyFont="1" applyFill="1" applyBorder="1" applyAlignment="1">
      <alignment horizontal="left" vertical="center" wrapText="1"/>
    </xf>
    <xf numFmtId="0" fontId="43" fillId="2" borderId="47" xfId="0" applyFont="1" applyFill="1" applyBorder="1" applyAlignment="1">
      <alignment horizontal="left" vertical="center" wrapText="1"/>
    </xf>
    <xf numFmtId="0" fontId="55" fillId="11" borderId="0" xfId="0" applyFont="1" applyFill="1" applyAlignment="1">
      <alignment horizontal="left"/>
    </xf>
    <xf numFmtId="0" fontId="52" fillId="11" borderId="0" xfId="0" applyFont="1" applyFill="1" applyAlignment="1">
      <alignment horizontal="left"/>
    </xf>
    <xf numFmtId="0" fontId="57" fillId="12" borderId="66" xfId="0" applyFont="1" applyFill="1" applyBorder="1" applyAlignment="1">
      <alignment horizontal="center" vertical="top" wrapText="1"/>
    </xf>
    <xf numFmtId="0" fontId="57" fillId="12" borderId="67" xfId="0" applyFont="1" applyFill="1" applyBorder="1" applyAlignment="1">
      <alignment horizontal="center" vertical="top" wrapText="1"/>
    </xf>
    <xf numFmtId="0" fontId="43" fillId="2" borderId="25" xfId="0" applyFont="1" applyFill="1" applyBorder="1" applyAlignment="1">
      <alignment horizontal="left" vertical="center" wrapText="1"/>
    </xf>
    <xf numFmtId="0" fontId="43" fillId="2" borderId="22" xfId="0" applyFont="1" applyFill="1" applyBorder="1" applyAlignment="1">
      <alignment horizontal="left" vertical="center" wrapText="1"/>
    </xf>
    <xf numFmtId="0" fontId="43" fillId="2" borderId="17" xfId="0" applyFont="1" applyFill="1" applyBorder="1" applyAlignment="1">
      <alignment horizontal="left" vertical="center" wrapText="1"/>
    </xf>
    <xf numFmtId="0" fontId="43" fillId="2" borderId="18" xfId="0" applyFont="1" applyFill="1" applyBorder="1" applyAlignment="1">
      <alignment horizontal="left" vertical="center" wrapText="1"/>
    </xf>
    <xf numFmtId="0" fontId="43" fillId="2" borderId="19" xfId="0" applyFont="1" applyFill="1" applyBorder="1" applyAlignment="1">
      <alignment horizontal="left" vertical="center" wrapText="1"/>
    </xf>
    <xf numFmtId="0" fontId="55" fillId="11" borderId="0" xfId="0" applyFont="1" applyFill="1" applyAlignment="1">
      <alignment horizontal="left" wrapText="1"/>
    </xf>
    <xf numFmtId="0" fontId="43" fillId="11" borderId="0" xfId="0" applyFont="1" applyFill="1" applyAlignment="1">
      <alignment horizontal="left" vertical="top" wrapText="1"/>
    </xf>
    <xf numFmtId="0" fontId="66" fillId="0" borderId="17" xfId="0" applyFont="1" applyBorder="1" applyAlignment="1">
      <alignment horizontal="center"/>
    </xf>
    <xf numFmtId="0" fontId="66" fillId="0" borderId="18" xfId="0" applyFont="1" applyBorder="1" applyAlignment="1">
      <alignment horizontal="center"/>
    </xf>
    <xf numFmtId="0" fontId="66" fillId="0" borderId="19" xfId="0" applyFont="1" applyBorder="1" applyAlignment="1">
      <alignment horizontal="center"/>
    </xf>
    <xf numFmtId="0" fontId="38" fillId="0" borderId="43" xfId="0" applyFont="1" applyBorder="1" applyAlignment="1">
      <alignment horizontal="center" vertical="top" wrapText="1"/>
    </xf>
    <xf numFmtId="0" fontId="38" fillId="0" borderId="21" xfId="0" applyFont="1" applyBorder="1" applyAlignment="1">
      <alignment horizontal="center" vertical="top" wrapText="1"/>
    </xf>
    <xf numFmtId="0" fontId="55" fillId="0" borderId="34" xfId="0" applyFont="1" applyBorder="1" applyAlignment="1">
      <alignment horizontal="left" vertical="center" wrapText="1"/>
    </xf>
    <xf numFmtId="0" fontId="55" fillId="0" borderId="26" xfId="0" applyFont="1" applyBorder="1" applyAlignment="1">
      <alignment horizontal="left" vertical="center" wrapText="1"/>
    </xf>
    <xf numFmtId="0" fontId="43" fillId="2" borderId="25" xfId="0" applyFont="1" applyFill="1" applyBorder="1" applyAlignment="1">
      <alignment horizontal="left" vertical="top"/>
    </xf>
    <xf numFmtId="0" fontId="43" fillId="2" borderId="22" xfId="0" applyFont="1" applyFill="1" applyBorder="1" applyAlignment="1">
      <alignment horizontal="left" vertical="top"/>
    </xf>
    <xf numFmtId="0" fontId="55" fillId="0" borderId="35" xfId="0" applyFont="1" applyBorder="1" applyAlignment="1">
      <alignment horizontal="left" vertical="center" wrapText="1"/>
    </xf>
    <xf numFmtId="0" fontId="55" fillId="0" borderId="2" xfId="0" applyFont="1" applyBorder="1" applyAlignment="1">
      <alignment horizontal="left" vertical="center" wrapText="1"/>
    </xf>
    <xf numFmtId="0" fontId="38" fillId="0" borderId="3" xfId="0" applyFont="1" applyBorder="1" applyAlignment="1">
      <alignment horizontal="left" vertical="top"/>
    </xf>
    <xf numFmtId="0" fontId="38" fillId="0" borderId="31" xfId="0" applyFont="1" applyBorder="1" applyAlignment="1">
      <alignment horizontal="left" vertical="top"/>
    </xf>
    <xf numFmtId="0" fontId="55" fillId="0" borderId="54" xfId="0" applyFont="1" applyBorder="1" applyAlignment="1">
      <alignment horizontal="left" vertical="center" wrapText="1"/>
    </xf>
    <xf numFmtId="0" fontId="55" fillId="0" borderId="64" xfId="0" applyFont="1" applyBorder="1" applyAlignment="1">
      <alignment horizontal="left" vertical="center" wrapText="1"/>
    </xf>
    <xf numFmtId="0" fontId="38" fillId="0" borderId="50" xfId="0" applyFont="1" applyBorder="1" applyAlignment="1">
      <alignment horizontal="left" vertical="top"/>
    </xf>
    <xf numFmtId="0" fontId="38" fillId="0" borderId="47" xfId="0" applyFont="1" applyBorder="1" applyAlignment="1">
      <alignment horizontal="left" vertical="top"/>
    </xf>
    <xf numFmtId="0" fontId="55" fillId="23" borderId="0" xfId="0" applyFont="1" applyFill="1" applyAlignment="1">
      <alignment horizontal="left" vertical="top" wrapText="1"/>
    </xf>
    <xf numFmtId="0" fontId="0" fillId="0" borderId="25" xfId="0" applyBorder="1" applyAlignment="1">
      <alignment horizontal="center" vertical="top"/>
    </xf>
    <xf numFmtId="0" fontId="0" fillId="0" borderId="22" xfId="0" applyBorder="1" applyAlignment="1">
      <alignment horizontal="center" vertical="top"/>
    </xf>
    <xf numFmtId="0" fontId="55" fillId="0" borderId="53" xfId="0" applyFont="1" applyBorder="1" applyAlignment="1">
      <alignment horizontal="left" vertical="center" wrapText="1"/>
    </xf>
    <xf numFmtId="0" fontId="55" fillId="0" borderId="50" xfId="0" applyFont="1" applyBorder="1" applyAlignment="1">
      <alignment horizontal="left" vertical="center" wrapText="1"/>
    </xf>
    <xf numFmtId="0" fontId="0" fillId="0" borderId="50" xfId="0" applyBorder="1" applyAlignment="1">
      <alignment horizontal="center" vertical="top"/>
    </xf>
    <xf numFmtId="0" fontId="0" fillId="0" borderId="47" xfId="0" applyBorder="1" applyAlignment="1">
      <alignment horizontal="center" vertical="top"/>
    </xf>
    <xf numFmtId="0" fontId="55" fillId="0" borderId="52" xfId="0" applyFont="1" applyBorder="1" applyAlignment="1">
      <alignment horizontal="left" vertical="center" wrapText="1"/>
    </xf>
    <xf numFmtId="0" fontId="55" fillId="0" borderId="25" xfId="0" applyFont="1" applyBorder="1" applyAlignment="1">
      <alignment horizontal="left" vertical="center" wrapText="1"/>
    </xf>
    <xf numFmtId="0" fontId="20" fillId="0" borderId="25" xfId="0" applyFont="1" applyBorder="1" applyAlignment="1">
      <alignment horizontal="left" vertical="center" wrapText="1"/>
    </xf>
    <xf numFmtId="0" fontId="20" fillId="0" borderId="22" xfId="0" applyFont="1" applyBorder="1" applyAlignment="1">
      <alignment horizontal="left" vertical="center" wrapText="1"/>
    </xf>
    <xf numFmtId="0" fontId="55" fillId="0" borderId="36" xfId="0" applyFont="1" applyBorder="1" applyAlignment="1">
      <alignment horizontal="left" vertical="center" wrapText="1"/>
    </xf>
    <xf numFmtId="0" fontId="55" fillId="0" borderId="3" xfId="0" applyFont="1" applyBorder="1" applyAlignment="1">
      <alignment horizontal="left" vertical="center" wrapText="1"/>
    </xf>
    <xf numFmtId="0" fontId="20" fillId="2" borderId="3" xfId="0" applyFont="1" applyFill="1" applyBorder="1" applyAlignment="1">
      <alignment horizontal="left" vertical="center"/>
    </xf>
    <xf numFmtId="0" fontId="20" fillId="2" borderId="31" xfId="0" applyFont="1" applyFill="1" applyBorder="1" applyAlignment="1">
      <alignment horizontal="left" vertical="center"/>
    </xf>
    <xf numFmtId="0" fontId="20" fillId="2" borderId="3"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0" fillId="2" borderId="50" xfId="0" applyFill="1" applyBorder="1" applyAlignment="1">
      <alignment horizontal="left" vertical="center" wrapText="1"/>
    </xf>
    <xf numFmtId="0" fontId="0" fillId="2" borderId="47" xfId="0" applyFill="1" applyBorder="1" applyAlignment="1">
      <alignment horizontal="left" vertical="center" wrapText="1"/>
    </xf>
    <xf numFmtId="0" fontId="38" fillId="0" borderId="25" xfId="0" applyFont="1" applyBorder="1" applyAlignment="1">
      <alignment horizontal="center" vertical="top" wrapText="1"/>
    </xf>
    <xf numFmtId="0" fontId="38" fillId="0" borderId="22" xfId="0" applyFont="1" applyBorder="1" applyAlignment="1">
      <alignment horizontal="center" vertical="top" wrapText="1"/>
    </xf>
    <xf numFmtId="0" fontId="2" fillId="2" borderId="3"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31" xfId="0" applyFill="1" applyBorder="1" applyAlignment="1">
      <alignment horizontal="left" vertical="center" wrapText="1"/>
    </xf>
    <xf numFmtId="0" fontId="4" fillId="2" borderId="50" xfId="0" applyFont="1" applyFill="1" applyBorder="1" applyAlignment="1">
      <alignment horizontal="left" vertical="center" wrapText="1"/>
    </xf>
    <xf numFmtId="0" fontId="38" fillId="2" borderId="53" xfId="0" applyFont="1" applyFill="1" applyBorder="1" applyAlignment="1">
      <alignment horizontal="center" vertical="top"/>
    </xf>
    <xf numFmtId="0" fontId="38" fillId="2" borderId="50" xfId="0" applyFont="1" applyFill="1" applyBorder="1" applyAlignment="1">
      <alignment horizontal="center" vertical="top"/>
    </xf>
    <xf numFmtId="0" fontId="38" fillId="0" borderId="50" xfId="0" applyFont="1" applyBorder="1" applyAlignment="1">
      <alignment horizontal="center" vertical="top"/>
    </xf>
    <xf numFmtId="0" fontId="38" fillId="0" borderId="47" xfId="0" applyFont="1" applyBorder="1" applyAlignment="1">
      <alignment horizontal="center" vertical="top"/>
    </xf>
    <xf numFmtId="0" fontId="55" fillId="0" borderId="48" xfId="0" applyFont="1" applyBorder="1" applyAlignment="1">
      <alignment horizontal="left" vertical="center" wrapText="1"/>
    </xf>
    <xf numFmtId="0" fontId="38" fillId="0" borderId="43" xfId="0" applyFont="1" applyBorder="1" applyAlignment="1">
      <alignment horizontal="left" vertical="center" wrapText="1"/>
    </xf>
    <xf numFmtId="0" fontId="55" fillId="0" borderId="52" xfId="0" applyFont="1" applyBorder="1" applyAlignment="1">
      <alignment horizontal="center" vertical="center" wrapText="1"/>
    </xf>
    <xf numFmtId="0" fontId="55" fillId="0" borderId="25" xfId="0" applyFont="1" applyBorder="1" applyAlignment="1">
      <alignment horizontal="center" vertical="center" wrapText="1"/>
    </xf>
    <xf numFmtId="0" fontId="55" fillId="0" borderId="22" xfId="0" applyFont="1" applyBorder="1" applyAlignment="1">
      <alignment horizontal="center" vertical="center" wrapText="1"/>
    </xf>
    <xf numFmtId="0" fontId="38" fillId="2" borderId="35"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55" fillId="0" borderId="12" xfId="0" applyFont="1" applyBorder="1" applyAlignment="1">
      <alignment horizontal="center" vertical="center" wrapText="1"/>
    </xf>
    <xf numFmtId="0" fontId="55" fillId="0" borderId="32" xfId="0" applyFont="1" applyBorder="1" applyAlignment="1">
      <alignment horizontal="center" vertical="center" wrapText="1"/>
    </xf>
    <xf numFmtId="0" fontId="66" fillId="0" borderId="17" xfId="0" applyFont="1" applyBorder="1" applyAlignment="1">
      <alignment horizontal="center" vertical="top"/>
    </xf>
    <xf numFmtId="0" fontId="66" fillId="0" borderId="18" xfId="0" applyFont="1" applyBorder="1" applyAlignment="1">
      <alignment horizontal="center" vertical="top"/>
    </xf>
    <xf numFmtId="0" fontId="66" fillId="0" borderId="19" xfId="0" applyFont="1" applyBorder="1" applyAlignment="1">
      <alignment horizontal="center" vertical="top"/>
    </xf>
    <xf numFmtId="0" fontId="67" fillId="0" borderId="28" xfId="0" applyFont="1" applyBorder="1" applyAlignment="1">
      <alignment horizontal="left" vertical="center"/>
    </xf>
    <xf numFmtId="0" fontId="67" fillId="0" borderId="33" xfId="0" applyFont="1" applyBorder="1" applyAlignment="1">
      <alignment horizontal="left" vertical="center"/>
    </xf>
    <xf numFmtId="0" fontId="67" fillId="0" borderId="37" xfId="0" applyFont="1" applyBorder="1" applyAlignment="1">
      <alignment horizontal="left" vertical="center"/>
    </xf>
    <xf numFmtId="0" fontId="58" fillId="2" borderId="57" xfId="0" applyFont="1" applyFill="1" applyBorder="1" applyAlignment="1">
      <alignment horizontal="left" vertical="center" wrapText="1"/>
    </xf>
    <xf numFmtId="0" fontId="58" fillId="2" borderId="55" xfId="0" applyFont="1" applyFill="1" applyBorder="1" applyAlignment="1">
      <alignment horizontal="left" vertical="center" wrapText="1"/>
    </xf>
    <xf numFmtId="0" fontId="58" fillId="2" borderId="56" xfId="0" applyFont="1" applyFill="1" applyBorder="1" applyAlignment="1">
      <alignment horizontal="left" vertical="center" wrapText="1"/>
    </xf>
    <xf numFmtId="0" fontId="55" fillId="11" borderId="0" xfId="0" applyFont="1" applyFill="1" applyAlignment="1">
      <alignment horizontal="left" vertical="center" wrapText="1"/>
    </xf>
    <xf numFmtId="0" fontId="38" fillId="11" borderId="0" xfId="0" applyFont="1" applyFill="1" applyAlignment="1">
      <alignment horizontal="center" vertical="top"/>
    </xf>
    <xf numFmtId="0" fontId="55" fillId="2" borderId="34" xfId="0" applyFont="1" applyFill="1" applyBorder="1" applyAlignment="1">
      <alignment horizontal="left" vertical="center" wrapText="1"/>
    </xf>
    <xf numFmtId="0" fontId="55" fillId="2" borderId="33" xfId="0" applyFont="1" applyFill="1" applyBorder="1" applyAlignment="1">
      <alignment horizontal="left" vertical="center" wrapText="1"/>
    </xf>
    <xf numFmtId="0" fontId="55" fillId="2" borderId="37" xfId="0" applyFont="1" applyFill="1" applyBorder="1" applyAlignment="1">
      <alignment horizontal="left" vertical="center" wrapText="1"/>
    </xf>
    <xf numFmtId="0" fontId="55" fillId="0" borderId="52" xfId="0" applyFont="1" applyBorder="1" applyAlignment="1">
      <alignment horizontal="left" vertical="top" wrapText="1"/>
    </xf>
    <xf numFmtId="0" fontId="55" fillId="0" borderId="25" xfId="0" applyFont="1" applyBorder="1" applyAlignment="1">
      <alignment horizontal="left" vertical="top" wrapText="1"/>
    </xf>
    <xf numFmtId="0" fontId="55" fillId="0" borderId="22" xfId="0" applyFont="1" applyBorder="1" applyAlignment="1">
      <alignment horizontal="left" vertical="top" wrapText="1"/>
    </xf>
    <xf numFmtId="0" fontId="57" fillId="0" borderId="36" xfId="0" applyFont="1" applyBorder="1" applyAlignment="1">
      <alignment horizontal="center" vertical="center" wrapText="1"/>
    </xf>
    <xf numFmtId="0" fontId="57" fillId="0" borderId="3"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31" xfId="0" applyFont="1" applyBorder="1" applyAlignment="1">
      <alignment horizontal="center" vertical="center" wrapText="1"/>
    </xf>
    <xf numFmtId="0" fontId="58" fillId="0" borderId="57" xfId="0" applyFont="1" applyBorder="1" applyAlignment="1">
      <alignment horizontal="left" vertical="center" wrapText="1"/>
    </xf>
    <xf numFmtId="0" fontId="58" fillId="0" borderId="55" xfId="0" applyFont="1" applyBorder="1" applyAlignment="1">
      <alignment horizontal="left" vertical="center" wrapText="1"/>
    </xf>
    <xf numFmtId="0" fontId="58" fillId="0" borderId="56" xfId="0" applyFont="1" applyBorder="1" applyAlignment="1">
      <alignment horizontal="left" vertical="center" wrapText="1"/>
    </xf>
    <xf numFmtId="0" fontId="58" fillId="0" borderId="42" xfId="0" applyFont="1" applyBorder="1" applyAlignment="1">
      <alignment horizontal="left" vertical="center" wrapText="1"/>
    </xf>
    <xf numFmtId="0" fontId="58" fillId="0" borderId="59" xfId="0" applyFont="1" applyBorder="1" applyAlignment="1">
      <alignment horizontal="left" vertical="center" wrapText="1"/>
    </xf>
    <xf numFmtId="0" fontId="58" fillId="0" borderId="60" xfId="0" applyFont="1" applyBorder="1" applyAlignment="1">
      <alignment horizontal="left" vertical="center" wrapText="1"/>
    </xf>
    <xf numFmtId="0" fontId="58" fillId="0" borderId="61" xfId="0" applyFont="1" applyBorder="1" applyAlignment="1">
      <alignment horizontal="left" vertical="center" wrapText="1"/>
    </xf>
    <xf numFmtId="0" fontId="58" fillId="0" borderId="0" xfId="0" applyFont="1" applyAlignment="1">
      <alignment horizontal="left" vertical="center" wrapText="1"/>
    </xf>
    <xf numFmtId="0" fontId="58" fillId="0" borderId="39" xfId="0" applyFont="1" applyBorder="1" applyAlignment="1">
      <alignment horizontal="left" vertical="center" wrapText="1"/>
    </xf>
    <xf numFmtId="0" fontId="58" fillId="0" borderId="7" xfId="0" applyFont="1" applyBorder="1" applyAlignment="1">
      <alignment horizontal="left" vertical="center" wrapText="1"/>
    </xf>
    <xf numFmtId="0" fontId="58" fillId="0" borderId="62" xfId="0" applyFont="1" applyBorder="1" applyAlignment="1">
      <alignment horizontal="left" vertical="center" wrapText="1"/>
    </xf>
    <xf numFmtId="0" fontId="58" fillId="0" borderId="63" xfId="0" applyFont="1" applyBorder="1" applyAlignment="1">
      <alignment horizontal="left" vertical="center" wrapText="1"/>
    </xf>
    <xf numFmtId="0" fontId="58" fillId="0" borderId="28" xfId="0" applyFont="1" applyBorder="1" applyAlignment="1">
      <alignment horizontal="left" vertical="center" wrapText="1"/>
    </xf>
    <xf numFmtId="0" fontId="58" fillId="0" borderId="33" xfId="0" applyFont="1" applyBorder="1" applyAlignment="1">
      <alignment horizontal="left" vertical="center" wrapText="1"/>
    </xf>
    <xf numFmtId="0" fontId="58" fillId="0" borderId="37" xfId="0" applyFont="1" applyBorder="1" applyAlignment="1">
      <alignment horizontal="left" vertical="center" wrapText="1"/>
    </xf>
    <xf numFmtId="0" fontId="58" fillId="0" borderId="12" xfId="0" applyFont="1" applyBorder="1" applyAlignment="1">
      <alignment horizontal="left" vertical="center" wrapText="1"/>
    </xf>
    <xf numFmtId="0" fontId="58" fillId="0" borderId="13" xfId="0" applyFont="1" applyBorder="1" applyAlignment="1">
      <alignment horizontal="left" vertical="center" wrapText="1"/>
    </xf>
    <xf numFmtId="0" fontId="58" fillId="0" borderId="32" xfId="0" applyFont="1" applyBorder="1" applyAlignment="1">
      <alignment horizontal="left" vertical="center" wrapText="1"/>
    </xf>
    <xf numFmtId="0" fontId="58" fillId="2" borderId="12" xfId="0" applyFont="1" applyFill="1" applyBorder="1" applyAlignment="1">
      <alignment horizontal="left" vertical="center" wrapText="1"/>
    </xf>
    <xf numFmtId="0" fontId="58" fillId="2" borderId="13" xfId="0" applyFont="1" applyFill="1" applyBorder="1" applyAlignment="1">
      <alignment horizontal="left" vertical="center" wrapText="1"/>
    </xf>
    <xf numFmtId="0" fontId="58" fillId="2" borderId="32" xfId="0" applyFont="1" applyFill="1" applyBorder="1" applyAlignment="1">
      <alignment horizontal="left" vertical="center" wrapText="1"/>
    </xf>
    <xf numFmtId="0" fontId="67" fillId="0" borderId="57" xfId="0" applyFont="1" applyBorder="1" applyAlignment="1">
      <alignment horizontal="left" vertical="center" wrapText="1"/>
    </xf>
    <xf numFmtId="0" fontId="67" fillId="0" borderId="55" xfId="0" applyFont="1" applyBorder="1" applyAlignment="1">
      <alignment horizontal="left" vertical="center" wrapText="1"/>
    </xf>
    <xf numFmtId="0" fontId="67" fillId="0" borderId="56" xfId="0" applyFont="1" applyBorder="1" applyAlignment="1">
      <alignment horizontal="left" vertical="center" wrapText="1"/>
    </xf>
    <xf numFmtId="0" fontId="38" fillId="0" borderId="54" xfId="0" applyFont="1" applyBorder="1" applyAlignment="1">
      <alignment horizontal="left" vertical="center"/>
    </xf>
    <xf numFmtId="0" fontId="38" fillId="0" borderId="64" xfId="0" applyFont="1" applyBorder="1" applyAlignment="1">
      <alignment horizontal="left" vertical="center"/>
    </xf>
    <xf numFmtId="0" fontId="38" fillId="0" borderId="57" xfId="0" applyFont="1" applyBorder="1" applyAlignment="1">
      <alignment horizontal="center" vertical="top"/>
    </xf>
    <xf numFmtId="0" fontId="38" fillId="0" borderId="55" xfId="0" applyFont="1" applyBorder="1" applyAlignment="1">
      <alignment horizontal="center" vertical="top"/>
    </xf>
    <xf numFmtId="0" fontId="38" fillId="0" borderId="56" xfId="0" applyFont="1" applyBorder="1" applyAlignment="1">
      <alignment horizontal="center" vertical="top"/>
    </xf>
    <xf numFmtId="0" fontId="38" fillId="0" borderId="25" xfId="0" applyFont="1" applyBorder="1" applyAlignment="1">
      <alignment horizontal="center" vertical="top"/>
    </xf>
    <xf numFmtId="0" fontId="38" fillId="0" borderId="22" xfId="0" applyFont="1" applyBorder="1" applyAlignment="1">
      <alignment horizontal="center" vertical="top"/>
    </xf>
    <xf numFmtId="0" fontId="55" fillId="2" borderId="12"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5" fillId="2" borderId="32" xfId="0" applyFont="1" applyFill="1" applyBorder="1" applyAlignment="1">
      <alignment horizontal="center" vertical="center" wrapText="1"/>
    </xf>
    <xf numFmtId="0" fontId="53" fillId="11" borderId="10" xfId="0" applyFont="1" applyFill="1" applyBorder="1" applyAlignment="1">
      <alignment horizontal="center" wrapText="1"/>
    </xf>
    <xf numFmtId="0" fontId="56" fillId="11" borderId="0" xfId="0" applyFont="1" applyFill="1" applyAlignment="1">
      <alignment horizontal="center" vertical="center" wrapText="1"/>
    </xf>
    <xf numFmtId="0" fontId="50" fillId="2" borderId="52" xfId="0" applyFont="1" applyFill="1" applyBorder="1" applyAlignment="1">
      <alignment vertical="top" wrapText="1"/>
    </xf>
    <xf numFmtId="0" fontId="50" fillId="2" borderId="25" xfId="0" applyFont="1" applyFill="1" applyBorder="1" applyAlignment="1">
      <alignment vertical="top" wrapText="1"/>
    </xf>
    <xf numFmtId="0" fontId="50" fillId="2" borderId="25" xfId="0" applyFont="1" applyFill="1" applyBorder="1" applyAlignment="1">
      <alignment horizontal="left" vertical="top" wrapText="1"/>
    </xf>
    <xf numFmtId="0" fontId="50" fillId="2" borderId="36" xfId="0" applyFont="1" applyFill="1" applyBorder="1" applyAlignment="1">
      <alignment vertical="top" wrapText="1"/>
    </xf>
    <xf numFmtId="0" fontId="50" fillId="2" borderId="3" xfId="0" applyFont="1" applyFill="1" applyBorder="1" applyAlignment="1">
      <alignment vertical="top" wrapText="1"/>
    </xf>
    <xf numFmtId="0" fontId="50" fillId="2" borderId="3" xfId="0" applyFont="1" applyFill="1" applyBorder="1" applyAlignment="1">
      <alignment horizontal="left" vertical="top" wrapText="1"/>
    </xf>
    <xf numFmtId="0" fontId="43" fillId="2" borderId="3" xfId="0" applyFont="1" applyFill="1" applyBorder="1" applyAlignment="1">
      <alignment horizontal="left" vertical="top" wrapText="1"/>
    </xf>
    <xf numFmtId="0" fontId="50" fillId="2" borderId="36" xfId="0" applyFont="1" applyFill="1" applyBorder="1" applyAlignment="1">
      <alignment horizontal="left" vertical="top" wrapText="1"/>
    </xf>
    <xf numFmtId="0" fontId="50" fillId="0" borderId="36" xfId="0" applyFont="1" applyBorder="1" applyAlignment="1">
      <alignment horizontal="left" vertical="top" wrapText="1"/>
    </xf>
    <xf numFmtId="0" fontId="50" fillId="0" borderId="3" xfId="0" applyFont="1" applyBorder="1" applyAlignment="1">
      <alignment horizontal="left" vertical="top" wrapText="1"/>
    </xf>
    <xf numFmtId="0" fontId="38" fillId="2" borderId="3" xfId="0" applyFont="1" applyFill="1" applyBorder="1" applyAlignment="1">
      <alignment horizontal="left" vertical="top" wrapText="1"/>
    </xf>
    <xf numFmtId="0" fontId="62" fillId="2" borderId="3" xfId="0" applyFont="1" applyFill="1" applyBorder="1" applyAlignment="1">
      <alignment horizontal="left" vertical="top" wrapText="1"/>
    </xf>
    <xf numFmtId="0" fontId="43" fillId="0" borderId="3" xfId="0" applyFont="1" applyBorder="1" applyAlignment="1">
      <alignment horizontal="left" vertical="top" wrapText="1"/>
    </xf>
    <xf numFmtId="0" fontId="50" fillId="0" borderId="53" xfId="0" applyFont="1" applyBorder="1" applyAlignment="1">
      <alignment horizontal="left" vertical="top" wrapText="1"/>
    </xf>
    <xf numFmtId="0" fontId="50" fillId="0" borderId="50" xfId="0" applyFont="1" applyBorder="1" applyAlignment="1">
      <alignment horizontal="left" vertical="top" wrapText="1"/>
    </xf>
    <xf numFmtId="0" fontId="54" fillId="11" borderId="0" xfId="0" applyFont="1" applyFill="1" applyAlignment="1">
      <alignment horizontal="left"/>
    </xf>
    <xf numFmtId="0" fontId="50" fillId="2" borderId="17" xfId="0" applyFont="1" applyFill="1" applyBorder="1" applyAlignment="1" applyProtection="1">
      <alignment horizontal="center"/>
      <protection locked="0"/>
    </xf>
    <xf numFmtId="0" fontId="50" fillId="2" borderId="18" xfId="0" applyFont="1" applyFill="1" applyBorder="1" applyAlignment="1" applyProtection="1">
      <alignment horizontal="center"/>
      <protection locked="0"/>
    </xf>
    <xf numFmtId="0" fontId="50" fillId="2" borderId="19" xfId="0" applyFont="1" applyFill="1" applyBorder="1" applyAlignment="1" applyProtection="1">
      <alignment horizontal="center"/>
      <protection locked="0"/>
    </xf>
    <xf numFmtId="0" fontId="57" fillId="0" borderId="9" xfId="0" applyFont="1" applyBorder="1" applyAlignment="1">
      <alignment horizontal="left" vertical="center" wrapText="1"/>
    </xf>
    <xf numFmtId="0" fontId="43" fillId="0" borderId="10" xfId="0" applyFont="1" applyBorder="1" applyAlignment="1">
      <alignment horizontal="left" vertical="center" wrapText="1"/>
    </xf>
    <xf numFmtId="0" fontId="43" fillId="0" borderId="38" xfId="0" applyFont="1" applyBorder="1" applyAlignment="1">
      <alignment horizontal="left" vertical="center" wrapText="1"/>
    </xf>
    <xf numFmtId="0" fontId="43" fillId="0" borderId="11" xfId="0" applyFont="1" applyBorder="1" applyAlignment="1">
      <alignment horizontal="left" vertical="center" wrapText="1"/>
    </xf>
    <xf numFmtId="0" fontId="43" fillId="0" borderId="0" xfId="0" applyFont="1" applyAlignment="1">
      <alignment horizontal="left" vertical="center" wrapText="1"/>
    </xf>
    <xf numFmtId="0" fontId="43" fillId="0" borderId="39" xfId="0" applyFont="1" applyBorder="1" applyAlignment="1">
      <alignment horizontal="left" vertical="center"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wrapText="1"/>
    </xf>
    <xf numFmtId="0" fontId="43" fillId="0" borderId="40" xfId="0" applyFont="1" applyBorder="1" applyAlignment="1">
      <alignment horizontal="left"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25" fillId="2" borderId="17" xfId="4" applyFill="1" applyBorder="1" applyAlignment="1" applyProtection="1">
      <alignment horizontal="center"/>
      <protection locked="0"/>
    </xf>
    <xf numFmtId="0" fontId="20" fillId="2" borderId="17" xfId="0" applyFont="1" applyFill="1" applyBorder="1" applyAlignment="1">
      <alignment horizontal="center"/>
    </xf>
    <xf numFmtId="0" fontId="20" fillId="2" borderId="18" xfId="0" applyFont="1" applyFill="1" applyBorder="1" applyAlignment="1">
      <alignment horizontal="center"/>
    </xf>
    <xf numFmtId="0" fontId="20" fillId="2" borderId="19" xfId="0" applyFont="1" applyFill="1" applyBorder="1" applyAlignment="1">
      <alignment horizontal="center"/>
    </xf>
    <xf numFmtId="0" fontId="25" fillId="2" borderId="17" xfId="4" applyFill="1" applyBorder="1" applyAlignment="1">
      <alignment horizontal="center"/>
      <protection locked="0"/>
    </xf>
    <xf numFmtId="0" fontId="64" fillId="11" borderId="0" xfId="0" applyFont="1" applyFill="1" applyAlignment="1">
      <alignment horizontal="lef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0" fontId="43" fillId="0" borderId="19" xfId="0" applyFont="1" applyBorder="1" applyAlignment="1">
      <alignment horizontal="left" vertical="center" wrapText="1"/>
    </xf>
    <xf numFmtId="0" fontId="43" fillId="2" borderId="34" xfId="0" applyFont="1" applyFill="1" applyBorder="1" applyAlignment="1">
      <alignment horizontal="left" vertical="center" wrapText="1"/>
    </xf>
    <xf numFmtId="0" fontId="43" fillId="2" borderId="33" xfId="0" applyFont="1" applyFill="1" applyBorder="1" applyAlignment="1">
      <alignment horizontal="left" vertical="center" wrapText="1"/>
    </xf>
    <xf numFmtId="0" fontId="43" fillId="2" borderId="35"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54" xfId="0" applyFont="1" applyFill="1" applyBorder="1" applyAlignment="1">
      <alignment horizontal="left" vertical="center" wrapText="1"/>
    </xf>
    <xf numFmtId="0" fontId="43" fillId="2" borderId="55" xfId="0" applyFont="1" applyFill="1" applyBorder="1" applyAlignment="1">
      <alignment horizontal="left" vertical="center" wrapText="1"/>
    </xf>
    <xf numFmtId="0" fontId="43" fillId="2" borderId="56" xfId="0" applyFont="1" applyFill="1" applyBorder="1" applyAlignment="1">
      <alignment horizontal="left" vertical="center" wrapText="1"/>
    </xf>
    <xf numFmtId="0" fontId="0" fillId="0" borderId="18" xfId="0" applyBorder="1" applyAlignment="1"/>
    <xf numFmtId="0" fontId="0" fillId="0" borderId="19" xfId="0" applyBorder="1" applyAlignment="1"/>
    <xf numFmtId="0" fontId="52" fillId="11" borderId="10" xfId="0" applyFont="1" applyFill="1" applyBorder="1" applyAlignment="1">
      <alignment horizontal="center"/>
    </xf>
    <xf numFmtId="0" fontId="53" fillId="11" borderId="0" xfId="0" applyFont="1" applyFill="1" applyAlignment="1">
      <alignment horizontal="center" wrapText="1"/>
    </xf>
    <xf numFmtId="0" fontId="56" fillId="2" borderId="48" xfId="0" applyFont="1" applyFill="1" applyBorder="1" applyAlignment="1">
      <alignment horizontal="center" vertical="center" wrapText="1"/>
    </xf>
    <xf numFmtId="0" fontId="56" fillId="2" borderId="49" xfId="0" applyFont="1" applyFill="1" applyBorder="1" applyAlignment="1">
      <alignment horizontal="center" vertical="center" wrapText="1"/>
    </xf>
    <xf numFmtId="0" fontId="55" fillId="19" borderId="17" xfId="0" applyFont="1" applyFill="1" applyBorder="1" applyAlignment="1">
      <alignment horizontal="center" vertical="center" wrapText="1"/>
    </xf>
    <xf numFmtId="0" fontId="55" fillId="19" borderId="18" xfId="0" applyFont="1" applyFill="1" applyBorder="1" applyAlignment="1">
      <alignment horizontal="center" vertical="center" wrapText="1"/>
    </xf>
    <xf numFmtId="0" fontId="55" fillId="19" borderId="19" xfId="0" applyFont="1" applyFill="1" applyBorder="1" applyAlignment="1">
      <alignment horizontal="center" vertical="center" wrapText="1"/>
    </xf>
    <xf numFmtId="0" fontId="43" fillId="2" borderId="6" xfId="0" applyFont="1" applyFill="1" applyBorder="1" applyAlignment="1">
      <alignment vertical="top" wrapText="1"/>
    </xf>
    <xf numFmtId="0" fontId="43" fillId="2" borderId="3" xfId="0" applyFont="1" applyFill="1" applyBorder="1" applyAlignment="1">
      <alignment vertical="center" wrapText="1"/>
    </xf>
    <xf numFmtId="0" fontId="43" fillId="0" borderId="20" xfId="0" applyFont="1" applyBorder="1" applyAlignment="1">
      <alignment vertical="center" wrapText="1"/>
    </xf>
    <xf numFmtId="0" fontId="43" fillId="0" borderId="50" xfId="0" applyFont="1" applyBorder="1" applyAlignment="1">
      <alignment vertical="center" wrapText="1"/>
    </xf>
    <xf numFmtId="0" fontId="57" fillId="19" borderId="17" xfId="0" applyFont="1" applyFill="1" applyBorder="1" applyAlignment="1">
      <alignment horizontal="center" vertical="center" wrapText="1"/>
    </xf>
    <xf numFmtId="0" fontId="57" fillId="19" borderId="18" xfId="0" applyFont="1" applyFill="1" applyBorder="1" applyAlignment="1">
      <alignment horizontal="center" vertical="center" wrapText="1"/>
    </xf>
    <xf numFmtId="0" fontId="57" fillId="19" borderId="19" xfId="0" applyFont="1" applyFill="1" applyBorder="1" applyAlignment="1">
      <alignment horizontal="center" vertical="center" wrapText="1"/>
    </xf>
    <xf numFmtId="0" fontId="57" fillId="21" borderId="17" xfId="0" applyFont="1" applyFill="1" applyBorder="1" applyAlignment="1">
      <alignment horizontal="center" vertical="center" wrapText="1"/>
    </xf>
    <xf numFmtId="0" fontId="57" fillId="21" borderId="18" xfId="0" applyFont="1" applyFill="1" applyBorder="1" applyAlignment="1">
      <alignment horizontal="center" vertical="center" wrapText="1"/>
    </xf>
    <xf numFmtId="0" fontId="57" fillId="21" borderId="19" xfId="0" applyFont="1" applyFill="1" applyBorder="1" applyAlignment="1">
      <alignment horizontal="center" vertical="center" wrapText="1"/>
    </xf>
    <xf numFmtId="0" fontId="58" fillId="2" borderId="6" xfId="0" applyFont="1" applyFill="1" applyBorder="1" applyAlignment="1">
      <alignment vertical="top" wrapText="1"/>
    </xf>
    <xf numFmtId="0" fontId="58" fillId="2" borderId="3" xfId="0" applyFont="1" applyFill="1" applyBorder="1" applyAlignment="1">
      <alignment vertical="top" wrapText="1"/>
    </xf>
    <xf numFmtId="0" fontId="58" fillId="2" borderId="3" xfId="0" applyFont="1" applyFill="1" applyBorder="1" applyAlignment="1">
      <alignment horizontal="left" vertical="top" wrapText="1"/>
    </xf>
    <xf numFmtId="0" fontId="58" fillId="2" borderId="20" xfId="0" applyFont="1" applyFill="1" applyBorder="1" applyAlignment="1">
      <alignment horizontal="left" vertical="top" wrapText="1"/>
    </xf>
    <xf numFmtId="0" fontId="58" fillId="20" borderId="6" xfId="0" applyFont="1" applyFill="1" applyBorder="1" applyAlignment="1">
      <alignment horizontal="left" vertical="top" wrapText="1"/>
    </xf>
    <xf numFmtId="0" fontId="58" fillId="2" borderId="6" xfId="0" applyFont="1" applyFill="1" applyBorder="1" applyAlignment="1">
      <alignment horizontal="left" vertical="top" wrapText="1"/>
    </xf>
    <xf numFmtId="0" fontId="58" fillId="2" borderId="20" xfId="0" applyFont="1" applyFill="1" applyBorder="1" applyAlignment="1">
      <alignment vertical="top" wrapText="1"/>
    </xf>
    <xf numFmtId="0" fontId="58" fillId="2" borderId="23" xfId="0" applyFont="1" applyFill="1" applyBorder="1" applyAlignment="1">
      <alignment vertical="top" wrapText="1"/>
    </xf>
    <xf numFmtId="0" fontId="58" fillId="0" borderId="20" xfId="0" applyFont="1" applyBorder="1" applyAlignment="1">
      <alignment vertical="top" wrapText="1"/>
    </xf>
    <xf numFmtId="0" fontId="58" fillId="0" borderId="23" xfId="0" applyFont="1" applyBorder="1" applyAlignment="1">
      <alignment vertical="top" wrapText="1"/>
    </xf>
    <xf numFmtId="0" fontId="58" fillId="0" borderId="6" xfId="0" applyFont="1" applyBorder="1" applyAlignment="1">
      <alignment vertical="top" wrapText="1"/>
    </xf>
    <xf numFmtId="0" fontId="67" fillId="2" borderId="3" xfId="0" applyFont="1" applyFill="1" applyBorder="1" applyAlignment="1">
      <alignment horizontal="left" vertical="top" wrapText="1"/>
    </xf>
    <xf numFmtId="0" fontId="58" fillId="20" borderId="3" xfId="0" applyFont="1" applyFill="1" applyBorder="1" applyAlignment="1">
      <alignment horizontal="left" vertical="top" wrapText="1"/>
    </xf>
    <xf numFmtId="0" fontId="58" fillId="0" borderId="30" xfId="0" applyFont="1" applyBorder="1" applyAlignment="1">
      <alignment vertical="top" wrapText="1"/>
    </xf>
    <xf numFmtId="0" fontId="58" fillId="0" borderId="51" xfId="0" applyFont="1" applyBorder="1" applyAlignment="1">
      <alignment vertical="top" wrapText="1"/>
    </xf>
    <xf numFmtId="0" fontId="58" fillId="0" borderId="29" xfId="0" applyFont="1" applyBorder="1" applyAlignment="1">
      <alignment vertical="top" wrapText="1"/>
    </xf>
    <xf numFmtId="0" fontId="39" fillId="0" borderId="17" xfId="0" applyFont="1" applyBorder="1" applyAlignment="1">
      <alignment horizontal="center"/>
    </xf>
    <xf numFmtId="0" fontId="39" fillId="0" borderId="44" xfId="0" applyFont="1" applyBorder="1" applyAlignment="1">
      <alignment horizontal="center"/>
    </xf>
    <xf numFmtId="0" fontId="44" fillId="11" borderId="10" xfId="0" applyFont="1" applyFill="1" applyBorder="1" applyAlignment="1">
      <alignment horizontal="left" vertical="top" wrapText="1"/>
    </xf>
    <xf numFmtId="0" fontId="41" fillId="11" borderId="15" xfId="0" applyFont="1" applyFill="1" applyBorder="1" applyAlignment="1"/>
    <xf numFmtId="0" fontId="45" fillId="18" borderId="16" xfId="0" applyFont="1" applyFill="1" applyBorder="1" applyAlignment="1">
      <alignment horizontal="center"/>
    </xf>
    <xf numFmtId="0" fontId="46" fillId="18" borderId="16" xfId="0" applyFont="1" applyFill="1" applyBorder="1" applyAlignment="1">
      <alignment horizontal="center"/>
    </xf>
    <xf numFmtId="0" fontId="21" fillId="11" borderId="10"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2" xfId="0" applyFont="1" applyFill="1" applyBorder="1" applyAlignment="1">
      <alignment horizontal="center" vertical="center"/>
    </xf>
    <xf numFmtId="0" fontId="23" fillId="11" borderId="9" xfId="0" applyFont="1" applyFill="1" applyBorder="1" applyAlignment="1">
      <alignment horizontal="center" vertical="top" wrapText="1"/>
    </xf>
    <xf numFmtId="0" fontId="23" fillId="11" borderId="10" xfId="0" applyFont="1" applyFill="1" applyBorder="1" applyAlignment="1">
      <alignment horizontal="center" vertical="top" wrapText="1"/>
    </xf>
    <xf numFmtId="0" fontId="24" fillId="11" borderId="10" xfId="0" applyFont="1" applyFill="1" applyBorder="1" applyAlignment="1">
      <alignment horizontal="center" vertical="top" wrapText="1"/>
    </xf>
    <xf numFmtId="0" fontId="25" fillId="11" borderId="14" xfId="4" applyFill="1" applyBorder="1" applyAlignment="1" applyProtection="1">
      <alignment horizontal="center" vertical="top" wrapText="1"/>
    </xf>
    <xf numFmtId="0" fontId="25" fillId="11" borderId="15" xfId="4" applyFill="1" applyBorder="1" applyAlignment="1" applyProtection="1">
      <alignment horizontal="center" vertical="top" wrapText="1"/>
    </xf>
    <xf numFmtId="0" fontId="26" fillId="0" borderId="0" xfId="0" applyFont="1" applyAlignment="1">
      <alignment horizontal="left"/>
    </xf>
    <xf numFmtId="0" fontId="0" fillId="12" borderId="17" xfId="0" applyFill="1" applyBorder="1" applyAlignment="1">
      <alignment horizontal="center"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28" fillId="14" borderId="28" xfId="0" applyFont="1" applyFill="1" applyBorder="1" applyAlignment="1">
      <alignment horizontal="center" vertical="center" wrapText="1"/>
    </xf>
    <xf numFmtId="0" fontId="28" fillId="14" borderId="26" xfId="0" applyFont="1" applyFill="1" applyBorder="1" applyAlignment="1">
      <alignment horizontal="center" vertical="center" wrapText="1"/>
    </xf>
    <xf numFmtId="0" fontId="28" fillId="14" borderId="28" xfId="0" applyFont="1" applyFill="1" applyBorder="1" applyAlignment="1">
      <alignment horizontal="center" vertical="center"/>
    </xf>
    <xf numFmtId="0" fontId="28" fillId="14" borderId="26" xfId="0" applyFont="1" applyFill="1" applyBorder="1" applyAlignment="1">
      <alignment horizontal="center" vertical="center"/>
    </xf>
    <xf numFmtId="0" fontId="28" fillId="14" borderId="12" xfId="0" applyFont="1" applyFill="1" applyBorder="1" applyAlignment="1">
      <alignment horizontal="center" vertical="center" wrapText="1"/>
    </xf>
    <xf numFmtId="0" fontId="28" fillId="14" borderId="32" xfId="0" applyFont="1" applyFill="1" applyBorder="1" applyAlignment="1">
      <alignment horizontal="center" vertical="center" wrapText="1"/>
    </xf>
    <xf numFmtId="0" fontId="32" fillId="15" borderId="30" xfId="9" applyFill="1" applyBorder="1" applyAlignment="1" applyProtection="1">
      <alignment horizontal="center" wrapText="1"/>
      <protection locked="0"/>
    </xf>
    <xf numFmtId="0" fontId="32" fillId="15" borderId="29" xfId="9" applyFill="1" applyBorder="1" applyAlignment="1" applyProtection="1">
      <alignment horizontal="center" wrapText="1"/>
      <protection locked="0"/>
    </xf>
    <xf numFmtId="0" fontId="34" fillId="13" borderId="12" xfId="9" applyFont="1" applyBorder="1" applyAlignment="1" applyProtection="1">
      <alignment horizontal="center" vertical="center" wrapText="1"/>
      <protection locked="0"/>
    </xf>
    <xf numFmtId="0" fontId="34" fillId="13" borderId="32" xfId="9" applyFont="1" applyBorder="1" applyAlignment="1" applyProtection="1">
      <alignment horizontal="center" vertical="center" wrapText="1"/>
      <protection locked="0"/>
    </xf>
    <xf numFmtId="0" fontId="34" fillId="15" borderId="12" xfId="9" applyFont="1" applyFill="1" applyBorder="1" applyAlignment="1" applyProtection="1">
      <alignment horizontal="center" vertical="center" wrapText="1"/>
      <protection locked="0"/>
    </xf>
    <xf numFmtId="0" fontId="34" fillId="15" borderId="32" xfId="9" applyFont="1" applyFill="1" applyBorder="1" applyAlignment="1" applyProtection="1">
      <alignment horizontal="center" vertical="center" wrapText="1"/>
      <protection locked="0"/>
    </xf>
    <xf numFmtId="0" fontId="28" fillId="14" borderId="33" xfId="0" applyFont="1" applyFill="1" applyBorder="1" applyAlignment="1">
      <alignment horizontal="center" vertical="center"/>
    </xf>
    <xf numFmtId="0" fontId="28" fillId="14" borderId="34" xfId="0" applyFont="1" applyFill="1" applyBorder="1" applyAlignment="1">
      <alignment horizontal="center" vertical="center" wrapText="1"/>
    </xf>
    <xf numFmtId="0" fontId="28" fillId="14" borderId="37" xfId="0" applyFont="1" applyFill="1" applyBorder="1" applyAlignment="1">
      <alignment horizontal="center" vertical="center"/>
    </xf>
    <xf numFmtId="9" fontId="32" fillId="15" borderId="35" xfId="9" applyNumberFormat="1" applyFill="1" applyBorder="1" applyAlignment="1" applyProtection="1">
      <alignment horizontal="center" vertical="center" wrapText="1"/>
      <protection locked="0"/>
    </xf>
    <xf numFmtId="9" fontId="32" fillId="15" borderId="2" xfId="9" applyNumberFormat="1" applyFill="1" applyBorder="1" applyAlignment="1" applyProtection="1">
      <alignment horizontal="center" vertical="center" wrapText="1"/>
      <protection locked="0"/>
    </xf>
    <xf numFmtId="0" fontId="32" fillId="13" borderId="12" xfId="9" applyBorder="1" applyAlignment="1" applyProtection="1">
      <alignment horizontal="center" vertical="center" wrapText="1"/>
      <protection locked="0"/>
    </xf>
    <xf numFmtId="0" fontId="32" fillId="13" borderId="13" xfId="9" applyBorder="1" applyAlignment="1" applyProtection="1">
      <alignment horizontal="center" vertical="center" wrapText="1"/>
      <protection locked="0"/>
    </xf>
    <xf numFmtId="0" fontId="32" fillId="15" borderId="2" xfId="9" applyFill="1" applyBorder="1" applyAlignment="1" applyProtection="1">
      <alignment horizontal="center" vertical="center" wrapText="1"/>
      <protection locked="0"/>
    </xf>
    <xf numFmtId="0" fontId="32" fillId="15" borderId="12" xfId="9" applyFill="1" applyBorder="1" applyAlignment="1" applyProtection="1">
      <alignment horizontal="center" vertical="center"/>
      <protection locked="0"/>
    </xf>
    <xf numFmtId="0" fontId="32" fillId="15" borderId="32" xfId="9" applyFill="1" applyBorder="1" applyAlignment="1" applyProtection="1">
      <alignment horizontal="center" vertical="center"/>
      <protection locked="0"/>
    </xf>
    <xf numFmtId="0" fontId="32" fillId="15" borderId="35" xfId="9" applyFill="1" applyBorder="1" applyAlignment="1" applyProtection="1">
      <alignment horizontal="center" vertical="center" wrapText="1"/>
      <protection locked="0"/>
    </xf>
    <xf numFmtId="0" fontId="32" fillId="15" borderId="12" xfId="9" applyFill="1" applyBorder="1" applyAlignment="1" applyProtection="1">
      <alignment horizontal="center" vertical="center" wrapText="1"/>
      <protection locked="0"/>
    </xf>
    <xf numFmtId="0" fontId="32" fillId="15" borderId="32" xfId="9" applyFill="1" applyBorder="1" applyAlignment="1" applyProtection="1">
      <alignment horizontal="center" vertical="center" wrapText="1"/>
      <protection locked="0"/>
    </xf>
    <xf numFmtId="0" fontId="28" fillId="14" borderId="13" xfId="0" applyFont="1" applyFill="1" applyBorder="1" applyAlignment="1">
      <alignment horizontal="center" vertical="center" wrapText="1"/>
    </xf>
    <xf numFmtId="0" fontId="32" fillId="13" borderId="13" xfId="9" applyBorder="1" applyAlignment="1" applyProtection="1">
      <alignment horizontal="center" vertical="center"/>
      <protection locked="0"/>
    </xf>
    <xf numFmtId="0" fontId="32" fillId="15" borderId="13" xfId="9" applyFill="1" applyBorder="1" applyAlignment="1" applyProtection="1">
      <alignment horizontal="center" vertical="center"/>
      <protection locked="0"/>
    </xf>
    <xf numFmtId="0" fontId="32" fillId="13" borderId="12" xfId="9" applyBorder="1" applyAlignment="1" applyProtection="1">
      <alignment horizontal="center" vertical="center"/>
      <protection locked="0"/>
    </xf>
    <xf numFmtId="0" fontId="32" fillId="13" borderId="32" xfId="9" applyBorder="1" applyAlignment="1" applyProtection="1">
      <alignment horizontal="center" vertical="center"/>
      <protection locked="0"/>
    </xf>
    <xf numFmtId="0" fontId="32" fillId="15" borderId="12" xfId="9" applyFill="1" applyBorder="1" applyAlignment="1" applyProtection="1">
      <alignment horizontal="center"/>
      <protection locked="0"/>
    </xf>
    <xf numFmtId="0" fontId="32" fillId="15" borderId="32" xfId="9" applyFill="1" applyBorder="1" applyAlignment="1" applyProtection="1">
      <alignment horizontal="center"/>
      <protection locked="0"/>
    </xf>
    <xf numFmtId="0" fontId="32" fillId="13" borderId="32" xfId="9" applyBorder="1" applyAlignment="1" applyProtection="1">
      <alignment horizontal="center" vertical="center" wrapText="1"/>
      <protection locked="0"/>
    </xf>
    <xf numFmtId="0" fontId="28" fillId="14" borderId="2" xfId="0" applyFont="1" applyFill="1" applyBorder="1" applyAlignment="1">
      <alignment horizontal="center" vertical="center" wrapText="1"/>
    </xf>
    <xf numFmtId="0" fontId="0" fillId="12" borderId="41" xfId="0" applyFill="1" applyBorder="1" applyAlignment="1">
      <alignment horizontal="center" vertical="center"/>
    </xf>
    <xf numFmtId="0" fontId="0" fillId="12" borderId="43" xfId="0" applyFill="1" applyBorder="1" applyAlignment="1">
      <alignment horizontal="center" vertical="center"/>
    </xf>
    <xf numFmtId="0" fontId="0" fillId="12" borderId="21" xfId="0" applyFill="1" applyBorder="1" applyAlignment="1">
      <alignment horizontal="center" vertical="center"/>
    </xf>
    <xf numFmtId="10" fontId="32" fillId="15" borderId="12" xfId="9" applyNumberFormat="1" applyFill="1" applyBorder="1" applyAlignment="1" applyProtection="1">
      <alignment horizontal="center" vertical="center"/>
      <protection locked="0"/>
    </xf>
    <xf numFmtId="10" fontId="32" fillId="15" borderId="2" xfId="9" applyNumberFormat="1" applyFill="1" applyBorder="1" applyAlignment="1" applyProtection="1">
      <alignment horizontal="center" vertical="center"/>
      <protection locked="0"/>
    </xf>
    <xf numFmtId="0" fontId="34" fillId="13" borderId="12" xfId="9" applyFont="1" applyBorder="1" applyAlignment="1" applyProtection="1">
      <alignment horizontal="center" vertical="center"/>
      <protection locked="0"/>
    </xf>
    <xf numFmtId="0" fontId="34" fillId="13" borderId="2" xfId="9" applyFont="1" applyBorder="1" applyAlignment="1" applyProtection="1">
      <alignment horizontal="center" vertical="center"/>
      <protection locked="0"/>
    </xf>
    <xf numFmtId="0" fontId="34" fillId="15" borderId="12" xfId="9" applyFont="1" applyFill="1" applyBorder="1" applyAlignment="1" applyProtection="1">
      <alignment horizontal="center" vertical="center"/>
      <protection locked="0"/>
    </xf>
    <xf numFmtId="0" fontId="34" fillId="15" borderId="2" xfId="9" applyFont="1" applyFill="1" applyBorder="1" applyAlignment="1" applyProtection="1">
      <alignment horizontal="center" vertical="center"/>
      <protection locked="0"/>
    </xf>
    <xf numFmtId="0" fontId="0" fillId="0" borderId="20" xfId="0" applyBorder="1" applyAlignment="1">
      <alignment horizontal="left" vertical="center" wrapText="1"/>
    </xf>
    <xf numFmtId="0" fontId="0" fillId="0" borderId="23" xfId="0" applyBorder="1" applyAlignment="1">
      <alignment horizontal="left" vertical="center" wrapText="1"/>
    </xf>
    <xf numFmtId="0" fontId="0" fillId="0" borderId="6" xfId="0" applyBorder="1" applyAlignment="1">
      <alignment horizontal="left" vertical="center" wrapText="1"/>
    </xf>
    <xf numFmtId="0" fontId="32" fillId="13" borderId="12" xfId="9" applyBorder="1" applyAlignment="1" applyProtection="1">
      <alignment horizontal="left" vertical="center" wrapText="1"/>
      <protection locked="0"/>
    </xf>
    <xf numFmtId="0" fontId="32" fillId="13" borderId="13" xfId="9" applyBorder="1" applyAlignment="1" applyProtection="1">
      <alignment horizontal="left" vertical="center" wrapText="1"/>
      <protection locked="0"/>
    </xf>
    <xf numFmtId="0" fontId="32" fillId="13" borderId="32" xfId="9" applyBorder="1" applyAlignment="1" applyProtection="1">
      <alignment horizontal="left" vertical="center" wrapText="1"/>
      <protection locked="0"/>
    </xf>
    <xf numFmtId="0" fontId="32" fillId="15" borderId="12" xfId="9" applyFill="1" applyBorder="1" applyAlignment="1" applyProtection="1">
      <alignment horizontal="left" vertical="center" wrapText="1"/>
      <protection locked="0"/>
    </xf>
    <xf numFmtId="0" fontId="32" fillId="15" borderId="13" xfId="9" applyFill="1" applyBorder="1" applyAlignment="1" applyProtection="1">
      <alignment horizontal="left" vertical="center" wrapText="1"/>
      <protection locked="0"/>
    </xf>
    <xf numFmtId="0" fontId="32" fillId="15" borderId="32" xfId="9" applyFill="1" applyBorder="1" applyAlignment="1" applyProtection="1">
      <alignment horizontal="left" vertical="center" wrapText="1"/>
      <protection locked="0"/>
    </xf>
    <xf numFmtId="0" fontId="0" fillId="12" borderId="20" xfId="0" applyFill="1" applyBorder="1" applyAlignment="1">
      <alignment horizontal="left" vertical="center" wrapText="1"/>
    </xf>
    <xf numFmtId="0" fontId="0" fillId="12" borderId="6" xfId="0" applyFill="1" applyBorder="1" applyAlignment="1">
      <alignment horizontal="left" vertical="center" wrapText="1"/>
    </xf>
    <xf numFmtId="0" fontId="0" fillId="12" borderId="23" xfId="0" applyFill="1" applyBorder="1" applyAlignment="1">
      <alignment horizontal="left" vertical="center" wrapText="1"/>
    </xf>
    <xf numFmtId="0" fontId="0" fillId="0" borderId="3" xfId="0" applyBorder="1" applyAlignment="1">
      <alignment horizontal="center" vertical="center" wrapText="1"/>
    </xf>
    <xf numFmtId="0" fontId="0" fillId="12" borderId="20" xfId="0" applyFill="1" applyBorder="1" applyAlignment="1">
      <alignment horizontal="center" vertical="center" wrapText="1"/>
    </xf>
    <xf numFmtId="0" fontId="0" fillId="12" borderId="23" xfId="0" applyFill="1" applyBorder="1" applyAlignment="1">
      <alignment horizontal="center" vertical="center" wrapText="1"/>
    </xf>
    <xf numFmtId="0" fontId="0" fillId="12" borderId="6" xfId="0" applyFill="1"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6" xfId="0" applyBorder="1" applyAlignment="1">
      <alignment horizontal="center" vertical="center" wrapText="1"/>
    </xf>
    <xf numFmtId="0" fontId="0" fillId="12" borderId="8" xfId="0" applyFill="1" applyBorder="1" applyAlignment="1">
      <alignment horizontal="left" vertical="center" wrapText="1"/>
    </xf>
    <xf numFmtId="0" fontId="0" fillId="12" borderId="24" xfId="0" applyFill="1" applyBorder="1" applyAlignment="1">
      <alignment horizontal="left" vertical="center" wrapText="1"/>
    </xf>
    <xf numFmtId="0" fontId="0" fillId="12" borderId="27" xfId="0" applyFill="1"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34" fillId="13" borderId="20" xfId="9" applyFont="1" applyBorder="1" applyAlignment="1" applyProtection="1">
      <alignment horizontal="center" vertical="center"/>
      <protection locked="0"/>
    </xf>
    <xf numFmtId="0" fontId="34" fillId="13" borderId="6" xfId="9" applyFont="1" applyBorder="1" applyAlignment="1" applyProtection="1">
      <alignment horizontal="center" vertical="center"/>
      <protection locked="0"/>
    </xf>
    <xf numFmtId="0" fontId="32" fillId="13" borderId="20" xfId="9" applyBorder="1" applyAlignment="1" applyProtection="1">
      <alignment horizontal="center" vertical="center"/>
      <protection locked="0"/>
    </xf>
    <xf numFmtId="0" fontId="32" fillId="13" borderId="6" xfId="9" applyBorder="1" applyAlignment="1" applyProtection="1">
      <alignment horizontal="center" vertical="center"/>
      <protection locked="0"/>
    </xf>
    <xf numFmtId="0" fontId="0" fillId="0" borderId="7" xfId="0" applyBorder="1" applyAlignment="1">
      <alignment horizontal="left" vertical="center" wrapText="1"/>
    </xf>
    <xf numFmtId="0" fontId="0" fillId="0" borderId="3" xfId="0" applyBorder="1" applyAlignment="1">
      <alignment horizontal="left" vertical="center" wrapText="1"/>
    </xf>
    <xf numFmtId="0" fontId="32" fillId="13" borderId="20" xfId="9" applyBorder="1" applyAlignment="1" applyProtection="1">
      <alignment horizontal="center" vertical="center" wrapText="1"/>
      <protection locked="0"/>
    </xf>
    <xf numFmtId="0" fontId="32" fillId="13" borderId="6" xfId="9" applyBorder="1" applyAlignment="1" applyProtection="1">
      <alignment horizontal="center" vertical="center" wrapText="1"/>
      <protection locked="0"/>
    </xf>
    <xf numFmtId="0" fontId="32" fillId="13" borderId="2" xfId="9" applyBorder="1" applyAlignment="1" applyProtection="1">
      <alignment horizontal="center" vertical="center" wrapText="1"/>
      <protection locked="0"/>
    </xf>
    <xf numFmtId="0" fontId="32" fillId="13" borderId="2" xfId="9" applyBorder="1" applyAlignment="1" applyProtection="1">
      <alignment horizontal="center" vertical="center"/>
      <protection locked="0"/>
    </xf>
    <xf numFmtId="0" fontId="32" fillId="13" borderId="30" xfId="9" applyBorder="1" applyAlignment="1" applyProtection="1">
      <alignment horizontal="center" vertical="center" wrapText="1"/>
      <protection locked="0"/>
    </xf>
    <xf numFmtId="0" fontId="32" fillId="13" borderId="29" xfId="9" applyBorder="1" applyAlignment="1" applyProtection="1">
      <alignment horizontal="center" vertical="center" wrapText="1"/>
      <protection locked="0"/>
    </xf>
    <xf numFmtId="0" fontId="32" fillId="13" borderId="30" xfId="9" applyBorder="1" applyAlignment="1" applyProtection="1">
      <alignment horizontal="center" vertical="center"/>
      <protection locked="0"/>
    </xf>
    <xf numFmtId="0" fontId="32" fillId="13" borderId="29" xfId="9" applyBorder="1" applyAlignment="1" applyProtection="1">
      <alignment horizontal="center" vertical="center"/>
      <protection locked="0"/>
    </xf>
    <xf numFmtId="0" fontId="34" fillId="15" borderId="20" xfId="9" applyFont="1" applyFill="1" applyBorder="1" applyAlignment="1" applyProtection="1">
      <alignment horizontal="center" vertical="center"/>
      <protection locked="0"/>
    </xf>
    <xf numFmtId="0" fontId="34" fillId="15" borderId="6" xfId="9" applyFont="1" applyFill="1" applyBorder="1" applyAlignment="1" applyProtection="1">
      <alignment horizontal="center" vertical="center"/>
      <protection locked="0"/>
    </xf>
    <xf numFmtId="0" fontId="32" fillId="15" borderId="20" xfId="9" applyFill="1" applyBorder="1" applyAlignment="1" applyProtection="1">
      <alignment horizontal="center" vertical="center" wrapText="1"/>
      <protection locked="0"/>
    </xf>
    <xf numFmtId="0" fontId="32" fillId="15" borderId="6" xfId="9" applyFill="1" applyBorder="1" applyAlignment="1" applyProtection="1">
      <alignment horizontal="center" vertical="center" wrapText="1"/>
      <protection locked="0"/>
    </xf>
    <xf numFmtId="0" fontId="32" fillId="15" borderId="20" xfId="9" applyFill="1" applyBorder="1" applyAlignment="1" applyProtection="1">
      <alignment horizontal="center" vertical="center"/>
      <protection locked="0"/>
    </xf>
    <xf numFmtId="0" fontId="32" fillId="15" borderId="6" xfId="9" applyFill="1" applyBorder="1" applyAlignment="1" applyProtection="1">
      <alignment horizontal="center" vertical="center"/>
      <protection locked="0"/>
    </xf>
    <xf numFmtId="0" fontId="28" fillId="14" borderId="34" xfId="0" applyFont="1" applyFill="1" applyBorder="1" applyAlignment="1">
      <alignment horizontal="center" vertical="center"/>
    </xf>
    <xf numFmtId="0" fontId="32" fillId="15" borderId="2" xfId="9" applyFill="1" applyBorder="1" applyAlignment="1" applyProtection="1">
      <alignment horizontal="center" vertical="center"/>
      <protection locked="0"/>
    </xf>
    <xf numFmtId="0" fontId="34" fillId="15" borderId="20" xfId="9" applyFont="1" applyFill="1" applyBorder="1" applyAlignment="1" applyProtection="1">
      <alignment horizontal="center" vertical="center" wrapText="1"/>
      <protection locked="0"/>
    </xf>
    <xf numFmtId="0" fontId="34" fillId="15" borderId="6" xfId="9" applyFont="1" applyFill="1" applyBorder="1" applyAlignment="1" applyProtection="1">
      <alignment horizontal="center" vertical="center" wrapText="1"/>
      <protection locked="0"/>
    </xf>
    <xf numFmtId="0" fontId="35" fillId="15" borderId="20" xfId="9" applyFont="1" applyFill="1" applyBorder="1" applyAlignment="1" applyProtection="1">
      <alignment horizontal="center" vertical="center" wrapText="1"/>
      <protection locked="0"/>
    </xf>
    <xf numFmtId="0" fontId="35" fillId="15" borderId="6" xfId="9" applyFont="1" applyFill="1" applyBorder="1" applyAlignment="1" applyProtection="1">
      <alignment horizontal="center" vertical="center" wrapText="1"/>
      <protection locked="0"/>
    </xf>
    <xf numFmtId="0" fontId="32" fillId="15" borderId="30" xfId="9" applyFill="1" applyBorder="1" applyAlignment="1" applyProtection="1">
      <alignment horizontal="center" vertical="center" wrapText="1"/>
      <protection locked="0"/>
    </xf>
    <xf numFmtId="0" fontId="32" fillId="15" borderId="29" xfId="9" applyFill="1" applyBorder="1" applyAlignment="1" applyProtection="1">
      <alignment horizontal="center" vertical="center" wrapText="1"/>
      <protection locked="0"/>
    </xf>
    <xf numFmtId="0" fontId="32" fillId="15" borderId="30" xfId="9" applyFill="1" applyBorder="1" applyAlignment="1" applyProtection="1">
      <alignment horizontal="center" vertical="center"/>
      <protection locked="0"/>
    </xf>
    <xf numFmtId="0" fontId="32" fillId="15" borderId="29" xfId="9" applyFill="1" applyBorder="1" applyAlignment="1" applyProtection="1">
      <alignment horizontal="center" vertical="center"/>
      <protection locked="0"/>
    </xf>
    <xf numFmtId="0" fontId="32" fillId="15" borderId="20" xfId="9" applyFill="1" applyBorder="1" applyAlignment="1" applyProtection="1">
      <alignment horizontal="center" wrapText="1"/>
      <protection locked="0"/>
    </xf>
    <xf numFmtId="0" fontId="32" fillId="15" borderId="6" xfId="9" applyFill="1" applyBorder="1" applyAlignment="1" applyProtection="1">
      <alignment horizontal="center" wrapText="1"/>
      <protection locked="0"/>
    </xf>
    <xf numFmtId="49" fontId="11" fillId="4" borderId="2" xfId="0" applyNumberFormat="1" applyFont="1" applyFill="1" applyBorder="1" applyAlignment="1" applyProtection="1">
      <alignment horizontal="center" vertical="center" wrapText="1"/>
      <protection locked="0"/>
    </xf>
    <xf numFmtId="49" fontId="11" fillId="4" borderId="3" xfId="0" applyNumberFormat="1" applyFont="1" applyFill="1" applyBorder="1" applyAlignment="1" applyProtection="1">
      <alignment horizontal="center" vertical="center" wrapText="1"/>
      <protection locked="0"/>
    </xf>
    <xf numFmtId="0" fontId="9" fillId="2" borderId="0" xfId="0" applyFont="1" applyFill="1" applyAlignment="1">
      <alignment horizontal="left" vertical="top" wrapText="1"/>
    </xf>
    <xf numFmtId="0" fontId="6" fillId="2" borderId="0" xfId="0" applyFont="1" applyFill="1" applyAlignment="1">
      <alignment horizontal="center" vertical="center"/>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49" fontId="10" fillId="3" borderId="1"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1" fillId="4" borderId="1" xfId="0" applyNumberFormat="1" applyFont="1" applyFill="1" applyBorder="1" applyAlignment="1" applyProtection="1">
      <alignment horizontal="center" vertical="center" wrapText="1"/>
      <protection locked="0"/>
    </xf>
    <xf numFmtId="49" fontId="11" fillId="4" borderId="4" xfId="0" applyNumberFormat="1" applyFont="1" applyFill="1" applyBorder="1" applyAlignment="1" applyProtection="1">
      <alignment horizontal="center" vertical="center" wrapText="1"/>
      <protection locked="0"/>
    </xf>
    <xf numFmtId="49" fontId="11" fillId="4" borderId="5" xfId="0" applyNumberFormat="1" applyFont="1" applyFill="1" applyBorder="1" applyAlignment="1" applyProtection="1">
      <alignment horizontal="center" vertical="center" wrapText="1"/>
      <protection locked="0"/>
    </xf>
  </cellXfs>
  <cellStyles count="19">
    <cellStyle name="Bad" xfId="8" builtinId="27"/>
    <cellStyle name="Comma" xfId="1" builtinId="3"/>
    <cellStyle name="Comma 2" xfId="13" xr:uid="{00000000-0005-0000-0000-000036000000}"/>
    <cellStyle name="Currency" xfId="2" builtinId="4"/>
    <cellStyle name="Currency 2" xfId="12" xr:uid="{00000000-0005-0000-0000-00002A000000}"/>
    <cellStyle name="Excel Built-in Normal" xfId="14" xr:uid="{00000000-0005-0000-0000-000037000000}"/>
    <cellStyle name="Excel Built-in Normal 2" xfId="5" xr:uid="{00000000-0005-0000-0000-000014000000}"/>
    <cellStyle name="Good" xfId="7" builtinId="26"/>
    <cellStyle name="Hyperlink" xfId="4" builtinId="8"/>
    <cellStyle name="Hyperlink 2" xfId="15" xr:uid="{00000000-0005-0000-0000-000038000000}"/>
    <cellStyle name="Neutral" xfId="9" builtinId="28"/>
    <cellStyle name="Normal" xfId="0" builtinId="0"/>
    <cellStyle name="Normal 2" xfId="10" xr:uid="{00000000-0005-0000-0000-000022000000}"/>
    <cellStyle name="Normal 2 2" xfId="16" xr:uid="{00000000-0005-0000-0000-000039000000}"/>
    <cellStyle name="Normal 3" xfId="11" xr:uid="{00000000-0005-0000-0000-000027000000}"/>
    <cellStyle name="Normal 3 2" xfId="17" xr:uid="{00000000-0005-0000-0000-00003A000000}"/>
    <cellStyle name="Normal 4" xfId="6" xr:uid="{00000000-0005-0000-0000-000017000000}"/>
    <cellStyle name="Normal 5" xfId="18" xr:uid="{43B44C6F-08B3-4DF5-9564-616B6C7F5843}"/>
    <cellStyle name="Percent" xfId="3" builtinId="5"/>
  </cellStyles>
  <dxfs count="0"/>
  <tableStyles count="0" defaultTableStyle="TableStyleMedium9" defaultPivotStyle="PivotStyleLight16"/>
  <colors>
    <mruColors>
      <color rgb="FF00FF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checked="Checked" noThreeD="1"/>
</file>

<file path=xl/ctrlProps/ctrlProp17.xml><?xml version="1.0" encoding="utf-8"?>
<formControlPr xmlns="http://schemas.microsoft.com/office/spreadsheetml/2009/9/main" objectType="CheckBox" checked="Checked"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checked="Checked" noThreeD="1"/>
</file>

<file path=xl/ctrlProps/ctrlProp21.xml><?xml version="1.0" encoding="utf-8"?>
<formControlPr xmlns="http://schemas.microsoft.com/office/spreadsheetml/2009/9/main" objectType="CheckBox" checked="Checked"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checked="Checked"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checked="Checked"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checked="Checked"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checked="Checked"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checked="Checked" noThreeD="1"/>
</file>

<file path=xl/ctrlProps/ctrlProp33.xml><?xml version="1.0" encoding="utf-8"?>
<formControlPr xmlns="http://schemas.microsoft.com/office/spreadsheetml/2009/9/main" objectType="CheckBox" checked="Checked"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checked="Checked" noThreeD="1"/>
</file>

<file path=xl/ctrlProps/ctrlProp40.xml><?xml version="1.0" encoding="utf-8"?>
<formControlPr xmlns="http://schemas.microsoft.com/office/spreadsheetml/2009/9/main" objectType="CheckBox" checked="Checked"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checked="Checked"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checked="Checked"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checked="Checked"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checked="Checked" noThreeD="1"/>
</file>

<file path=xl/ctrlProps/ctrlProp50.xml><?xml version="1.0" encoding="utf-8"?>
<formControlPr xmlns="http://schemas.microsoft.com/office/spreadsheetml/2009/9/main" objectType="CheckBox" checked="Checked" noThreeD="1"/>
</file>

<file path=xl/ctrlProps/ctrlProp51.xml><?xml version="1.0" encoding="utf-8"?>
<formControlPr xmlns="http://schemas.microsoft.com/office/spreadsheetml/2009/9/main" objectType="CheckBox" checked="Checked"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checked="Checked" noThreeD="1"/>
</file>

<file path=xl/ctrlProps/ctrlProp55.xml><?xml version="1.0" encoding="utf-8"?>
<formControlPr xmlns="http://schemas.microsoft.com/office/spreadsheetml/2009/9/main" objectType="CheckBox" checked="Checked"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checked="Checked"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checked="Checked"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checked="Checked" noThreeD="1"/>
</file>

<file path=xl/ctrlProps/ctrlProp63.xml><?xml version="1.0" encoding="utf-8"?>
<formControlPr xmlns="http://schemas.microsoft.com/office/spreadsheetml/2009/9/main" objectType="CheckBox" checked="Checked"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checked="Checked"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checked="Checked"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checked="Checked"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jpeg"/></Relationships>
</file>

<file path=xl/drawings/_rels/drawing7.xml.rels><?xml version="1.0" encoding="UTF-8" standalone="yes"?>
<Relationships xmlns="http://schemas.openxmlformats.org/package/2006/relationships"><Relationship Id="rId8" Type="http://schemas.openxmlformats.org/officeDocument/2006/relationships/image" Target="../media/image10.JPG"/><Relationship Id="rId13" Type="http://schemas.openxmlformats.org/officeDocument/2006/relationships/image" Target="../media/image15.JPG"/><Relationship Id="rId18" Type="http://schemas.openxmlformats.org/officeDocument/2006/relationships/image" Target="../media/image20.JPG"/><Relationship Id="rId3" Type="http://schemas.openxmlformats.org/officeDocument/2006/relationships/image" Target="../media/image5.png"/><Relationship Id="rId21" Type="http://schemas.openxmlformats.org/officeDocument/2006/relationships/image" Target="../media/image23.JPG"/><Relationship Id="rId7" Type="http://schemas.openxmlformats.org/officeDocument/2006/relationships/image" Target="../media/image9.JPG"/><Relationship Id="rId12" Type="http://schemas.openxmlformats.org/officeDocument/2006/relationships/image" Target="../media/image14.JPG"/><Relationship Id="rId17" Type="http://schemas.openxmlformats.org/officeDocument/2006/relationships/image" Target="../media/image19.jpg"/><Relationship Id="rId25" Type="http://schemas.openxmlformats.org/officeDocument/2006/relationships/image" Target="../media/image27.JPG"/><Relationship Id="rId2" Type="http://schemas.openxmlformats.org/officeDocument/2006/relationships/image" Target="../media/image4.png"/><Relationship Id="rId16" Type="http://schemas.openxmlformats.org/officeDocument/2006/relationships/image" Target="../media/image18.JPG"/><Relationship Id="rId20" Type="http://schemas.openxmlformats.org/officeDocument/2006/relationships/image" Target="../media/image22.JPG"/><Relationship Id="rId1" Type="http://schemas.openxmlformats.org/officeDocument/2006/relationships/image" Target="../media/image3.png"/><Relationship Id="rId6" Type="http://schemas.openxmlformats.org/officeDocument/2006/relationships/image" Target="../media/image8.JPG"/><Relationship Id="rId11" Type="http://schemas.openxmlformats.org/officeDocument/2006/relationships/image" Target="../media/image13.JPG"/><Relationship Id="rId24" Type="http://schemas.openxmlformats.org/officeDocument/2006/relationships/image" Target="../media/image26.JPG"/><Relationship Id="rId5" Type="http://schemas.openxmlformats.org/officeDocument/2006/relationships/image" Target="../media/image7.JPG"/><Relationship Id="rId15" Type="http://schemas.openxmlformats.org/officeDocument/2006/relationships/image" Target="../media/image17.JPG"/><Relationship Id="rId23" Type="http://schemas.openxmlformats.org/officeDocument/2006/relationships/image" Target="../media/image25.JPG"/><Relationship Id="rId10" Type="http://schemas.openxmlformats.org/officeDocument/2006/relationships/image" Target="../media/image12.JPG"/><Relationship Id="rId19" Type="http://schemas.openxmlformats.org/officeDocument/2006/relationships/image" Target="../media/image21.JPG"/><Relationship Id="rId4" Type="http://schemas.openxmlformats.org/officeDocument/2006/relationships/image" Target="../media/image6.jpeg"/><Relationship Id="rId9" Type="http://schemas.openxmlformats.org/officeDocument/2006/relationships/image" Target="../media/image11.JPG"/><Relationship Id="rId14" Type="http://schemas.openxmlformats.org/officeDocument/2006/relationships/image" Target="../media/image16.JPG"/><Relationship Id="rId22" Type="http://schemas.openxmlformats.org/officeDocument/2006/relationships/image" Target="../media/image24.JP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8.png"/><Relationship Id="rId5" Type="http://schemas.openxmlformats.org/officeDocument/2006/relationships/image" Target="../media/image6.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a:xfrm>
          <a:off x="848360" y="152400"/>
          <a:ext cx="963930" cy="1143000"/>
        </a:xfrm>
        <a:prstGeom prst="rect">
          <a:avLst/>
        </a:prstGeom>
        <a:noFill/>
        <a:ln>
          <a:noFill/>
        </a:ln>
      </xdr:spPr>
    </xdr:sp>
    <xdr:clientData/>
  </xdr:twoCellAnchor>
  <xdr:twoCellAnchor>
    <xdr:from>
      <xdr:col>1</xdr:col>
      <xdr:colOff>19050</xdr:colOff>
      <xdr:row>1</xdr:row>
      <xdr:rowOff>9525</xdr:rowOff>
    </xdr:from>
    <xdr:to>
      <xdr:col>2</xdr:col>
      <xdr:colOff>85725</xdr:colOff>
      <xdr:row>3</xdr:row>
      <xdr:rowOff>45720</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email"/>
        <a:srcRect/>
        <a:stretch>
          <a:fillRect/>
        </a:stretch>
      </xdr:blipFill>
      <xdr:spPr>
        <a:xfrm>
          <a:off x="181610" y="209550"/>
          <a:ext cx="792480" cy="4838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298450</xdr:rowOff>
        </xdr:from>
        <xdr:to>
          <xdr:col>6</xdr:col>
          <xdr:colOff>355600</xdr:colOff>
          <xdr:row>7</xdr:row>
          <xdr:rowOff>450850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4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11</xdr:row>
          <xdr:rowOff>19050</xdr:rowOff>
        </xdr:from>
        <xdr:to>
          <xdr:col>3</xdr:col>
          <xdr:colOff>293158</xdr:colOff>
          <xdr:row>12</xdr:row>
          <xdr:rowOff>47625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202517" y="4315883"/>
              <a:ext cx="477308" cy="832909"/>
              <a:chOff x="3057505" y="5286375"/>
              <a:chExt cx="1066824" cy="219075"/>
            </a:xfrm>
          </xdr:grpSpPr>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400-000003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400-000004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12</xdr:row>
          <xdr:rowOff>19050</xdr:rowOff>
        </xdr:from>
        <xdr:to>
          <xdr:col>3</xdr:col>
          <xdr:colOff>293158</xdr:colOff>
          <xdr:row>13</xdr:row>
          <xdr:rowOff>50447</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202517" y="5120217"/>
              <a:ext cx="477308" cy="2112786"/>
              <a:chOff x="3057505" y="5286375"/>
              <a:chExt cx="1066824" cy="219075"/>
            </a:xfrm>
          </xdr:grpSpPr>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400-000005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400-000006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13</xdr:row>
          <xdr:rowOff>21872</xdr:rowOff>
        </xdr:from>
        <xdr:to>
          <xdr:col>3</xdr:col>
          <xdr:colOff>293158</xdr:colOff>
          <xdr:row>14</xdr:row>
          <xdr:rowOff>50447</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02517" y="7204428"/>
              <a:ext cx="477308" cy="832908"/>
              <a:chOff x="3057505" y="5286375"/>
              <a:chExt cx="1066824" cy="219075"/>
            </a:xfrm>
          </xdr:grpSpPr>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400-000007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400-000008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14</xdr:row>
          <xdr:rowOff>21872</xdr:rowOff>
        </xdr:from>
        <xdr:to>
          <xdr:col>3</xdr:col>
          <xdr:colOff>293158</xdr:colOff>
          <xdr:row>14</xdr:row>
          <xdr:rowOff>240947</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02517" y="8008761"/>
              <a:ext cx="477308" cy="219075"/>
              <a:chOff x="3057505" y="5286375"/>
              <a:chExt cx="1066824" cy="219075"/>
            </a:xfrm>
          </xdr:grpSpPr>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400-000009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400-00000A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10</xdr:row>
          <xdr:rowOff>19050</xdr:rowOff>
        </xdr:from>
        <xdr:to>
          <xdr:col>3</xdr:col>
          <xdr:colOff>2324100</xdr:colOff>
          <xdr:row>11</xdr:row>
          <xdr:rowOff>47625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962525" y="3511550"/>
              <a:ext cx="748242" cy="832908"/>
              <a:chOff x="3057524" y="5286375"/>
              <a:chExt cx="1066789" cy="219075"/>
            </a:xfrm>
          </xdr:grpSpPr>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400-00000B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400-00000C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11</xdr:row>
          <xdr:rowOff>24063</xdr:rowOff>
        </xdr:from>
        <xdr:to>
          <xdr:col>3</xdr:col>
          <xdr:colOff>2324100</xdr:colOff>
          <xdr:row>12</xdr:row>
          <xdr:rowOff>52638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962525" y="4320896"/>
              <a:ext cx="748242" cy="832909"/>
              <a:chOff x="3057524" y="5286375"/>
              <a:chExt cx="1066789" cy="219075"/>
            </a:xfrm>
          </xdr:grpSpPr>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400-00000D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400-00000E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15</xdr:row>
          <xdr:rowOff>16934</xdr:rowOff>
        </xdr:from>
        <xdr:to>
          <xdr:col>3</xdr:col>
          <xdr:colOff>293158</xdr:colOff>
          <xdr:row>16</xdr:row>
          <xdr:rowOff>45508</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02517" y="13203767"/>
              <a:ext cx="477308" cy="832908"/>
              <a:chOff x="3057505" y="5286375"/>
              <a:chExt cx="1066824" cy="219075"/>
            </a:xfrm>
          </xdr:grpSpPr>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400-00000F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400-000010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16</xdr:row>
          <xdr:rowOff>16933</xdr:rowOff>
        </xdr:from>
        <xdr:to>
          <xdr:col>3</xdr:col>
          <xdr:colOff>293158</xdr:colOff>
          <xdr:row>17</xdr:row>
          <xdr:rowOff>44802</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02517" y="14008100"/>
              <a:ext cx="477308" cy="3957813"/>
              <a:chOff x="3057505" y="5286375"/>
              <a:chExt cx="1066824" cy="219075"/>
            </a:xfrm>
          </xdr:grpSpPr>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400-000011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400-000012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17</xdr:row>
          <xdr:rowOff>16227</xdr:rowOff>
        </xdr:from>
        <xdr:to>
          <xdr:col>3</xdr:col>
          <xdr:colOff>293158</xdr:colOff>
          <xdr:row>18</xdr:row>
          <xdr:rowOff>44803</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02517" y="17937338"/>
              <a:ext cx="477308" cy="832909"/>
              <a:chOff x="3057505" y="5286375"/>
              <a:chExt cx="1066824" cy="219075"/>
            </a:xfrm>
          </xdr:grpSpPr>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400-000013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400-000014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18</xdr:row>
          <xdr:rowOff>16228</xdr:rowOff>
        </xdr:from>
        <xdr:to>
          <xdr:col>3</xdr:col>
          <xdr:colOff>293158</xdr:colOff>
          <xdr:row>19</xdr:row>
          <xdr:rowOff>41981</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02517" y="18741672"/>
              <a:ext cx="477308" cy="3758142"/>
              <a:chOff x="3057505" y="5286375"/>
              <a:chExt cx="1066824" cy="219075"/>
            </a:xfrm>
          </xdr:grpSpPr>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400-000015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400-000016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18</xdr:row>
          <xdr:rowOff>4814006</xdr:rowOff>
        </xdr:from>
        <xdr:to>
          <xdr:col>3</xdr:col>
          <xdr:colOff>293158</xdr:colOff>
          <xdr:row>20</xdr:row>
          <xdr:rowOff>41981</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202517" y="22459950"/>
              <a:ext cx="477308" cy="844198"/>
              <a:chOff x="3057505" y="5286375"/>
              <a:chExt cx="1066824" cy="219075"/>
            </a:xfrm>
          </xdr:grpSpPr>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400-000017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400-000018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20</xdr:row>
          <xdr:rowOff>8114</xdr:rowOff>
        </xdr:from>
        <xdr:to>
          <xdr:col>3</xdr:col>
          <xdr:colOff>293158</xdr:colOff>
          <xdr:row>21</xdr:row>
          <xdr:rowOff>41980</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202517" y="23270281"/>
              <a:ext cx="477308" cy="838199"/>
              <a:chOff x="3057505" y="5286375"/>
              <a:chExt cx="1066824" cy="219075"/>
            </a:xfrm>
          </xdr:grpSpPr>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400-000019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400-00001A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21</xdr:row>
          <xdr:rowOff>8114</xdr:rowOff>
        </xdr:from>
        <xdr:to>
          <xdr:col>3</xdr:col>
          <xdr:colOff>293158</xdr:colOff>
          <xdr:row>21</xdr:row>
          <xdr:rowOff>232480</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02517" y="24074614"/>
              <a:ext cx="477308" cy="224366"/>
              <a:chOff x="3057505" y="5286375"/>
              <a:chExt cx="1066824" cy="219075"/>
            </a:xfrm>
          </xdr:grpSpPr>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400-00001B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400-00001C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22</xdr:row>
          <xdr:rowOff>8114</xdr:rowOff>
        </xdr:from>
        <xdr:to>
          <xdr:col>3</xdr:col>
          <xdr:colOff>293158</xdr:colOff>
          <xdr:row>23</xdr:row>
          <xdr:rowOff>41981</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02517" y="24878947"/>
              <a:ext cx="477308" cy="838201"/>
              <a:chOff x="3057505" y="5286375"/>
              <a:chExt cx="1066824" cy="219075"/>
            </a:xfrm>
          </xdr:grpSpPr>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400-00001D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400-00001E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23</xdr:row>
          <xdr:rowOff>8114</xdr:rowOff>
        </xdr:from>
        <xdr:to>
          <xdr:col>3</xdr:col>
          <xdr:colOff>293158</xdr:colOff>
          <xdr:row>24</xdr:row>
          <xdr:rowOff>36689</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02517" y="25683281"/>
              <a:ext cx="477308" cy="832908"/>
              <a:chOff x="3057505" y="5286375"/>
              <a:chExt cx="1066824" cy="219075"/>
            </a:xfrm>
          </xdr:grpSpPr>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400-00001F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400-000020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24</xdr:row>
          <xdr:rowOff>8114</xdr:rowOff>
        </xdr:from>
        <xdr:to>
          <xdr:col>3</xdr:col>
          <xdr:colOff>293158</xdr:colOff>
          <xdr:row>25</xdr:row>
          <xdr:rowOff>50448</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02517" y="26487614"/>
              <a:ext cx="477308" cy="5228167"/>
              <a:chOff x="3057505" y="5286375"/>
              <a:chExt cx="1066824" cy="219075"/>
            </a:xfrm>
          </xdr:grpSpPr>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400-000021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400-000022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24</xdr:row>
          <xdr:rowOff>8114</xdr:rowOff>
        </xdr:from>
        <xdr:to>
          <xdr:col>3</xdr:col>
          <xdr:colOff>2324100</xdr:colOff>
          <xdr:row>25</xdr:row>
          <xdr:rowOff>50448</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962525" y="26487614"/>
              <a:ext cx="748242" cy="5228167"/>
              <a:chOff x="3057524" y="5286375"/>
              <a:chExt cx="1066789" cy="219075"/>
            </a:xfrm>
          </xdr:grpSpPr>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400-000023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400-000024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23</xdr:row>
          <xdr:rowOff>8114</xdr:rowOff>
        </xdr:from>
        <xdr:to>
          <xdr:col>3</xdr:col>
          <xdr:colOff>2324100</xdr:colOff>
          <xdr:row>24</xdr:row>
          <xdr:rowOff>36689</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962525" y="25683281"/>
              <a:ext cx="748242" cy="832908"/>
              <a:chOff x="3057524" y="5286375"/>
              <a:chExt cx="1066789" cy="219075"/>
            </a:xfrm>
          </xdr:grpSpPr>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400-000025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400-000026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22</xdr:row>
          <xdr:rowOff>8114</xdr:rowOff>
        </xdr:from>
        <xdr:to>
          <xdr:col>3</xdr:col>
          <xdr:colOff>2324100</xdr:colOff>
          <xdr:row>23</xdr:row>
          <xdr:rowOff>41981</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962525" y="24878947"/>
              <a:ext cx="748242" cy="838201"/>
              <a:chOff x="3057524" y="5286375"/>
              <a:chExt cx="1066789" cy="219075"/>
            </a:xfrm>
          </xdr:grpSpPr>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400-000027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400-000028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21</xdr:row>
          <xdr:rowOff>8114</xdr:rowOff>
        </xdr:from>
        <xdr:to>
          <xdr:col>3</xdr:col>
          <xdr:colOff>2324100</xdr:colOff>
          <xdr:row>21</xdr:row>
          <xdr:rowOff>232480</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962525" y="24074614"/>
              <a:ext cx="748242" cy="224366"/>
              <a:chOff x="3057524" y="5286375"/>
              <a:chExt cx="1066789" cy="219075"/>
            </a:xfrm>
          </xdr:grpSpPr>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400-000029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400-00002A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20</xdr:row>
          <xdr:rowOff>8114</xdr:rowOff>
        </xdr:from>
        <xdr:to>
          <xdr:col>3</xdr:col>
          <xdr:colOff>2324100</xdr:colOff>
          <xdr:row>21</xdr:row>
          <xdr:rowOff>41980</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962525" y="23270281"/>
              <a:ext cx="748242" cy="838199"/>
              <a:chOff x="3057524" y="5286375"/>
              <a:chExt cx="1066789" cy="219075"/>
            </a:xfrm>
          </xdr:grpSpPr>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400-00002B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400-00002C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18</xdr:row>
          <xdr:rowOff>4814006</xdr:rowOff>
        </xdr:from>
        <xdr:to>
          <xdr:col>3</xdr:col>
          <xdr:colOff>2324100</xdr:colOff>
          <xdr:row>20</xdr:row>
          <xdr:rowOff>41981</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962525" y="22459950"/>
              <a:ext cx="748242" cy="844198"/>
              <a:chOff x="3057524" y="5286375"/>
              <a:chExt cx="1066789" cy="219075"/>
            </a:xfrm>
          </xdr:grpSpPr>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400-00002D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400-00002E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18</xdr:row>
          <xdr:rowOff>16228</xdr:rowOff>
        </xdr:from>
        <xdr:to>
          <xdr:col>3</xdr:col>
          <xdr:colOff>2324100</xdr:colOff>
          <xdr:row>19</xdr:row>
          <xdr:rowOff>41981</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962525" y="18741672"/>
              <a:ext cx="748242" cy="3758142"/>
              <a:chOff x="3057524" y="5286375"/>
              <a:chExt cx="1066789" cy="219075"/>
            </a:xfrm>
          </xdr:grpSpPr>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400-00002F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400-000030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17</xdr:row>
          <xdr:rowOff>16227</xdr:rowOff>
        </xdr:from>
        <xdr:to>
          <xdr:col>3</xdr:col>
          <xdr:colOff>2324100</xdr:colOff>
          <xdr:row>18</xdr:row>
          <xdr:rowOff>44803</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962525" y="17937338"/>
              <a:ext cx="748242" cy="832909"/>
              <a:chOff x="3057524" y="5286375"/>
              <a:chExt cx="1066789" cy="219075"/>
            </a:xfrm>
          </xdr:grpSpPr>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400-000031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400-000032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16</xdr:row>
          <xdr:rowOff>16933</xdr:rowOff>
        </xdr:from>
        <xdr:to>
          <xdr:col>3</xdr:col>
          <xdr:colOff>2324100</xdr:colOff>
          <xdr:row>17</xdr:row>
          <xdr:rowOff>44802</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962525" y="14008100"/>
              <a:ext cx="748242" cy="3957813"/>
              <a:chOff x="3057524" y="5286375"/>
              <a:chExt cx="1066789" cy="219075"/>
            </a:xfrm>
          </xdr:grpSpPr>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400-000033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400-000034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15</xdr:row>
          <xdr:rowOff>16934</xdr:rowOff>
        </xdr:from>
        <xdr:to>
          <xdr:col>3</xdr:col>
          <xdr:colOff>2324100</xdr:colOff>
          <xdr:row>16</xdr:row>
          <xdr:rowOff>45508</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962525" y="13203767"/>
              <a:ext cx="748242" cy="832908"/>
              <a:chOff x="3057524" y="5286375"/>
              <a:chExt cx="1066789" cy="219075"/>
            </a:xfrm>
          </xdr:grpSpPr>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400-000035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400-000036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14</xdr:row>
          <xdr:rowOff>21872</xdr:rowOff>
        </xdr:from>
        <xdr:to>
          <xdr:col>3</xdr:col>
          <xdr:colOff>2324100</xdr:colOff>
          <xdr:row>14</xdr:row>
          <xdr:rowOff>240947</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962525" y="8008761"/>
              <a:ext cx="748242" cy="219075"/>
              <a:chOff x="3057524" y="5286375"/>
              <a:chExt cx="1066789" cy="219075"/>
            </a:xfrm>
          </xdr:grpSpPr>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400-000037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400-000038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12</xdr:row>
          <xdr:rowOff>19050</xdr:rowOff>
        </xdr:from>
        <xdr:to>
          <xdr:col>3</xdr:col>
          <xdr:colOff>2324100</xdr:colOff>
          <xdr:row>13</xdr:row>
          <xdr:rowOff>50447</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962525" y="5120217"/>
              <a:ext cx="748242" cy="2112786"/>
              <a:chOff x="3057524" y="5286375"/>
              <a:chExt cx="1066789" cy="219075"/>
            </a:xfrm>
          </xdr:grpSpPr>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400-000039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94" name="Check Box 58" hidden="1">
                <a:extLst>
                  <a:ext uri="{63B3BB69-23CF-44E3-9099-C40C66FF867C}">
                    <a14:compatExt spid="_x0000_s39994"/>
                  </a:ext>
                  <a:ext uri="{FF2B5EF4-FFF2-40B4-BE49-F238E27FC236}">
                    <a16:creationId xmlns:a16="http://schemas.microsoft.com/office/drawing/2014/main" id="{00000000-0008-0000-0400-00003A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13</xdr:row>
          <xdr:rowOff>21872</xdr:rowOff>
        </xdr:from>
        <xdr:to>
          <xdr:col>3</xdr:col>
          <xdr:colOff>2324100</xdr:colOff>
          <xdr:row>14</xdr:row>
          <xdr:rowOff>50447</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962525" y="7204428"/>
              <a:ext cx="748242" cy="832908"/>
              <a:chOff x="3057524" y="5286375"/>
              <a:chExt cx="1066789" cy="219075"/>
            </a:xfrm>
          </xdr:grpSpPr>
          <xdr:sp macro="" textlink="">
            <xdr:nvSpPr>
              <xdr:cNvPr id="39995" name="Check Box 59" hidden="1">
                <a:extLst>
                  <a:ext uri="{63B3BB69-23CF-44E3-9099-C40C66FF867C}">
                    <a14:compatExt spid="_x0000_s39995"/>
                  </a:ext>
                  <a:ext uri="{FF2B5EF4-FFF2-40B4-BE49-F238E27FC236}">
                    <a16:creationId xmlns:a16="http://schemas.microsoft.com/office/drawing/2014/main" id="{00000000-0008-0000-0400-00003B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400-00003C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2990850</xdr:colOff>
          <xdr:row>10</xdr:row>
          <xdr:rowOff>19050</xdr:rowOff>
        </xdr:from>
        <xdr:to>
          <xdr:col>3</xdr:col>
          <xdr:colOff>293158</xdr:colOff>
          <xdr:row>11</xdr:row>
          <xdr:rowOff>47625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02517" y="3511550"/>
              <a:ext cx="477308" cy="832908"/>
              <a:chOff x="3057505" y="5286375"/>
              <a:chExt cx="1066824" cy="219075"/>
            </a:xfrm>
          </xdr:grpSpPr>
          <xdr:sp macro="" textlink="">
            <xdr:nvSpPr>
              <xdr:cNvPr id="39997" name="Check Box 61" hidden="1">
                <a:extLst>
                  <a:ext uri="{63B3BB69-23CF-44E3-9099-C40C66FF867C}">
                    <a14:compatExt spid="_x0000_s39997"/>
                  </a:ext>
                  <a:ext uri="{FF2B5EF4-FFF2-40B4-BE49-F238E27FC236}">
                    <a16:creationId xmlns:a16="http://schemas.microsoft.com/office/drawing/2014/main" id="{00000000-0008-0000-0400-00003D9C0000}"/>
                  </a:ext>
                </a:extLst>
              </xdr:cNvPr>
              <xdr:cNvSpPr/>
            </xdr:nvSpPr>
            <xdr:spPr bwMode="auto">
              <a:xfrm>
                <a:off x="305750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400-00003E9C0000}"/>
                  </a:ext>
                </a:extLst>
              </xdr:cNvPr>
              <xdr:cNvSpPr/>
            </xdr:nvSpPr>
            <xdr:spPr bwMode="auto">
              <a:xfrm>
                <a:off x="360997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386667" y="41768889"/>
          <a:ext cx="1855304" cy="219075"/>
          <a:chOff x="3048000" y="14817587"/>
          <a:chExt cx="1855304" cy="219075"/>
        </a:xfrm>
      </xdr:grpSpPr>
      <xdr:sp macro="" textlink="">
        <xdr:nvSpPr>
          <xdr:cNvPr id="95" name="Check Box 126" hidden="1">
            <a:extLst>
              <a:ext uri="{FF2B5EF4-FFF2-40B4-BE49-F238E27FC236}">
                <a16:creationId xmlns:a16="http://schemas.microsoft.com/office/drawing/2014/main" id="{00000000-0008-0000-0400-00005F000000}"/>
              </a:ext>
            </a:extLst>
          </xdr:cNvPr>
          <xdr:cNvSpPr/>
        </xdr:nvSpPr>
        <xdr:spPr>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panose="020B0502040204020203"/>
                <a:cs typeface="Segoe UI" panose="020B0502040204020203"/>
              </a:rPr>
              <a:t>Yes</a:t>
            </a:r>
          </a:p>
        </xdr:txBody>
      </xdr:sp>
      <xdr:sp macro="" textlink="">
        <xdr:nvSpPr>
          <xdr:cNvPr id="96" name="Check Box 127" hidden="1">
            <a:extLst>
              <a:ext uri="{FF2B5EF4-FFF2-40B4-BE49-F238E27FC236}">
                <a16:creationId xmlns:a16="http://schemas.microsoft.com/office/drawing/2014/main" id="{00000000-0008-0000-0400-000060000000}"/>
              </a:ext>
            </a:extLst>
          </xdr:cNvPr>
          <xdr:cNvSpPr/>
        </xdr:nvSpPr>
        <xdr:spPr>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panose="020B0502040204020203"/>
                <a:cs typeface="Segoe UI" panose="020B0502040204020203"/>
              </a:rPr>
              <a:t>No</a:t>
            </a:r>
          </a:p>
        </xdr:txBody>
      </xdr:sp>
      <xdr:sp macro="" textlink="">
        <xdr:nvSpPr>
          <xdr:cNvPr id="97" name="Check Box 128" hidden="1">
            <a:extLst>
              <a:ext uri="{FF2B5EF4-FFF2-40B4-BE49-F238E27FC236}">
                <a16:creationId xmlns:a16="http://schemas.microsoft.com/office/drawing/2014/main" id="{00000000-0008-0000-0400-000061000000}"/>
              </a:ext>
            </a:extLst>
          </xdr:cNvPr>
          <xdr:cNvSpPr/>
        </xdr:nvSpPr>
        <xdr:spPr>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panose="020B0502040204020203"/>
                <a:cs typeface="Segoe UI" panose="020B0502040204020203"/>
              </a:rPr>
              <a:t>Partially</a:t>
            </a:r>
          </a:p>
        </xdr:txBody>
      </xdr:sp>
    </xdr:grpSp>
    <xdr:clientData/>
  </xdr:twoCellAnchor>
  <mc:AlternateContent xmlns:mc="http://schemas.openxmlformats.org/markup-compatibility/2006">
    <mc:Choice xmlns:a14="http://schemas.microsoft.com/office/drawing/2010/main" Requires="a14">
      <xdr:twoCellAnchor>
        <xdr:from>
          <xdr:col>3</xdr:col>
          <xdr:colOff>1575858</xdr:colOff>
          <xdr:row>36</xdr:row>
          <xdr:rowOff>63148</xdr:rowOff>
        </xdr:from>
        <xdr:to>
          <xdr:col>3</xdr:col>
          <xdr:colOff>2324100</xdr:colOff>
          <xdr:row>37</xdr:row>
          <xdr:rowOff>69498</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962525" y="34712981"/>
              <a:ext cx="748242" cy="514350"/>
              <a:chOff x="3057524" y="5286375"/>
              <a:chExt cx="1066789" cy="219075"/>
            </a:xfrm>
          </xdr:grpSpPr>
          <xdr:sp macro="" textlink="">
            <xdr:nvSpPr>
              <xdr:cNvPr id="39999" name="Check Box 63" hidden="1">
                <a:extLst>
                  <a:ext uri="{63B3BB69-23CF-44E3-9099-C40C66FF867C}">
                    <a14:compatExt spid="_x0000_s39999"/>
                  </a:ext>
                  <a:ext uri="{FF2B5EF4-FFF2-40B4-BE49-F238E27FC236}">
                    <a16:creationId xmlns:a16="http://schemas.microsoft.com/office/drawing/2014/main" id="{00000000-0008-0000-0400-00003F9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400-0000409C0000}"/>
                  </a:ext>
                </a:extLst>
              </xdr:cNvPr>
              <xdr:cNvSpPr/>
            </xdr:nvSpPr>
            <xdr:spPr bwMode="auto">
              <a:xfrm>
                <a:off x="360996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1613958</xdr:colOff>
          <xdr:row>50</xdr:row>
          <xdr:rowOff>263525</xdr:rowOff>
        </xdr:from>
        <xdr:to>
          <xdr:col>4</xdr:col>
          <xdr:colOff>990600</xdr:colOff>
          <xdr:row>50</xdr:row>
          <xdr:rowOff>596900</xdr:rowOff>
        </xdr:to>
        <xdr:grpSp>
          <xdr:nvGrpSpPr>
            <xdr:cNvPr id="101" name="Group 135">
              <a:extLst>
                <a:ext uri="{FF2B5EF4-FFF2-40B4-BE49-F238E27FC236}">
                  <a16:creationId xmlns:a16="http://schemas.microsoft.com/office/drawing/2014/main" id="{00000000-0008-0000-0400-000065000000}"/>
                </a:ext>
              </a:extLst>
            </xdr:cNvPr>
            <xdr:cNvGrpSpPr/>
          </xdr:nvGrpSpPr>
          <xdr:grpSpPr>
            <a:xfrm>
              <a:off x="5000625" y="42032414"/>
              <a:ext cx="1719086" cy="333375"/>
              <a:chOff x="30480" y="148175"/>
              <a:chExt cx="18553" cy="2191"/>
            </a:xfrm>
          </xdr:grpSpPr>
          <xdr:sp macro="" textlink="">
            <xdr:nvSpPr>
              <xdr:cNvPr id="40001" name="Check Box 65" hidden="1">
                <a:extLst>
                  <a:ext uri="{63B3BB69-23CF-44E3-9099-C40C66FF867C}">
                    <a14:compatExt spid="_x0000_s40001"/>
                  </a:ext>
                  <a:ext uri="{FF2B5EF4-FFF2-40B4-BE49-F238E27FC236}">
                    <a16:creationId xmlns:a16="http://schemas.microsoft.com/office/drawing/2014/main" id="{00000000-0008-0000-0400-0000419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0002" name="Check Box 66" hidden="1">
                <a:extLst>
                  <a:ext uri="{63B3BB69-23CF-44E3-9099-C40C66FF867C}">
                    <a14:compatExt spid="_x0000_s40002"/>
                  </a:ext>
                  <a:ext uri="{FF2B5EF4-FFF2-40B4-BE49-F238E27FC236}">
                    <a16:creationId xmlns:a16="http://schemas.microsoft.com/office/drawing/2014/main" id="{00000000-0008-0000-0400-0000429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0003" name="Check Box 67" hidden="1">
                <a:extLst>
                  <a:ext uri="{63B3BB69-23CF-44E3-9099-C40C66FF867C}">
                    <a14:compatExt spid="_x0000_s40003"/>
                  </a:ext>
                  <a:ext uri="{FF2B5EF4-FFF2-40B4-BE49-F238E27FC236}">
                    <a16:creationId xmlns:a16="http://schemas.microsoft.com/office/drawing/2014/main" id="{00000000-0008-0000-0400-0000439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1575858</xdr:colOff>
          <xdr:row>64</xdr:row>
          <xdr:rowOff>123120</xdr:rowOff>
        </xdr:from>
        <xdr:to>
          <xdr:col>4</xdr:col>
          <xdr:colOff>550372</xdr:colOff>
          <xdr:row>65</xdr:row>
          <xdr:rowOff>123120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962525" y="51910898"/>
              <a:ext cx="1316958" cy="762000"/>
              <a:chOff x="3048013" y="14817587"/>
              <a:chExt cx="1855305" cy="219075"/>
            </a:xfrm>
          </xdr:grpSpPr>
          <xdr:sp macro="" textlink="">
            <xdr:nvSpPr>
              <xdr:cNvPr id="40004" name="Check Box 68" hidden="1">
                <a:extLst>
                  <a:ext uri="{63B3BB69-23CF-44E3-9099-C40C66FF867C}">
                    <a14:compatExt spid="_x0000_s40004"/>
                  </a:ext>
                  <a:ext uri="{FF2B5EF4-FFF2-40B4-BE49-F238E27FC236}">
                    <a16:creationId xmlns:a16="http://schemas.microsoft.com/office/drawing/2014/main" id="{00000000-0008-0000-0400-0000449C0000}"/>
                  </a:ext>
                </a:extLst>
              </xdr:cNvPr>
              <xdr:cNvSpPr/>
            </xdr:nvSpPr>
            <xdr:spPr bwMode="auto">
              <a:xfrm>
                <a:off x="3048013"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0005" name="Check Box 69" hidden="1">
                <a:extLst>
                  <a:ext uri="{63B3BB69-23CF-44E3-9099-C40C66FF867C}">
                    <a14:compatExt spid="_x0000_s40005"/>
                  </a:ext>
                  <a:ext uri="{FF2B5EF4-FFF2-40B4-BE49-F238E27FC236}">
                    <a16:creationId xmlns:a16="http://schemas.microsoft.com/office/drawing/2014/main" id="{00000000-0008-0000-0400-0000459C0000}"/>
                  </a:ext>
                </a:extLst>
              </xdr:cNvPr>
              <xdr:cNvSpPr/>
            </xdr:nvSpPr>
            <xdr:spPr bwMode="auto">
              <a:xfrm>
                <a:off x="3600450"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0006" name="Check Box 70" hidden="1">
                <a:extLst>
                  <a:ext uri="{63B3BB69-23CF-44E3-9099-C40C66FF867C}">
                    <a14:compatExt spid="_x0000_s40006"/>
                  </a:ext>
                  <a:ext uri="{FF2B5EF4-FFF2-40B4-BE49-F238E27FC236}">
                    <a16:creationId xmlns:a16="http://schemas.microsoft.com/office/drawing/2014/main" id="{00000000-0008-0000-0400-0000469C0000}"/>
                  </a:ext>
                </a:extLst>
              </xdr:cNvPr>
              <xdr:cNvSpPr/>
            </xdr:nvSpPr>
            <xdr:spPr bwMode="auto">
              <a:xfrm>
                <a:off x="4105705" y="14817587"/>
                <a:ext cx="797613"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740833</xdr:colOff>
          <xdr:row>43</xdr:row>
          <xdr:rowOff>139700</xdr:rowOff>
        </xdr:from>
        <xdr:to>
          <xdr:col>4</xdr:col>
          <xdr:colOff>903862</xdr:colOff>
          <xdr:row>44</xdr:row>
          <xdr:rowOff>139700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303889" y="26732089"/>
              <a:ext cx="1729362" cy="571500"/>
              <a:chOff x="3048002" y="14817587"/>
              <a:chExt cx="1855282" cy="219075"/>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500-000001A00000}"/>
                  </a:ext>
                </a:extLst>
              </xdr:cNvPr>
              <xdr:cNvSpPr/>
            </xdr:nvSpPr>
            <xdr:spPr bwMode="auto">
              <a:xfrm>
                <a:off x="3048002"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500-000002A00000}"/>
                  </a:ext>
                </a:extLst>
              </xdr:cNvPr>
              <xdr:cNvSpPr/>
            </xdr:nvSpPr>
            <xdr:spPr bwMode="auto">
              <a:xfrm>
                <a:off x="3600450" y="14817587"/>
                <a:ext cx="51434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500-000003A00000}"/>
                  </a:ext>
                </a:extLst>
              </xdr:cNvPr>
              <xdr:cNvSpPr/>
            </xdr:nvSpPr>
            <xdr:spPr bwMode="auto">
              <a:xfrm>
                <a:off x="4105680" y="14817587"/>
                <a:ext cx="79760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2763266</xdr:colOff>
      <xdr:row>7</xdr:row>
      <xdr:rowOff>314829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2981325" y="1751330"/>
            <a:ext cx="0" cy="0"/>
          </xdr14:xfrm>
        </xdr:contentPart>
      </mc:Choice>
      <mc:Fallback xmlns="">
        <xdr:pic>
          <xdr:nvPicPr>
            <xdr:cNvPr id="6" name="Ink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a:stretch>
              <a:fillRect/>
            </a:stretch>
          </xdr:blipFill>
          <xdr:spPr>
            <a:xfrm>
              <a:off x="2981325" y="1751330"/>
              <a:ext cx="0" cy="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3008908</xdr:colOff>
          <xdr:row>36</xdr:row>
          <xdr:rowOff>68086</xdr:rowOff>
        </xdr:from>
        <xdr:to>
          <xdr:col>3</xdr:col>
          <xdr:colOff>457196</xdr:colOff>
          <xdr:row>36</xdr:row>
          <xdr:rowOff>249061</xdr:rowOff>
        </xdr:to>
        <xdr:grpSp>
          <xdr:nvGrpSpPr>
            <xdr:cNvPr id="2" name="Group 135">
              <a:extLst>
                <a:ext uri="{FF2B5EF4-FFF2-40B4-BE49-F238E27FC236}">
                  <a16:creationId xmlns:a16="http://schemas.microsoft.com/office/drawing/2014/main" id="{00000000-0008-0000-0A00-000002000000}"/>
                </a:ext>
              </a:extLst>
            </xdr:cNvPr>
            <xdr:cNvGrpSpPr/>
          </xdr:nvGrpSpPr>
          <xdr:grpSpPr>
            <a:xfrm>
              <a:off x="3248797" y="31232475"/>
              <a:ext cx="623288" cy="180975"/>
              <a:chOff x="30480" y="148175"/>
              <a:chExt cx="10668" cy="2191"/>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3008908</xdr:colOff>
          <xdr:row>38</xdr:row>
          <xdr:rowOff>70908</xdr:rowOff>
        </xdr:from>
        <xdr:to>
          <xdr:col>3</xdr:col>
          <xdr:colOff>457196</xdr:colOff>
          <xdr:row>38</xdr:row>
          <xdr:rowOff>259503</xdr:rowOff>
        </xdr:to>
        <xdr:grpSp>
          <xdr:nvGrpSpPr>
            <xdr:cNvPr id="5" name="Group 135">
              <a:extLst>
                <a:ext uri="{FF2B5EF4-FFF2-40B4-BE49-F238E27FC236}">
                  <a16:creationId xmlns:a16="http://schemas.microsoft.com/office/drawing/2014/main" id="{00000000-0008-0000-0A00-000005000000}"/>
                </a:ext>
              </a:extLst>
            </xdr:cNvPr>
            <xdr:cNvGrpSpPr/>
          </xdr:nvGrpSpPr>
          <xdr:grpSpPr>
            <a:xfrm>
              <a:off x="3248797" y="31771519"/>
              <a:ext cx="623288" cy="188595"/>
              <a:chOff x="30480" y="148175"/>
              <a:chExt cx="10668" cy="2191"/>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A00-0000043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263071</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222885" y="462915"/>
          <a:ext cx="1417320"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1561234</xdr:colOff>
      <xdr:row>1</xdr:row>
      <xdr:rowOff>105679</xdr:rowOff>
    </xdr:from>
    <xdr:to>
      <xdr:col>2</xdr:col>
      <xdr:colOff>1924231</xdr:colOff>
      <xdr:row>3</xdr:row>
      <xdr:rowOff>92991</xdr:rowOff>
    </xdr:to>
    <xdr:pic>
      <xdr:nvPicPr>
        <xdr:cNvPr id="7" name="Picture 6" descr="A screenshot of a cell phone&#10;&#10;Description automatically generated">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46984" y="305704"/>
          <a:ext cx="1972722" cy="387362"/>
        </a:xfrm>
        <a:prstGeom prst="rect">
          <a:avLst/>
        </a:prstGeom>
      </xdr:spPr>
    </xdr:pic>
    <xdr:clientData/>
  </xdr:twoCellAnchor>
  <xdr:twoCellAnchor editAs="oneCell">
    <xdr:from>
      <xdr:col>1</xdr:col>
      <xdr:colOff>104775</xdr:colOff>
      <xdr:row>0</xdr:row>
      <xdr:rowOff>191654</xdr:rowOff>
    </xdr:from>
    <xdr:to>
      <xdr:col>1</xdr:col>
      <xdr:colOff>1347100</xdr:colOff>
      <xdr:row>4</xdr:row>
      <xdr:rowOff>114299</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390525" y="191654"/>
          <a:ext cx="1242325" cy="722745"/>
        </a:xfrm>
        <a:prstGeom prst="rect">
          <a:avLst/>
        </a:prstGeom>
      </xdr:spPr>
    </xdr:pic>
    <xdr:clientData/>
  </xdr:twoCellAnchor>
  <xdr:twoCellAnchor editAs="oneCell">
    <xdr:from>
      <xdr:col>2</xdr:col>
      <xdr:colOff>4694958</xdr:colOff>
      <xdr:row>0</xdr:row>
      <xdr:rowOff>9526</xdr:rowOff>
    </xdr:from>
    <xdr:to>
      <xdr:col>2</xdr:col>
      <xdr:colOff>6669705</xdr:colOff>
      <xdr:row>4</xdr:row>
      <xdr:rowOff>61252</xdr:rowOff>
    </xdr:to>
    <xdr:pic>
      <xdr:nvPicPr>
        <xdr:cNvPr id="9" name="Picture 8" descr="A close up of a logo&#10;&#10;Description automatically generated">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90433" y="9526"/>
          <a:ext cx="1974747" cy="851826"/>
        </a:xfrm>
        <a:prstGeom prst="rect">
          <a:avLst/>
        </a:prstGeom>
      </xdr:spPr>
    </xdr:pic>
    <xdr:clientData/>
  </xdr:twoCellAnchor>
  <xdr:twoCellAnchor editAs="oneCell">
    <xdr:from>
      <xdr:col>2</xdr:col>
      <xdr:colOff>2218459</xdr:colOff>
      <xdr:row>0</xdr:row>
      <xdr:rowOff>123825</xdr:rowOff>
    </xdr:from>
    <xdr:to>
      <xdr:col>2</xdr:col>
      <xdr:colOff>4640279</xdr:colOff>
      <xdr:row>3</xdr:row>
      <xdr:rowOff>141562</xdr:rowOff>
    </xdr:to>
    <xdr:pic>
      <xdr:nvPicPr>
        <xdr:cNvPr id="10" name="Imagen 5">
          <a:extLst>
            <a:ext uri="{FF2B5EF4-FFF2-40B4-BE49-F238E27FC236}">
              <a16:creationId xmlns:a16="http://schemas.microsoft.com/office/drawing/2014/main" id="{00000000-0008-0000-0C00-00000A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200" r="8336"/>
        <a:stretch/>
      </xdr:blipFill>
      <xdr:spPr bwMode="auto">
        <a:xfrm>
          <a:off x="4113934" y="123825"/>
          <a:ext cx="2421820" cy="61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121598</xdr:colOff>
      <xdr:row>1</xdr:row>
      <xdr:rowOff>139697</xdr:rowOff>
    </xdr:from>
    <xdr:to>
      <xdr:col>6</xdr:col>
      <xdr:colOff>265520</xdr:colOff>
      <xdr:row>3</xdr:row>
      <xdr:rowOff>165109</xdr:rowOff>
    </xdr:to>
    <xdr:pic>
      <xdr:nvPicPr>
        <xdr:cNvPr id="2" name="Picture 1" descr="A screenshot of a cell phone&#10;&#10;Description automatically generated">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50398" y="324754"/>
          <a:ext cx="1972722" cy="395526"/>
        </a:xfrm>
        <a:prstGeom prst="rect">
          <a:avLst/>
        </a:prstGeom>
      </xdr:spPr>
    </xdr:pic>
    <xdr:clientData/>
  </xdr:twoCellAnchor>
  <xdr:twoCellAnchor editAs="oneCell">
    <xdr:from>
      <xdr:col>0</xdr:col>
      <xdr:colOff>450397</xdr:colOff>
      <xdr:row>0</xdr:row>
      <xdr:rowOff>156276</xdr:rowOff>
    </xdr:from>
    <xdr:to>
      <xdr:col>2</xdr:col>
      <xdr:colOff>473522</xdr:colOff>
      <xdr:row>4</xdr:row>
      <xdr:rowOff>155121</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50397" y="156276"/>
          <a:ext cx="1242325" cy="739074"/>
        </a:xfrm>
        <a:prstGeom prst="rect">
          <a:avLst/>
        </a:prstGeom>
      </xdr:spPr>
    </xdr:pic>
    <xdr:clientData/>
  </xdr:twoCellAnchor>
  <xdr:twoCellAnchor editAs="oneCell">
    <xdr:from>
      <xdr:col>11</xdr:col>
      <xdr:colOff>75333</xdr:colOff>
      <xdr:row>0</xdr:row>
      <xdr:rowOff>1</xdr:rowOff>
    </xdr:from>
    <xdr:to>
      <xdr:col>14</xdr:col>
      <xdr:colOff>221280</xdr:colOff>
      <xdr:row>4</xdr:row>
      <xdr:rowOff>127927</xdr:rowOff>
    </xdr:to>
    <xdr:pic>
      <xdr:nvPicPr>
        <xdr:cNvPr id="4" name="Picture 3" descr="A close up of a logo&#10;&#10;Description automatically generated">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780933" y="1"/>
          <a:ext cx="1974747" cy="851826"/>
        </a:xfrm>
        <a:prstGeom prst="rect">
          <a:avLst/>
        </a:prstGeom>
      </xdr:spPr>
    </xdr:pic>
    <xdr:clientData/>
  </xdr:twoCellAnchor>
  <xdr:twoCellAnchor editAs="oneCell">
    <xdr:from>
      <xdr:col>6</xdr:col>
      <xdr:colOff>517567</xdr:colOff>
      <xdr:row>0</xdr:row>
      <xdr:rowOff>130629</xdr:rowOff>
    </xdr:from>
    <xdr:to>
      <xdr:col>10</xdr:col>
      <xdr:colOff>500987</xdr:colOff>
      <xdr:row>4</xdr:row>
      <xdr:rowOff>20458</xdr:rowOff>
    </xdr:to>
    <xdr:pic>
      <xdr:nvPicPr>
        <xdr:cNvPr id="5" name="Imagen 5">
          <a:extLst>
            <a:ext uri="{FF2B5EF4-FFF2-40B4-BE49-F238E27FC236}">
              <a16:creationId xmlns:a16="http://schemas.microsoft.com/office/drawing/2014/main" id="{00000000-0008-0000-0D00-000005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200" r="8336"/>
        <a:stretch/>
      </xdr:blipFill>
      <xdr:spPr bwMode="auto">
        <a:xfrm>
          <a:off x="4175167" y="130629"/>
          <a:ext cx="2421820" cy="630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13</xdr:col>
      <xdr:colOff>457200</xdr:colOff>
      <xdr:row>32</xdr:row>
      <xdr:rowOff>104776</xdr:rowOff>
    </xdr:to>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600" y="1409700"/>
          <a:ext cx="7772400" cy="4371975"/>
        </a:xfrm>
        <a:prstGeom prst="rect">
          <a:avLst/>
        </a:prstGeom>
      </xdr:spPr>
    </xdr:pic>
    <xdr:clientData/>
  </xdr:twoCellAnchor>
  <xdr:twoCellAnchor editAs="oneCell">
    <xdr:from>
      <xdr:col>1</xdr:col>
      <xdr:colOff>0</xdr:colOff>
      <xdr:row>33</xdr:row>
      <xdr:rowOff>0</xdr:rowOff>
    </xdr:from>
    <xdr:to>
      <xdr:col>13</xdr:col>
      <xdr:colOff>457200</xdr:colOff>
      <xdr:row>56</xdr:row>
      <xdr:rowOff>6803</xdr:rowOff>
    </xdr:to>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9600" y="5987143"/>
          <a:ext cx="7772400" cy="4371975"/>
        </a:xfrm>
        <a:prstGeom prst="rect">
          <a:avLst/>
        </a:prstGeom>
      </xdr:spPr>
    </xdr:pic>
    <xdr:clientData/>
  </xdr:twoCellAnchor>
  <xdr:twoCellAnchor editAs="oneCell">
    <xdr:from>
      <xdr:col>1</xdr:col>
      <xdr:colOff>0</xdr:colOff>
      <xdr:row>57</xdr:row>
      <xdr:rowOff>0</xdr:rowOff>
    </xdr:from>
    <xdr:to>
      <xdr:col>13</xdr:col>
      <xdr:colOff>457200</xdr:colOff>
      <xdr:row>80</xdr:row>
      <xdr:rowOff>6804</xdr:rowOff>
    </xdr:to>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9600" y="10537371"/>
          <a:ext cx="7772400" cy="4371975"/>
        </a:xfrm>
        <a:prstGeom prst="rect">
          <a:avLst/>
        </a:prstGeom>
      </xdr:spPr>
    </xdr:pic>
    <xdr:clientData/>
  </xdr:twoCellAnchor>
  <xdr:twoCellAnchor editAs="oneCell">
    <xdr:from>
      <xdr:col>1</xdr:col>
      <xdr:colOff>0</xdr:colOff>
      <xdr:row>81</xdr:row>
      <xdr:rowOff>0</xdr:rowOff>
    </xdr:from>
    <xdr:to>
      <xdr:col>13</xdr:col>
      <xdr:colOff>457200</xdr:colOff>
      <xdr:row>104</xdr:row>
      <xdr:rowOff>6804</xdr:rowOff>
    </xdr:to>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9600" y="15087600"/>
          <a:ext cx="7772400" cy="4371975"/>
        </a:xfrm>
        <a:prstGeom prst="rect">
          <a:avLst/>
        </a:prstGeom>
      </xdr:spPr>
    </xdr:pic>
    <xdr:clientData/>
  </xdr:twoCellAnchor>
  <xdr:twoCellAnchor editAs="oneCell">
    <xdr:from>
      <xdr:col>1</xdr:col>
      <xdr:colOff>0</xdr:colOff>
      <xdr:row>105</xdr:row>
      <xdr:rowOff>0</xdr:rowOff>
    </xdr:from>
    <xdr:to>
      <xdr:col>13</xdr:col>
      <xdr:colOff>457200</xdr:colOff>
      <xdr:row>128</xdr:row>
      <xdr:rowOff>6803</xdr:rowOff>
    </xdr:to>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09600" y="19637829"/>
          <a:ext cx="7772400" cy="4371975"/>
        </a:xfrm>
        <a:prstGeom prst="rect">
          <a:avLst/>
        </a:prstGeom>
      </xdr:spPr>
    </xdr:pic>
    <xdr:clientData/>
  </xdr:twoCellAnchor>
  <xdr:twoCellAnchor editAs="oneCell">
    <xdr:from>
      <xdr:col>15</xdr:col>
      <xdr:colOff>0</xdr:colOff>
      <xdr:row>9</xdr:row>
      <xdr:rowOff>0</xdr:rowOff>
    </xdr:from>
    <xdr:to>
      <xdr:col>27</xdr:col>
      <xdr:colOff>457200</xdr:colOff>
      <xdr:row>32</xdr:row>
      <xdr:rowOff>6804</xdr:rowOff>
    </xdr:to>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144000" y="1436914"/>
          <a:ext cx="7772400" cy="4371975"/>
        </a:xfrm>
        <a:prstGeom prst="rect">
          <a:avLst/>
        </a:prstGeom>
      </xdr:spPr>
    </xdr:pic>
    <xdr:clientData/>
  </xdr:twoCellAnchor>
  <xdr:twoCellAnchor editAs="oneCell">
    <xdr:from>
      <xdr:col>15</xdr:col>
      <xdr:colOff>0</xdr:colOff>
      <xdr:row>33</xdr:row>
      <xdr:rowOff>0</xdr:rowOff>
    </xdr:from>
    <xdr:to>
      <xdr:col>27</xdr:col>
      <xdr:colOff>457200</xdr:colOff>
      <xdr:row>56</xdr:row>
      <xdr:rowOff>6803</xdr:rowOff>
    </xdr:to>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144000" y="5987143"/>
          <a:ext cx="7772400" cy="4371975"/>
        </a:xfrm>
        <a:prstGeom prst="rect">
          <a:avLst/>
        </a:prstGeom>
      </xdr:spPr>
    </xdr:pic>
    <xdr:clientData/>
  </xdr:twoCellAnchor>
  <xdr:twoCellAnchor editAs="oneCell">
    <xdr:from>
      <xdr:col>15</xdr:col>
      <xdr:colOff>0</xdr:colOff>
      <xdr:row>57</xdr:row>
      <xdr:rowOff>0</xdr:rowOff>
    </xdr:from>
    <xdr:to>
      <xdr:col>27</xdr:col>
      <xdr:colOff>457200</xdr:colOff>
      <xdr:row>80</xdr:row>
      <xdr:rowOff>6804</xdr:rowOff>
    </xdr:to>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144000" y="10537371"/>
          <a:ext cx="7772400" cy="4371975"/>
        </a:xfrm>
        <a:prstGeom prst="rect">
          <a:avLst/>
        </a:prstGeom>
      </xdr:spPr>
    </xdr:pic>
    <xdr:clientData/>
  </xdr:twoCellAnchor>
  <xdr:twoCellAnchor editAs="oneCell">
    <xdr:from>
      <xdr:col>15</xdr:col>
      <xdr:colOff>0</xdr:colOff>
      <xdr:row>81</xdr:row>
      <xdr:rowOff>0</xdr:rowOff>
    </xdr:from>
    <xdr:to>
      <xdr:col>27</xdr:col>
      <xdr:colOff>457200</xdr:colOff>
      <xdr:row>104</xdr:row>
      <xdr:rowOff>6804</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144000" y="15087600"/>
          <a:ext cx="7772400" cy="4371975"/>
        </a:xfrm>
        <a:prstGeom prst="rect">
          <a:avLst/>
        </a:prstGeom>
      </xdr:spPr>
    </xdr:pic>
    <xdr:clientData/>
  </xdr:twoCellAnchor>
  <xdr:twoCellAnchor editAs="oneCell">
    <xdr:from>
      <xdr:col>15</xdr:col>
      <xdr:colOff>0</xdr:colOff>
      <xdr:row>105</xdr:row>
      <xdr:rowOff>0</xdr:rowOff>
    </xdr:from>
    <xdr:to>
      <xdr:col>27</xdr:col>
      <xdr:colOff>457200</xdr:colOff>
      <xdr:row>128</xdr:row>
      <xdr:rowOff>6803</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144000" y="19637829"/>
          <a:ext cx="7772400" cy="4371975"/>
        </a:xfrm>
        <a:prstGeom prst="rect">
          <a:avLst/>
        </a:prstGeom>
      </xdr:spPr>
    </xdr:pic>
    <xdr:clientData/>
  </xdr:twoCellAnchor>
  <xdr:twoCellAnchor editAs="oneCell">
    <xdr:from>
      <xdr:col>29</xdr:col>
      <xdr:colOff>0</xdr:colOff>
      <xdr:row>9</xdr:row>
      <xdr:rowOff>0</xdr:rowOff>
    </xdr:from>
    <xdr:to>
      <xdr:col>41</xdr:col>
      <xdr:colOff>457200</xdr:colOff>
      <xdr:row>32</xdr:row>
      <xdr:rowOff>6804</xdr:rowOff>
    </xdr:to>
    <xdr:pic>
      <xdr:nvPicPr>
        <xdr:cNvPr id="79" name="Picture 78">
          <a:extLst>
            <a:ext uri="{FF2B5EF4-FFF2-40B4-BE49-F238E27FC236}">
              <a16:creationId xmlns:a16="http://schemas.microsoft.com/office/drawing/2014/main" id="{00000000-0008-0000-0D00-00004F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7678400" y="1436914"/>
          <a:ext cx="7772400" cy="4371975"/>
        </a:xfrm>
        <a:prstGeom prst="rect">
          <a:avLst/>
        </a:prstGeom>
      </xdr:spPr>
    </xdr:pic>
    <xdr:clientData/>
  </xdr:twoCellAnchor>
  <xdr:twoCellAnchor editAs="oneCell">
    <xdr:from>
      <xdr:col>29</xdr:col>
      <xdr:colOff>0</xdr:colOff>
      <xdr:row>33</xdr:row>
      <xdr:rowOff>0</xdr:rowOff>
    </xdr:from>
    <xdr:to>
      <xdr:col>41</xdr:col>
      <xdr:colOff>457200</xdr:colOff>
      <xdr:row>56</xdr:row>
      <xdr:rowOff>6803</xdr:rowOff>
    </xdr:to>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7678400" y="5987143"/>
          <a:ext cx="7772400" cy="4371975"/>
        </a:xfrm>
        <a:prstGeom prst="rect">
          <a:avLst/>
        </a:prstGeom>
      </xdr:spPr>
    </xdr:pic>
    <xdr:clientData/>
  </xdr:twoCellAnchor>
  <xdr:twoCellAnchor editAs="oneCell">
    <xdr:from>
      <xdr:col>29</xdr:col>
      <xdr:colOff>0</xdr:colOff>
      <xdr:row>57</xdr:row>
      <xdr:rowOff>0</xdr:rowOff>
    </xdr:from>
    <xdr:to>
      <xdr:col>41</xdr:col>
      <xdr:colOff>457200</xdr:colOff>
      <xdr:row>80</xdr:row>
      <xdr:rowOff>6804</xdr:rowOff>
    </xdr:to>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7678400" y="10537371"/>
          <a:ext cx="7772400" cy="4371975"/>
        </a:xfrm>
        <a:prstGeom prst="rect">
          <a:avLst/>
        </a:prstGeom>
      </xdr:spPr>
    </xdr:pic>
    <xdr:clientData/>
  </xdr:twoCellAnchor>
  <xdr:twoCellAnchor editAs="oneCell">
    <xdr:from>
      <xdr:col>29</xdr:col>
      <xdr:colOff>0</xdr:colOff>
      <xdr:row>81</xdr:row>
      <xdr:rowOff>0</xdr:rowOff>
    </xdr:from>
    <xdr:to>
      <xdr:col>41</xdr:col>
      <xdr:colOff>457200</xdr:colOff>
      <xdr:row>104</xdr:row>
      <xdr:rowOff>6804</xdr:rowOff>
    </xdr:to>
    <xdr:pic>
      <xdr:nvPicPr>
        <xdr:cNvPr id="85" name="Picture 84">
          <a:extLst>
            <a:ext uri="{FF2B5EF4-FFF2-40B4-BE49-F238E27FC236}">
              <a16:creationId xmlns:a16="http://schemas.microsoft.com/office/drawing/2014/main" id="{00000000-0008-0000-0D00-00005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678400" y="15087600"/>
          <a:ext cx="7772400" cy="4371975"/>
        </a:xfrm>
        <a:prstGeom prst="rect">
          <a:avLst/>
        </a:prstGeom>
      </xdr:spPr>
    </xdr:pic>
    <xdr:clientData/>
  </xdr:twoCellAnchor>
  <xdr:twoCellAnchor editAs="oneCell">
    <xdr:from>
      <xdr:col>29</xdr:col>
      <xdr:colOff>0</xdr:colOff>
      <xdr:row>105</xdr:row>
      <xdr:rowOff>0</xdr:rowOff>
    </xdr:from>
    <xdr:to>
      <xdr:col>41</xdr:col>
      <xdr:colOff>457200</xdr:colOff>
      <xdr:row>128</xdr:row>
      <xdr:rowOff>6803</xdr:rowOff>
    </xdr:to>
    <xdr:pic>
      <xdr:nvPicPr>
        <xdr:cNvPr id="87" name="Picture 86">
          <a:extLst>
            <a:ext uri="{FF2B5EF4-FFF2-40B4-BE49-F238E27FC236}">
              <a16:creationId xmlns:a16="http://schemas.microsoft.com/office/drawing/2014/main" id="{00000000-0008-0000-0D00-00005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7678400" y="19637829"/>
          <a:ext cx="7772400" cy="4371975"/>
        </a:xfrm>
        <a:prstGeom prst="rect">
          <a:avLst/>
        </a:prstGeom>
      </xdr:spPr>
    </xdr:pic>
    <xdr:clientData/>
  </xdr:twoCellAnchor>
  <xdr:twoCellAnchor editAs="oneCell">
    <xdr:from>
      <xdr:col>43</xdr:col>
      <xdr:colOff>0</xdr:colOff>
      <xdr:row>9</xdr:row>
      <xdr:rowOff>0</xdr:rowOff>
    </xdr:from>
    <xdr:to>
      <xdr:col>55</xdr:col>
      <xdr:colOff>457200</xdr:colOff>
      <xdr:row>32</xdr:row>
      <xdr:rowOff>6804</xdr:rowOff>
    </xdr:to>
    <xdr:pic>
      <xdr:nvPicPr>
        <xdr:cNvPr id="89" name="Picture 88">
          <a:extLst>
            <a:ext uri="{FF2B5EF4-FFF2-40B4-BE49-F238E27FC236}">
              <a16:creationId xmlns:a16="http://schemas.microsoft.com/office/drawing/2014/main" id="{00000000-0008-0000-0D00-000059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6212800" y="1436914"/>
          <a:ext cx="7772400" cy="4371975"/>
        </a:xfrm>
        <a:prstGeom prst="rect">
          <a:avLst/>
        </a:prstGeom>
      </xdr:spPr>
    </xdr:pic>
    <xdr:clientData/>
  </xdr:twoCellAnchor>
  <xdr:twoCellAnchor editAs="oneCell">
    <xdr:from>
      <xdr:col>43</xdr:col>
      <xdr:colOff>0</xdr:colOff>
      <xdr:row>33</xdr:row>
      <xdr:rowOff>0</xdr:rowOff>
    </xdr:from>
    <xdr:to>
      <xdr:col>55</xdr:col>
      <xdr:colOff>457200</xdr:colOff>
      <xdr:row>56</xdr:row>
      <xdr:rowOff>6803</xdr:rowOff>
    </xdr:to>
    <xdr:pic>
      <xdr:nvPicPr>
        <xdr:cNvPr id="91" name="Picture 90">
          <a:extLst>
            <a:ext uri="{FF2B5EF4-FFF2-40B4-BE49-F238E27FC236}">
              <a16:creationId xmlns:a16="http://schemas.microsoft.com/office/drawing/2014/main" id="{00000000-0008-0000-0D00-00005B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6212800" y="5987143"/>
          <a:ext cx="7772400" cy="4371975"/>
        </a:xfrm>
        <a:prstGeom prst="rect">
          <a:avLst/>
        </a:prstGeom>
      </xdr:spPr>
    </xdr:pic>
    <xdr:clientData/>
  </xdr:twoCellAnchor>
  <xdr:twoCellAnchor editAs="oneCell">
    <xdr:from>
      <xdr:col>43</xdr:col>
      <xdr:colOff>0</xdr:colOff>
      <xdr:row>57</xdr:row>
      <xdr:rowOff>0</xdr:rowOff>
    </xdr:from>
    <xdr:to>
      <xdr:col>55</xdr:col>
      <xdr:colOff>457200</xdr:colOff>
      <xdr:row>80</xdr:row>
      <xdr:rowOff>6804</xdr:rowOff>
    </xdr:to>
    <xdr:pic>
      <xdr:nvPicPr>
        <xdr:cNvPr id="93" name="Picture 92">
          <a:extLst>
            <a:ext uri="{FF2B5EF4-FFF2-40B4-BE49-F238E27FC236}">
              <a16:creationId xmlns:a16="http://schemas.microsoft.com/office/drawing/2014/main" id="{00000000-0008-0000-0D00-00005D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6212800" y="10537371"/>
          <a:ext cx="7772400" cy="4371975"/>
        </a:xfrm>
        <a:prstGeom prst="rect">
          <a:avLst/>
        </a:prstGeom>
      </xdr:spPr>
    </xdr:pic>
    <xdr:clientData/>
  </xdr:twoCellAnchor>
  <xdr:twoCellAnchor editAs="oneCell">
    <xdr:from>
      <xdr:col>43</xdr:col>
      <xdr:colOff>0</xdr:colOff>
      <xdr:row>81</xdr:row>
      <xdr:rowOff>0</xdr:rowOff>
    </xdr:from>
    <xdr:to>
      <xdr:col>55</xdr:col>
      <xdr:colOff>457200</xdr:colOff>
      <xdr:row>104</xdr:row>
      <xdr:rowOff>6804</xdr:rowOff>
    </xdr:to>
    <xdr:pic>
      <xdr:nvPicPr>
        <xdr:cNvPr id="95" name="Picture 94">
          <a:extLst>
            <a:ext uri="{FF2B5EF4-FFF2-40B4-BE49-F238E27FC236}">
              <a16:creationId xmlns:a16="http://schemas.microsoft.com/office/drawing/2014/main" id="{00000000-0008-0000-0D00-00005F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6212800" y="15087600"/>
          <a:ext cx="7772400" cy="4371975"/>
        </a:xfrm>
        <a:prstGeom prst="rect">
          <a:avLst/>
        </a:prstGeom>
      </xdr:spPr>
    </xdr:pic>
    <xdr:clientData/>
  </xdr:twoCellAnchor>
  <xdr:twoCellAnchor editAs="oneCell">
    <xdr:from>
      <xdr:col>43</xdr:col>
      <xdr:colOff>0</xdr:colOff>
      <xdr:row>105</xdr:row>
      <xdr:rowOff>0</xdr:rowOff>
    </xdr:from>
    <xdr:to>
      <xdr:col>55</xdr:col>
      <xdr:colOff>457200</xdr:colOff>
      <xdr:row>128</xdr:row>
      <xdr:rowOff>6803</xdr:rowOff>
    </xdr:to>
    <xdr:pic>
      <xdr:nvPicPr>
        <xdr:cNvPr id="97" name="Picture 96">
          <a:extLst>
            <a:ext uri="{FF2B5EF4-FFF2-40B4-BE49-F238E27FC236}">
              <a16:creationId xmlns:a16="http://schemas.microsoft.com/office/drawing/2014/main" id="{00000000-0008-0000-0D00-000061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6212800" y="19637829"/>
          <a:ext cx="7772400" cy="4371975"/>
        </a:xfrm>
        <a:prstGeom prst="rect">
          <a:avLst/>
        </a:prstGeom>
      </xdr:spPr>
    </xdr:pic>
    <xdr:clientData/>
  </xdr:twoCellAnchor>
  <xdr:twoCellAnchor editAs="oneCell">
    <xdr:from>
      <xdr:col>43</xdr:col>
      <xdr:colOff>0</xdr:colOff>
      <xdr:row>129</xdr:row>
      <xdr:rowOff>0</xdr:rowOff>
    </xdr:from>
    <xdr:to>
      <xdr:col>55</xdr:col>
      <xdr:colOff>457200</xdr:colOff>
      <xdr:row>152</xdr:row>
      <xdr:rowOff>6804</xdr:rowOff>
    </xdr:to>
    <xdr:pic>
      <xdr:nvPicPr>
        <xdr:cNvPr id="99" name="Picture 98">
          <a:extLst>
            <a:ext uri="{FF2B5EF4-FFF2-40B4-BE49-F238E27FC236}">
              <a16:creationId xmlns:a16="http://schemas.microsoft.com/office/drawing/2014/main" id="{00000000-0008-0000-0D00-000063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6212800" y="24188057"/>
          <a:ext cx="7772400" cy="437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601980</xdr:colOff>
      <xdr:row>7</xdr:row>
      <xdr:rowOff>0</xdr:rowOff>
    </xdr:from>
    <xdr:to>
      <xdr:col>23</xdr:col>
      <xdr:colOff>57370</xdr:colOff>
      <xdr:row>54</xdr:row>
      <xdr:rowOff>99878</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01980" y="731520"/>
          <a:ext cx="13476190" cy="8695238"/>
        </a:xfrm>
        <a:prstGeom prst="rect">
          <a:avLst/>
        </a:prstGeom>
      </xdr:spPr>
    </xdr:pic>
    <xdr:clientData/>
  </xdr:twoCellAnchor>
  <xdr:twoCellAnchor editAs="oneCell">
    <xdr:from>
      <xdr:col>3</xdr:col>
      <xdr:colOff>85725</xdr:colOff>
      <xdr:row>1</xdr:row>
      <xdr:rowOff>19954</xdr:rowOff>
    </xdr:from>
    <xdr:to>
      <xdr:col>6</xdr:col>
      <xdr:colOff>229647</xdr:colOff>
      <xdr:row>3</xdr:row>
      <xdr:rowOff>45366</xdr:rowOff>
    </xdr:to>
    <xdr:pic>
      <xdr:nvPicPr>
        <xdr:cNvPr id="3" name="Picture 2" descr="A screenshot of a cell phone&#10;&#10;Description automatically generated">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14525" y="200929"/>
          <a:ext cx="1972722" cy="387362"/>
        </a:xfrm>
        <a:prstGeom prst="rect">
          <a:avLst/>
        </a:prstGeom>
      </xdr:spPr>
    </xdr:pic>
    <xdr:clientData/>
  </xdr:twoCellAnchor>
  <xdr:twoCellAnchor editAs="oneCell">
    <xdr:from>
      <xdr:col>0</xdr:col>
      <xdr:colOff>458066</xdr:colOff>
      <xdr:row>0</xdr:row>
      <xdr:rowOff>58304</xdr:rowOff>
    </xdr:from>
    <xdr:to>
      <xdr:col>2</xdr:col>
      <xdr:colOff>481191</xdr:colOff>
      <xdr:row>4</xdr:row>
      <xdr:rowOff>57149</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458066" y="58304"/>
          <a:ext cx="1242325" cy="722745"/>
        </a:xfrm>
        <a:prstGeom prst="rect">
          <a:avLst/>
        </a:prstGeom>
      </xdr:spPr>
    </xdr:pic>
    <xdr:clientData/>
  </xdr:twoCellAnchor>
  <xdr:twoCellAnchor editAs="oneCell">
    <xdr:from>
      <xdr:col>10</xdr:col>
      <xdr:colOff>533399</xdr:colOff>
      <xdr:row>0</xdr:row>
      <xdr:rowOff>47625</xdr:rowOff>
    </xdr:from>
    <xdr:to>
      <xdr:col>14</xdr:col>
      <xdr:colOff>69746</xdr:colOff>
      <xdr:row>4</xdr:row>
      <xdr:rowOff>80301</xdr:rowOff>
    </xdr:to>
    <xdr:pic>
      <xdr:nvPicPr>
        <xdr:cNvPr id="5" name="Picture 4" descr="A close up of a logo&#10;&#10;Description automatically generated">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t="11182"/>
        <a:stretch/>
      </xdr:blipFill>
      <xdr:spPr>
        <a:xfrm>
          <a:off x="6629399" y="47625"/>
          <a:ext cx="1974747" cy="756576"/>
        </a:xfrm>
        <a:prstGeom prst="rect">
          <a:avLst/>
        </a:prstGeom>
      </xdr:spPr>
    </xdr:pic>
    <xdr:clientData/>
  </xdr:twoCellAnchor>
  <xdr:twoCellAnchor editAs="oneCell">
    <xdr:from>
      <xdr:col>6</xdr:col>
      <xdr:colOff>504825</xdr:colOff>
      <xdr:row>0</xdr:row>
      <xdr:rowOff>38100</xdr:rowOff>
    </xdr:from>
    <xdr:to>
      <xdr:col>10</xdr:col>
      <xdr:colOff>488245</xdr:colOff>
      <xdr:row>3</xdr:row>
      <xdr:rowOff>112987</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200" r="8336"/>
        <a:stretch/>
      </xdr:blipFill>
      <xdr:spPr bwMode="auto">
        <a:xfrm>
          <a:off x="4162425" y="38100"/>
          <a:ext cx="2421820" cy="617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wfp.sharepoint.com\Users\laura.cadilhac\Documents\09%20S,M&amp;E\PPR%202020\PPR-Template_Amended-October-2019.xlsb%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wfp-my.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units="cm"/>
          <inkml:channel name="Y" type="integer" units="cm"/>
        </inkml:traceFormat>
        <inkml:channelProperties>
          <inkml:channelProperty channel="X" name="resolution" value="28.34646" units="1/cm"/>
          <inkml:channelProperty channel="Y" name="resolution" value="28.34646" units="1/cm"/>
        </inkml:channelProperties>
      </inkml:inkSource>
      <inkml:timestamp xml:id="ts0" timeString="2021-10-03T20:08:23"/>
    </inkml:context>
    <inkml:brush xml:id="br0">
      <inkml:brushProperty name="width" value="0.05" units="cm"/>
      <inkml:brushProperty name="height" value="0.05" units="cm"/>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rturo.espinoza@ambiente.gob.ec" TargetMode="External"/><Relationship Id="rId3" Type="http://schemas.openxmlformats.org/officeDocument/2006/relationships/hyperlink" Target="mailto:carmen.galarza@wfp.org" TargetMode="External"/><Relationship Id="rId7" Type="http://schemas.openxmlformats.org/officeDocument/2006/relationships/hyperlink" Target="mailto:territorioawa@gmail.com" TargetMode="External"/><Relationship Id="rId2" Type="http://schemas.openxmlformats.org/officeDocument/2006/relationships/hyperlink" Target="mailto:chiara.trozzo@wfp.org" TargetMode="External"/><Relationship Id="rId1" Type="http://schemas.openxmlformats.org/officeDocument/2006/relationships/hyperlink" Target="mailto:laura.cadilhac@wfp.org" TargetMode="External"/><Relationship Id="rId6" Type="http://schemas.openxmlformats.org/officeDocument/2006/relationships/hyperlink" Target="mailto:alvaromg15@gmail.com" TargetMode="External"/><Relationship Id="rId11" Type="http://schemas.openxmlformats.org/officeDocument/2006/relationships/drawing" Target="../drawings/drawing1.xml"/><Relationship Id="rId5" Type="http://schemas.openxmlformats.org/officeDocument/2006/relationships/hyperlink" Target="mailto:crecompas18.tumaco@gmail.com" TargetMode="External"/><Relationship Id="rId10" Type="http://schemas.openxmlformats.org/officeDocument/2006/relationships/hyperlink" Target="mailto:GPrieto@minambiente.gov.co" TargetMode="External"/><Relationship Id="rId4" Type="http://schemas.openxmlformats.org/officeDocument/2006/relationships/hyperlink" Target="mailto:rpnastacuas@gmail.com" TargetMode="External"/><Relationship Id="rId9" Type="http://schemas.openxmlformats.org/officeDocument/2006/relationships/hyperlink" Target="mailto:wame185@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74.xml"/><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2" Type="http://schemas.openxmlformats.org/officeDocument/2006/relationships/printerSettings" Target="../printerSettings/printerSettings3.bin"/><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74" Type="http://schemas.openxmlformats.org/officeDocument/2006/relationships/ctrlProp" Target="../ctrlProps/ctrlProp69.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3" Type="http://schemas.openxmlformats.org/officeDocument/2006/relationships/printerSettings" Target="../printerSettings/printerSettings4.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4" Type="http://schemas.openxmlformats.org/officeDocument/2006/relationships/drawing" Target="../drawings/drawing2.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71"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2.vml"/><Relationship Id="rId1" Type="http://schemas.openxmlformats.org/officeDocument/2006/relationships/drawing" Target="../drawings/drawing3.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2" Type="http://schemas.openxmlformats.org/officeDocument/2006/relationships/hyperlink" Target="mailto:antohurta2014@gmail.com%20/%20completar" TargetMode="External"/><Relationship Id="rId1" Type="http://schemas.openxmlformats.org/officeDocument/2006/relationships/hyperlink" Target="mailto:laura.cadilhac@wf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P192"/>
  <sheetViews>
    <sheetView zoomScale="110" zoomScaleNormal="110" workbookViewId="0">
      <selection activeCell="D13" sqref="D13:D14"/>
    </sheetView>
  </sheetViews>
  <sheetFormatPr defaultColWidth="102.453125" defaultRowHeight="14"/>
  <cols>
    <col min="1" max="1" width="2.453125" style="229" customWidth="1"/>
    <col min="2" max="2" width="10.81640625" style="483" customWidth="1"/>
    <col min="3" max="3" width="14.81640625" style="483" customWidth="1"/>
    <col min="4" max="4" width="87.1796875" style="229" customWidth="1"/>
    <col min="5" max="5" width="3.54296875" style="229" customWidth="1"/>
    <col min="6" max="6" width="9.1796875" style="229" customWidth="1"/>
    <col min="7" max="7" width="12.453125" style="229" customWidth="1"/>
    <col min="8" max="8" width="15.453125" style="229" hidden="1" customWidth="1"/>
    <col min="9" max="13" width="102.453125" style="229" hidden="1" customWidth="1"/>
    <col min="14" max="15" width="9.1796875" style="229" hidden="1" customWidth="1"/>
    <col min="16" max="16" width="102.453125" style="229" hidden="1" customWidth="1"/>
    <col min="17" max="251" width="9.1796875" style="229" customWidth="1"/>
    <col min="252" max="252" width="2.54296875" style="229" customWidth="1"/>
    <col min="253" max="254" width="9.1796875" style="229" customWidth="1"/>
    <col min="255" max="255" width="17.453125" style="229" customWidth="1"/>
    <col min="256" max="16384" width="102.453125" style="229"/>
  </cols>
  <sheetData>
    <row r="2" spans="2:16">
      <c r="B2" s="484"/>
      <c r="C2" s="485"/>
      <c r="D2" s="151"/>
      <c r="E2" s="152"/>
    </row>
    <row r="3" spans="2:16" ht="17.5">
      <c r="B3" s="486"/>
      <c r="C3" s="487"/>
      <c r="D3" s="488" t="s">
        <v>0</v>
      </c>
      <c r="E3" s="154"/>
    </row>
    <row r="4" spans="2:16">
      <c r="B4" s="486"/>
      <c r="C4" s="487"/>
      <c r="D4" s="276"/>
      <c r="E4" s="154"/>
    </row>
    <row r="5" spans="2:16">
      <c r="B5" s="486"/>
      <c r="C5" s="489" t="s">
        <v>1</v>
      </c>
      <c r="D5" s="490" t="s">
        <v>2</v>
      </c>
      <c r="E5" s="154"/>
    </row>
    <row r="6" spans="2:16" s="481" customFormat="1">
      <c r="B6" s="491"/>
      <c r="C6" s="239"/>
      <c r="D6" s="189"/>
      <c r="E6" s="225"/>
      <c r="G6" s="229"/>
      <c r="H6" s="229"/>
      <c r="I6" s="229"/>
      <c r="J6" s="229"/>
      <c r="K6" s="229"/>
      <c r="L6" s="229"/>
      <c r="M6" s="229"/>
      <c r="N6" s="229"/>
      <c r="O6" s="229"/>
      <c r="P6" s="229"/>
    </row>
    <row r="7" spans="2:16" s="481" customFormat="1" ht="30.75" customHeight="1" thickBot="1">
      <c r="B7" s="491"/>
      <c r="C7" s="492" t="s">
        <v>3</v>
      </c>
      <c r="D7" s="493" t="s">
        <v>4</v>
      </c>
      <c r="E7" s="225"/>
      <c r="G7" s="229"/>
      <c r="H7" s="229"/>
      <c r="I7" s="229"/>
      <c r="J7" s="229"/>
      <c r="K7" s="229"/>
      <c r="L7" s="229"/>
      <c r="M7" s="229"/>
      <c r="N7" s="229"/>
      <c r="O7" s="229"/>
      <c r="P7" s="229"/>
    </row>
    <row r="8" spans="2:16" s="481" customFormat="1" hidden="1">
      <c r="B8" s="486"/>
      <c r="C8" s="487"/>
      <c r="D8" s="276"/>
      <c r="E8" s="225"/>
      <c r="G8" s="229"/>
      <c r="H8" s="229"/>
      <c r="I8" s="229"/>
      <c r="J8" s="229"/>
      <c r="K8" s="229"/>
      <c r="L8" s="229"/>
      <c r="M8" s="229"/>
      <c r="N8" s="229"/>
      <c r="O8" s="229"/>
      <c r="P8" s="229"/>
    </row>
    <row r="9" spans="2:16" s="481" customFormat="1" hidden="1">
      <c r="B9" s="486"/>
      <c r="C9" s="487"/>
      <c r="D9" s="276"/>
      <c r="E9" s="225"/>
      <c r="G9" s="229"/>
      <c r="H9" s="229"/>
      <c r="I9" s="229"/>
      <c r="J9" s="229"/>
      <c r="K9" s="229"/>
      <c r="L9" s="229"/>
      <c r="M9" s="229"/>
      <c r="N9" s="229"/>
      <c r="O9" s="229"/>
      <c r="P9" s="229"/>
    </row>
    <row r="10" spans="2:16" s="481" customFormat="1" hidden="1">
      <c r="B10" s="486"/>
      <c r="C10" s="487"/>
      <c r="D10" s="276"/>
      <c r="E10" s="225"/>
      <c r="G10" s="229"/>
      <c r="H10" s="229"/>
      <c r="I10" s="229"/>
      <c r="J10" s="229"/>
      <c r="K10" s="229"/>
      <c r="L10" s="229"/>
      <c r="M10" s="229"/>
      <c r="N10" s="229"/>
      <c r="O10" s="229"/>
      <c r="P10" s="229"/>
    </row>
    <row r="11" spans="2:16" s="481" customFormat="1" hidden="1">
      <c r="B11" s="486"/>
      <c r="C11" s="487"/>
      <c r="D11" s="276"/>
      <c r="E11" s="225"/>
      <c r="G11" s="229"/>
      <c r="H11" s="229"/>
      <c r="I11" s="229"/>
      <c r="J11" s="229"/>
      <c r="K11" s="229"/>
      <c r="L11" s="229"/>
      <c r="M11" s="229"/>
      <c r="N11" s="229"/>
      <c r="O11" s="229"/>
      <c r="P11" s="229"/>
    </row>
    <row r="12" spans="2:16" s="481" customFormat="1" ht="14.5" thickBot="1">
      <c r="B12" s="491"/>
      <c r="C12" s="239"/>
      <c r="D12" s="189"/>
      <c r="E12" s="225"/>
      <c r="G12" s="229"/>
      <c r="H12" s="229"/>
      <c r="I12" s="229"/>
      <c r="J12" s="229"/>
      <c r="K12" s="229"/>
      <c r="L12" s="229"/>
      <c r="M12" s="229"/>
      <c r="N12" s="229"/>
      <c r="O12" s="229"/>
      <c r="P12" s="229"/>
    </row>
    <row r="13" spans="2:16" s="481" customFormat="1" ht="63.75" customHeight="1">
      <c r="B13" s="491"/>
      <c r="C13" s="494" t="s">
        <v>5</v>
      </c>
      <c r="D13" s="614" t="s">
        <v>6</v>
      </c>
      <c r="E13" s="225"/>
      <c r="G13" s="229"/>
      <c r="H13" s="229"/>
      <c r="I13" s="229"/>
      <c r="J13" s="229"/>
      <c r="K13" s="229"/>
      <c r="L13" s="229"/>
      <c r="M13" s="229"/>
      <c r="N13" s="229"/>
      <c r="O13" s="229"/>
      <c r="P13" s="229"/>
    </row>
    <row r="14" spans="2:16" s="481" customFormat="1" ht="199.5" customHeight="1">
      <c r="B14" s="491"/>
      <c r="C14" s="239"/>
      <c r="D14" s="615"/>
      <c r="E14" s="225"/>
      <c r="G14" s="229"/>
      <c r="H14" s="229" t="s">
        <v>7</v>
      </c>
      <c r="I14" s="229" t="s">
        <v>8</v>
      </c>
      <c r="J14" s="229"/>
      <c r="K14" s="229" t="s">
        <v>9</v>
      </c>
      <c r="L14" s="229" t="s">
        <v>10</v>
      </c>
      <c r="M14" s="229" t="s">
        <v>11</v>
      </c>
      <c r="N14" s="229" t="s">
        <v>12</v>
      </c>
      <c r="O14" s="229" t="s">
        <v>13</v>
      </c>
      <c r="P14" s="229" t="s">
        <v>14</v>
      </c>
    </row>
    <row r="15" spans="2:16" s="481" customFormat="1">
      <c r="B15" s="491"/>
      <c r="C15" s="495" t="s">
        <v>15</v>
      </c>
      <c r="D15" s="496"/>
      <c r="E15" s="225"/>
      <c r="G15" s="229"/>
      <c r="H15" s="497" t="s">
        <v>16</v>
      </c>
      <c r="I15" s="229" t="s">
        <v>17</v>
      </c>
      <c r="J15" s="229" t="s">
        <v>18</v>
      </c>
      <c r="K15" s="229" t="s">
        <v>19</v>
      </c>
      <c r="L15" s="229">
        <v>1</v>
      </c>
      <c r="M15" s="229">
        <v>1</v>
      </c>
      <c r="N15" s="229" t="s">
        <v>20</v>
      </c>
      <c r="O15" s="229" t="s">
        <v>21</v>
      </c>
      <c r="P15" s="229" t="s">
        <v>22</v>
      </c>
    </row>
    <row r="16" spans="2:16" s="481" customFormat="1" ht="29.25" customHeight="1">
      <c r="B16" s="612" t="s">
        <v>23</v>
      </c>
      <c r="C16" s="613"/>
      <c r="D16" s="498" t="s">
        <v>24</v>
      </c>
      <c r="E16" s="225"/>
      <c r="G16" s="229"/>
      <c r="H16" s="497" t="s">
        <v>25</v>
      </c>
      <c r="I16" s="229" t="s">
        <v>26</v>
      </c>
      <c r="J16" s="229" t="s">
        <v>27</v>
      </c>
      <c r="K16" s="229" t="s">
        <v>28</v>
      </c>
      <c r="L16" s="229">
        <v>2</v>
      </c>
      <c r="M16" s="229">
        <v>2</v>
      </c>
      <c r="N16" s="229" t="s">
        <v>29</v>
      </c>
      <c r="O16" s="229" t="s">
        <v>30</v>
      </c>
      <c r="P16" s="229" t="s">
        <v>31</v>
      </c>
    </row>
    <row r="17" spans="2:16" s="481" customFormat="1">
      <c r="B17" s="491"/>
      <c r="C17" s="495" t="s">
        <v>32</v>
      </c>
      <c r="D17" s="499" t="s">
        <v>33</v>
      </c>
      <c r="E17" s="225"/>
      <c r="G17" s="229"/>
      <c r="H17" s="497" t="s">
        <v>34</v>
      </c>
      <c r="I17" s="229" t="s">
        <v>35</v>
      </c>
      <c r="J17" s="229"/>
      <c r="K17" s="229" t="s">
        <v>36</v>
      </c>
      <c r="L17" s="229">
        <v>3</v>
      </c>
      <c r="M17" s="229">
        <v>3</v>
      </c>
      <c r="N17" s="229" t="s">
        <v>37</v>
      </c>
      <c r="O17" s="229" t="s">
        <v>38</v>
      </c>
      <c r="P17" s="229" t="s">
        <v>39</v>
      </c>
    </row>
    <row r="18" spans="2:16" s="481" customFormat="1">
      <c r="B18" s="500"/>
      <c r="C18" s="494" t="s">
        <v>40</v>
      </c>
      <c r="D18" s="499" t="s">
        <v>41</v>
      </c>
      <c r="E18" s="225"/>
      <c r="G18" s="229"/>
      <c r="H18" s="497" t="s">
        <v>42</v>
      </c>
      <c r="I18" s="229"/>
      <c r="J18" s="229"/>
      <c r="K18" s="229" t="s">
        <v>43</v>
      </c>
      <c r="L18" s="229">
        <v>5</v>
      </c>
      <c r="M18" s="229">
        <v>5</v>
      </c>
      <c r="N18" s="229" t="s">
        <v>44</v>
      </c>
      <c r="O18" s="229" t="s">
        <v>45</v>
      </c>
      <c r="P18" s="229" t="s">
        <v>46</v>
      </c>
    </row>
    <row r="19" spans="2:16" s="481" customFormat="1" ht="60.75" customHeight="1">
      <c r="B19" s="617" t="s">
        <v>47</v>
      </c>
      <c r="C19" s="618"/>
      <c r="D19" s="501" t="s">
        <v>48</v>
      </c>
      <c r="E19" s="225"/>
      <c r="G19" s="229"/>
      <c r="H19" s="497" t="s">
        <v>49</v>
      </c>
      <c r="I19" s="229"/>
      <c r="J19" s="229"/>
      <c r="K19" s="229" t="s">
        <v>50</v>
      </c>
      <c r="L19" s="229"/>
      <c r="M19" s="229"/>
      <c r="N19" s="229"/>
      <c r="O19" s="229" t="s">
        <v>51</v>
      </c>
      <c r="P19" s="229" t="s">
        <v>52</v>
      </c>
    </row>
    <row r="20" spans="2:16" s="481" customFormat="1">
      <c r="B20" s="491"/>
      <c r="C20" s="494"/>
      <c r="D20" s="189"/>
      <c r="E20" s="154"/>
      <c r="F20" s="497"/>
      <c r="G20" s="229"/>
      <c r="H20" s="229"/>
      <c r="J20" s="229"/>
      <c r="K20" s="229"/>
      <c r="L20" s="229"/>
      <c r="M20" s="229" t="s">
        <v>53</v>
      </c>
      <c r="N20" s="229" t="s">
        <v>54</v>
      </c>
    </row>
    <row r="21" spans="2:16" s="481" customFormat="1">
      <c r="B21" s="491"/>
      <c r="C21" s="489" t="s">
        <v>55</v>
      </c>
      <c r="D21" s="189"/>
      <c r="E21" s="154"/>
      <c r="F21" s="497"/>
      <c r="G21" s="229"/>
      <c r="H21" s="229"/>
      <c r="J21" s="229"/>
      <c r="K21" s="229"/>
      <c r="L21" s="229"/>
      <c r="M21" s="229" t="s">
        <v>56</v>
      </c>
      <c r="N21" s="229" t="s">
        <v>57</v>
      </c>
    </row>
    <row r="22" spans="2:16" s="481" customFormat="1" ht="14.5" thickBot="1">
      <c r="B22" s="491"/>
      <c r="C22" s="502" t="s">
        <v>58</v>
      </c>
      <c r="D22" s="189"/>
      <c r="E22" s="225"/>
      <c r="G22" s="229"/>
      <c r="H22" s="497" t="s">
        <v>59</v>
      </c>
      <c r="I22" s="229"/>
      <c r="J22" s="229"/>
      <c r="L22" s="229"/>
      <c r="M22" s="229"/>
      <c r="N22" s="229"/>
      <c r="O22" s="229" t="s">
        <v>60</v>
      </c>
      <c r="P22" s="229" t="s">
        <v>61</v>
      </c>
    </row>
    <row r="23" spans="2:16" s="481" customFormat="1">
      <c r="B23" s="612" t="s">
        <v>62</v>
      </c>
      <c r="C23" s="616"/>
      <c r="D23" s="621">
        <v>42917</v>
      </c>
      <c r="E23" s="225"/>
      <c r="G23" s="229"/>
      <c r="H23" s="497"/>
      <c r="I23" s="229"/>
      <c r="J23" s="229"/>
      <c r="L23" s="229"/>
      <c r="M23" s="229"/>
      <c r="N23" s="229"/>
      <c r="O23" s="229"/>
      <c r="P23" s="229"/>
    </row>
    <row r="24" spans="2:16" s="481" customFormat="1" ht="4.5" customHeight="1">
      <c r="B24" s="612"/>
      <c r="C24" s="616"/>
      <c r="D24" s="622"/>
      <c r="E24" s="225"/>
      <c r="G24" s="229"/>
      <c r="H24" s="497"/>
      <c r="I24" s="229"/>
      <c r="J24" s="229"/>
      <c r="L24" s="229"/>
      <c r="M24" s="229"/>
      <c r="N24" s="229"/>
      <c r="O24" s="229"/>
      <c r="P24" s="229"/>
    </row>
    <row r="25" spans="2:16" s="481" customFormat="1" ht="25.75" customHeight="1">
      <c r="B25" s="612" t="s">
        <v>63</v>
      </c>
      <c r="C25" s="616"/>
      <c r="D25" s="503">
        <v>43066</v>
      </c>
      <c r="E25" s="225"/>
      <c r="F25" s="229"/>
      <c r="G25" s="497"/>
      <c r="H25" s="229"/>
      <c r="I25" s="229"/>
      <c r="K25" s="229"/>
      <c r="L25" s="229"/>
      <c r="M25" s="229"/>
      <c r="N25" s="229" t="s">
        <v>64</v>
      </c>
      <c r="O25" s="229" t="s">
        <v>65</v>
      </c>
    </row>
    <row r="26" spans="2:16" s="481" customFormat="1" ht="25.75" customHeight="1">
      <c r="B26" s="619" t="s">
        <v>66</v>
      </c>
      <c r="C26" s="620"/>
      <c r="D26" s="503">
        <v>43223</v>
      </c>
      <c r="E26" s="225"/>
      <c r="F26" s="229"/>
      <c r="G26" s="497"/>
      <c r="H26" s="229"/>
      <c r="I26" s="229"/>
      <c r="K26" s="229"/>
      <c r="L26" s="229"/>
      <c r="M26" s="229"/>
      <c r="N26" s="229" t="s">
        <v>67</v>
      </c>
      <c r="O26" s="229" t="s">
        <v>68</v>
      </c>
    </row>
    <row r="27" spans="2:16" s="481" customFormat="1" ht="25.75" customHeight="1">
      <c r="B27" s="612" t="s">
        <v>69</v>
      </c>
      <c r="C27" s="616"/>
      <c r="D27" s="605" t="s">
        <v>1304</v>
      </c>
      <c r="E27" s="504"/>
      <c r="F27" s="229"/>
      <c r="G27" s="497"/>
      <c r="H27" s="229"/>
      <c r="I27" s="229"/>
      <c r="J27" s="229"/>
      <c r="K27" s="229"/>
      <c r="L27" s="229"/>
      <c r="M27" s="229"/>
      <c r="N27" s="229"/>
      <c r="O27" s="229"/>
    </row>
    <row r="28" spans="2:16" s="481" customFormat="1" ht="26.5" customHeight="1" thickBot="1">
      <c r="B28" s="491"/>
      <c r="C28" s="492" t="s">
        <v>70</v>
      </c>
      <c r="D28" s="505"/>
      <c r="E28" s="225"/>
      <c r="F28" s="229"/>
      <c r="G28" s="497"/>
      <c r="H28" s="229"/>
      <c r="I28" s="229"/>
      <c r="J28" s="229"/>
      <c r="K28" s="229"/>
      <c r="L28" s="229"/>
      <c r="M28" s="229"/>
      <c r="N28" s="229"/>
      <c r="O28" s="229"/>
    </row>
    <row r="29" spans="2:16" s="481" customFormat="1">
      <c r="B29" s="491"/>
      <c r="C29" s="239"/>
      <c r="D29" s="506"/>
      <c r="E29" s="225"/>
      <c r="F29" s="229"/>
      <c r="G29" s="497"/>
      <c r="H29" s="229"/>
      <c r="I29" s="229"/>
      <c r="J29" s="229"/>
      <c r="K29" s="229"/>
      <c r="L29" s="229"/>
      <c r="M29" s="229"/>
      <c r="N29" s="229"/>
      <c r="O29" s="229"/>
    </row>
    <row r="30" spans="2:16" s="481" customFormat="1">
      <c r="B30" s="491"/>
      <c r="C30" s="239"/>
      <c r="D30" s="255" t="s">
        <v>71</v>
      </c>
      <c r="E30" s="225"/>
      <c r="G30" s="229"/>
      <c r="H30" s="497" t="s">
        <v>72</v>
      </c>
      <c r="I30" s="229"/>
      <c r="J30" s="229"/>
      <c r="K30" s="229"/>
      <c r="L30" s="229"/>
      <c r="M30" s="229"/>
      <c r="N30" s="229"/>
      <c r="O30" s="229"/>
      <c r="P30" s="229"/>
    </row>
    <row r="31" spans="2:16" s="481" customFormat="1" ht="78.650000000000006" customHeight="1">
      <c r="B31" s="491"/>
      <c r="C31" s="239"/>
      <c r="D31" s="507" t="s">
        <v>73</v>
      </c>
      <c r="E31" s="225"/>
      <c r="F31" s="508"/>
      <c r="G31" s="229"/>
      <c r="H31" s="497" t="s">
        <v>74</v>
      </c>
      <c r="I31" s="229"/>
      <c r="J31" s="229"/>
      <c r="K31" s="229"/>
      <c r="L31" s="229"/>
      <c r="M31" s="229"/>
      <c r="N31" s="229"/>
      <c r="O31" s="229"/>
      <c r="P31" s="229"/>
    </row>
    <row r="32" spans="2:16" s="481" customFormat="1" ht="32.25" customHeight="1">
      <c r="B32" s="612" t="s">
        <v>75</v>
      </c>
      <c r="C32" s="613"/>
      <c r="D32" s="189"/>
      <c r="E32" s="225"/>
      <c r="G32" s="229"/>
      <c r="H32" s="497" t="s">
        <v>76</v>
      </c>
      <c r="I32" s="229"/>
      <c r="J32" s="229"/>
      <c r="K32" s="229"/>
      <c r="L32" s="229"/>
      <c r="M32" s="229"/>
      <c r="N32" s="229"/>
      <c r="O32" s="229"/>
      <c r="P32" s="229"/>
    </row>
    <row r="33" spans="2:16" s="481" customFormat="1" ht="17.25" customHeight="1">
      <c r="B33" s="491"/>
      <c r="C33" s="239"/>
      <c r="D33" s="509" t="s">
        <v>77</v>
      </c>
      <c r="E33" s="225"/>
      <c r="G33" s="229"/>
      <c r="H33" s="497" t="s">
        <v>78</v>
      </c>
      <c r="I33" s="229"/>
      <c r="J33" s="229"/>
      <c r="K33" s="229"/>
      <c r="L33" s="229"/>
      <c r="M33" s="229"/>
      <c r="N33" s="229"/>
      <c r="O33" s="229"/>
      <c r="P33" s="229"/>
    </row>
    <row r="34" spans="2:16" s="481" customFormat="1">
      <c r="B34" s="491"/>
      <c r="C34" s="239"/>
      <c r="D34" s="189"/>
      <c r="E34" s="225"/>
      <c r="F34" s="508"/>
      <c r="G34" s="229"/>
      <c r="H34" s="497" t="s">
        <v>79</v>
      </c>
      <c r="I34" s="229"/>
      <c r="J34" s="229"/>
      <c r="K34" s="229"/>
      <c r="L34" s="229"/>
      <c r="M34" s="229"/>
      <c r="N34" s="229"/>
      <c r="O34" s="229"/>
      <c r="P34" s="229"/>
    </row>
    <row r="35" spans="2:16" s="481" customFormat="1">
      <c r="B35" s="491"/>
      <c r="C35" s="510" t="s">
        <v>80</v>
      </c>
      <c r="D35" s="189"/>
      <c r="E35" s="225"/>
      <c r="G35" s="229"/>
      <c r="H35" s="497" t="s">
        <v>81</v>
      </c>
      <c r="I35" s="229"/>
      <c r="J35" s="229"/>
      <c r="K35" s="229"/>
      <c r="L35" s="229"/>
      <c r="M35" s="229"/>
      <c r="N35" s="229"/>
      <c r="O35" s="229"/>
      <c r="P35" s="229"/>
    </row>
    <row r="36" spans="2:16" s="481" customFormat="1" ht="31.5" customHeight="1">
      <c r="B36" s="612" t="s">
        <v>82</v>
      </c>
      <c r="C36" s="613"/>
      <c r="D36" s="189"/>
      <c r="E36" s="225"/>
      <c r="G36" s="229"/>
      <c r="H36" s="497" t="s">
        <v>83</v>
      </c>
      <c r="I36" s="229"/>
      <c r="J36" s="229"/>
      <c r="K36" s="229"/>
      <c r="L36" s="229"/>
      <c r="M36" s="229"/>
      <c r="N36" s="229"/>
      <c r="O36" s="229"/>
      <c r="P36" s="229"/>
    </row>
    <row r="37" spans="2:16" s="481" customFormat="1">
      <c r="B37" s="491"/>
      <c r="C37" s="239" t="s">
        <v>84</v>
      </c>
      <c r="D37" s="511" t="s">
        <v>85</v>
      </c>
      <c r="E37" s="225"/>
      <c r="G37" s="229"/>
      <c r="H37" s="497" t="s">
        <v>86</v>
      </c>
      <c r="I37" s="229"/>
      <c r="J37" s="229"/>
      <c r="K37" s="229"/>
      <c r="L37" s="229"/>
      <c r="M37" s="229"/>
      <c r="N37" s="229"/>
      <c r="O37" s="229"/>
      <c r="P37" s="229"/>
    </row>
    <row r="38" spans="2:16" s="481" customFormat="1">
      <c r="B38" s="491"/>
      <c r="C38" s="239" t="s">
        <v>87</v>
      </c>
      <c r="D38" s="512" t="s">
        <v>88</v>
      </c>
      <c r="E38" s="225"/>
      <c r="G38" s="229"/>
      <c r="H38" s="497" t="s">
        <v>89</v>
      </c>
      <c r="I38" s="229"/>
      <c r="J38" s="229"/>
      <c r="K38" s="229"/>
      <c r="L38" s="229"/>
      <c r="M38" s="229"/>
      <c r="N38" s="229"/>
      <c r="O38" s="229"/>
      <c r="P38" s="229"/>
    </row>
    <row r="39" spans="2:16" s="481" customFormat="1">
      <c r="B39" s="491"/>
      <c r="C39" s="239" t="s">
        <v>90</v>
      </c>
      <c r="D39" s="513">
        <v>44347</v>
      </c>
      <c r="E39" s="225"/>
      <c r="G39" s="229"/>
      <c r="H39" s="497" t="s">
        <v>91</v>
      </c>
      <c r="I39" s="229"/>
      <c r="J39" s="229"/>
      <c r="K39" s="229"/>
      <c r="L39" s="229"/>
      <c r="M39" s="229"/>
      <c r="N39" s="229"/>
      <c r="O39" s="229"/>
      <c r="P39" s="229"/>
    </row>
    <row r="40" spans="2:16" s="481" customFormat="1" ht="15" customHeight="1">
      <c r="B40" s="491"/>
      <c r="C40" s="495" t="s">
        <v>92</v>
      </c>
      <c r="D40" s="189"/>
      <c r="E40" s="225"/>
      <c r="G40" s="229"/>
      <c r="H40" s="497" t="s">
        <v>93</v>
      </c>
      <c r="I40" s="229"/>
      <c r="J40" s="229"/>
      <c r="K40" s="229"/>
      <c r="L40" s="229"/>
      <c r="M40" s="229"/>
      <c r="N40" s="229"/>
      <c r="O40" s="229"/>
      <c r="P40" s="229"/>
    </row>
    <row r="41" spans="2:16" s="481" customFormat="1">
      <c r="B41" s="491"/>
      <c r="C41" s="239" t="s">
        <v>84</v>
      </c>
      <c r="D41" s="511" t="s">
        <v>94</v>
      </c>
      <c r="E41" s="225"/>
      <c r="G41" s="229"/>
      <c r="H41" s="497" t="s">
        <v>95</v>
      </c>
      <c r="I41" s="229"/>
      <c r="J41" s="229"/>
      <c r="K41" s="229"/>
      <c r="L41" s="229"/>
      <c r="M41" s="229"/>
      <c r="N41" s="229"/>
      <c r="O41" s="229"/>
      <c r="P41" s="229"/>
    </row>
    <row r="42" spans="2:16" s="481" customFormat="1" ht="14.5">
      <c r="B42" s="491"/>
      <c r="C42" s="239" t="s">
        <v>87</v>
      </c>
      <c r="D42" s="514" t="s">
        <v>96</v>
      </c>
      <c r="E42" s="225"/>
      <c r="G42" s="229"/>
      <c r="H42" s="497" t="s">
        <v>97</v>
      </c>
      <c r="I42" s="229"/>
      <c r="J42" s="229"/>
      <c r="K42" s="229"/>
      <c r="L42" s="229"/>
      <c r="M42" s="229"/>
      <c r="N42" s="229"/>
      <c r="O42" s="229"/>
      <c r="P42" s="229"/>
    </row>
    <row r="43" spans="2:16" s="481" customFormat="1">
      <c r="B43" s="491"/>
      <c r="C43" s="239" t="s">
        <v>90</v>
      </c>
      <c r="D43" s="513">
        <v>44347</v>
      </c>
      <c r="E43" s="225"/>
      <c r="G43" s="229"/>
      <c r="H43" s="497" t="s">
        <v>98</v>
      </c>
      <c r="I43" s="229"/>
      <c r="J43" s="229"/>
      <c r="K43" s="229"/>
      <c r="L43" s="229"/>
      <c r="M43" s="229"/>
      <c r="N43" s="229"/>
      <c r="O43" s="229"/>
      <c r="P43" s="229"/>
    </row>
    <row r="44" spans="2:16" s="481" customFormat="1">
      <c r="B44" s="491"/>
      <c r="C44" s="495" t="s">
        <v>92</v>
      </c>
      <c r="D44" s="189"/>
      <c r="E44" s="225"/>
      <c r="G44" s="229"/>
      <c r="H44" s="497"/>
      <c r="I44" s="229"/>
      <c r="J44" s="229"/>
      <c r="K44" s="229"/>
      <c r="L44" s="229"/>
      <c r="M44" s="229"/>
      <c r="N44" s="229"/>
      <c r="O44" s="229"/>
      <c r="P44" s="229"/>
    </row>
    <row r="45" spans="2:16" s="481" customFormat="1">
      <c r="B45" s="491"/>
      <c r="C45" s="239" t="s">
        <v>84</v>
      </c>
      <c r="D45" s="511" t="s">
        <v>99</v>
      </c>
      <c r="E45" s="225"/>
      <c r="G45" s="229"/>
      <c r="H45" s="497"/>
      <c r="I45" s="229"/>
      <c r="J45" s="229"/>
      <c r="K45" s="229"/>
      <c r="L45" s="229"/>
      <c r="M45" s="229"/>
      <c r="N45" s="229"/>
      <c r="O45" s="229"/>
      <c r="P45" s="229"/>
    </row>
    <row r="46" spans="2:16" s="481" customFormat="1" ht="14.5">
      <c r="B46" s="491"/>
      <c r="C46" s="239" t="s">
        <v>87</v>
      </c>
      <c r="D46" s="514" t="s">
        <v>100</v>
      </c>
      <c r="E46" s="225"/>
      <c r="G46" s="229"/>
      <c r="H46" s="497"/>
      <c r="I46" s="229"/>
      <c r="J46" s="229"/>
      <c r="K46" s="229"/>
      <c r="L46" s="229"/>
      <c r="M46" s="229"/>
      <c r="N46" s="229"/>
      <c r="O46" s="229"/>
      <c r="P46" s="229"/>
    </row>
    <row r="47" spans="2:16" s="481" customFormat="1">
      <c r="B47" s="491"/>
      <c r="C47" s="239" t="s">
        <v>90</v>
      </c>
      <c r="D47" s="513">
        <v>44347</v>
      </c>
      <c r="E47" s="225"/>
      <c r="G47" s="229"/>
      <c r="H47" s="497"/>
      <c r="I47" s="229"/>
      <c r="J47" s="229"/>
      <c r="K47" s="229"/>
      <c r="L47" s="229"/>
      <c r="M47" s="229"/>
      <c r="N47" s="229"/>
      <c r="O47" s="229"/>
      <c r="P47" s="229"/>
    </row>
    <row r="48" spans="2:16" s="481" customFormat="1">
      <c r="B48" s="491"/>
      <c r="C48" s="495" t="s">
        <v>101</v>
      </c>
      <c r="D48" s="189"/>
      <c r="E48" s="225"/>
      <c r="G48" s="229"/>
      <c r="H48" s="497" t="s">
        <v>102</v>
      </c>
      <c r="I48" s="229"/>
      <c r="J48" s="229"/>
      <c r="K48" s="229"/>
      <c r="L48" s="229"/>
      <c r="M48" s="229"/>
      <c r="N48" s="229"/>
      <c r="O48" s="229"/>
      <c r="P48" s="229"/>
    </row>
    <row r="49" spans="1:16" s="481" customFormat="1">
      <c r="B49" s="491"/>
      <c r="C49" s="239" t="s">
        <v>84</v>
      </c>
      <c r="D49" s="511" t="s">
        <v>103</v>
      </c>
      <c r="E49" s="225"/>
      <c r="G49" s="229"/>
      <c r="H49" s="497" t="s">
        <v>104</v>
      </c>
      <c r="I49" s="229"/>
      <c r="J49" s="229"/>
      <c r="K49" s="229"/>
      <c r="L49" s="229"/>
      <c r="M49" s="229"/>
      <c r="N49" s="229"/>
      <c r="O49" s="229"/>
      <c r="P49" s="229"/>
    </row>
    <row r="50" spans="1:16" s="481" customFormat="1">
      <c r="B50" s="491"/>
      <c r="C50" s="239" t="s">
        <v>87</v>
      </c>
      <c r="D50" s="515" t="s">
        <v>105</v>
      </c>
      <c r="E50" s="225"/>
      <c r="G50" s="229"/>
      <c r="H50" s="497" t="s">
        <v>106</v>
      </c>
      <c r="I50" s="229"/>
      <c r="J50" s="229"/>
      <c r="K50" s="229"/>
      <c r="L50" s="229"/>
      <c r="M50" s="229"/>
      <c r="N50" s="229"/>
      <c r="O50" s="229"/>
      <c r="P50" s="229"/>
    </row>
    <row r="51" spans="1:16">
      <c r="A51" s="481"/>
      <c r="B51" s="491"/>
      <c r="C51" s="239" t="s">
        <v>90</v>
      </c>
      <c r="D51" s="513">
        <v>44347</v>
      </c>
      <c r="E51" s="225"/>
      <c r="H51" s="497" t="s">
        <v>107</v>
      </c>
    </row>
    <row r="52" spans="1:16">
      <c r="A52" s="481"/>
      <c r="B52" s="491"/>
      <c r="C52" s="495" t="s">
        <v>101</v>
      </c>
      <c r="D52" s="189"/>
      <c r="E52" s="225"/>
      <c r="H52" s="497"/>
    </row>
    <row r="53" spans="1:16">
      <c r="A53" s="481"/>
      <c r="B53" s="491"/>
      <c r="C53" s="239" t="s">
        <v>84</v>
      </c>
      <c r="D53" s="511" t="s">
        <v>108</v>
      </c>
      <c r="E53" s="225"/>
      <c r="H53" s="497"/>
    </row>
    <row r="54" spans="1:16">
      <c r="A54" s="481"/>
      <c r="B54" s="491"/>
      <c r="C54" s="239" t="s">
        <v>87</v>
      </c>
      <c r="D54" s="515" t="s">
        <v>109</v>
      </c>
      <c r="E54" s="225"/>
      <c r="H54" s="497"/>
    </row>
    <row r="55" spans="1:16">
      <c r="A55" s="481"/>
      <c r="B55" s="491"/>
      <c r="C55" s="239" t="s">
        <v>90</v>
      </c>
      <c r="D55" s="513">
        <v>44347</v>
      </c>
      <c r="E55" s="225"/>
      <c r="H55" s="497"/>
    </row>
    <row r="56" spans="1:16">
      <c r="B56" s="491"/>
      <c r="C56" s="495" t="s">
        <v>110</v>
      </c>
      <c r="D56" s="189"/>
      <c r="E56" s="225"/>
      <c r="H56" s="497" t="s">
        <v>111</v>
      </c>
    </row>
    <row r="57" spans="1:16">
      <c r="B57" s="491"/>
      <c r="C57" s="239" t="s">
        <v>84</v>
      </c>
      <c r="D57" s="516" t="s">
        <v>112</v>
      </c>
      <c r="E57" s="225"/>
      <c r="H57" s="497" t="s">
        <v>113</v>
      </c>
    </row>
    <row r="58" spans="1:16">
      <c r="B58" s="491"/>
      <c r="C58" s="239" t="s">
        <v>87</v>
      </c>
      <c r="D58" s="512" t="s">
        <v>114</v>
      </c>
      <c r="E58" s="225"/>
      <c r="H58" s="497" t="s">
        <v>115</v>
      </c>
    </row>
    <row r="59" spans="1:16">
      <c r="B59" s="491"/>
      <c r="C59" s="239" t="s">
        <v>90</v>
      </c>
      <c r="D59" s="513">
        <v>44347</v>
      </c>
      <c r="E59" s="225"/>
      <c r="H59" s="497" t="s">
        <v>116</v>
      </c>
    </row>
    <row r="60" spans="1:16">
      <c r="B60" s="491"/>
      <c r="C60" s="495" t="s">
        <v>110</v>
      </c>
      <c r="D60" s="517"/>
      <c r="E60" s="225"/>
      <c r="H60" s="497" t="s">
        <v>117</v>
      </c>
    </row>
    <row r="61" spans="1:16">
      <c r="B61" s="491"/>
      <c r="C61" s="239" t="s">
        <v>84</v>
      </c>
      <c r="D61" s="516" t="s">
        <v>118</v>
      </c>
      <c r="E61" s="225"/>
      <c r="H61" s="497" t="s">
        <v>119</v>
      </c>
    </row>
    <row r="62" spans="1:16">
      <c r="B62" s="491"/>
      <c r="C62" s="239" t="s">
        <v>87</v>
      </c>
      <c r="D62" s="518" t="s">
        <v>120</v>
      </c>
      <c r="E62" s="225"/>
      <c r="H62" s="497" t="s">
        <v>121</v>
      </c>
    </row>
    <row r="63" spans="1:16">
      <c r="B63" s="491"/>
      <c r="C63" s="239" t="s">
        <v>90</v>
      </c>
      <c r="D63" s="513">
        <v>44347</v>
      </c>
      <c r="E63" s="225"/>
      <c r="H63" s="497" t="s">
        <v>122</v>
      </c>
    </row>
    <row r="64" spans="1:16">
      <c r="B64" s="491"/>
      <c r="C64" s="495" t="s">
        <v>110</v>
      </c>
      <c r="D64" s="517"/>
      <c r="E64" s="225"/>
      <c r="H64" s="497" t="s">
        <v>123</v>
      </c>
    </row>
    <row r="65" spans="2:8">
      <c r="B65" s="491"/>
      <c r="C65" s="239" t="s">
        <v>84</v>
      </c>
      <c r="D65" s="516" t="s">
        <v>124</v>
      </c>
      <c r="E65" s="225"/>
      <c r="H65" s="497"/>
    </row>
    <row r="66" spans="2:8" ht="14.5">
      <c r="B66" s="491"/>
      <c r="C66" s="239" t="s">
        <v>87</v>
      </c>
      <c r="D66" s="519" t="s">
        <v>125</v>
      </c>
      <c r="E66" s="225"/>
      <c r="H66" s="497"/>
    </row>
    <row r="67" spans="2:8">
      <c r="B67" s="491"/>
      <c r="C67" s="239" t="s">
        <v>90</v>
      </c>
      <c r="D67" s="513">
        <v>44347</v>
      </c>
      <c r="E67" s="225"/>
      <c r="H67" s="497"/>
    </row>
    <row r="68" spans="2:8">
      <c r="B68" s="491"/>
      <c r="C68" s="495" t="s">
        <v>110</v>
      </c>
      <c r="D68" s="517"/>
      <c r="E68" s="225"/>
      <c r="H68" s="497"/>
    </row>
    <row r="69" spans="2:8">
      <c r="B69" s="491"/>
      <c r="C69" s="239" t="s">
        <v>84</v>
      </c>
      <c r="D69" s="516" t="s">
        <v>126</v>
      </c>
      <c r="E69" s="225"/>
      <c r="H69" s="497" t="s">
        <v>127</v>
      </c>
    </row>
    <row r="70" spans="2:8" ht="14.5">
      <c r="B70" s="491"/>
      <c r="C70" s="239" t="s">
        <v>87</v>
      </c>
      <c r="D70" s="519" t="s">
        <v>128</v>
      </c>
      <c r="E70" s="225"/>
      <c r="G70" s="520"/>
      <c r="H70" s="497" t="s">
        <v>129</v>
      </c>
    </row>
    <row r="71" spans="2:8">
      <c r="B71" s="491"/>
      <c r="C71" s="239" t="s">
        <v>90</v>
      </c>
      <c r="D71" s="513">
        <v>44347</v>
      </c>
      <c r="E71" s="225"/>
      <c r="H71" s="497" t="s">
        <v>130</v>
      </c>
    </row>
    <row r="72" spans="2:8">
      <c r="B72" s="491"/>
      <c r="C72" s="495" t="s">
        <v>110</v>
      </c>
      <c r="D72" s="517"/>
      <c r="E72" s="225"/>
      <c r="H72" s="497"/>
    </row>
    <row r="73" spans="2:8">
      <c r="B73" s="491"/>
      <c r="C73" s="239" t="s">
        <v>84</v>
      </c>
      <c r="D73" s="516" t="s">
        <v>131</v>
      </c>
      <c r="E73" s="225"/>
      <c r="H73" s="497"/>
    </row>
    <row r="74" spans="2:8" ht="14.5">
      <c r="B74" s="491"/>
      <c r="C74" s="239" t="s">
        <v>87</v>
      </c>
      <c r="D74" s="519" t="s">
        <v>132</v>
      </c>
      <c r="E74" s="225"/>
      <c r="H74" s="497"/>
    </row>
    <row r="75" spans="2:8">
      <c r="B75" s="491"/>
      <c r="C75" s="239" t="s">
        <v>90</v>
      </c>
      <c r="D75" s="513">
        <v>44347</v>
      </c>
      <c r="E75" s="225"/>
      <c r="H75" s="497"/>
    </row>
    <row r="76" spans="2:8">
      <c r="B76" s="491"/>
      <c r="C76" s="495" t="s">
        <v>110</v>
      </c>
      <c r="D76" s="517"/>
      <c r="E76" s="225"/>
      <c r="H76" s="497" t="s">
        <v>133</v>
      </c>
    </row>
    <row r="77" spans="2:8">
      <c r="B77" s="491"/>
      <c r="C77" s="239" t="s">
        <v>84</v>
      </c>
      <c r="D77" s="516" t="s">
        <v>134</v>
      </c>
      <c r="E77" s="225"/>
      <c r="H77" s="497" t="s">
        <v>135</v>
      </c>
    </row>
    <row r="78" spans="2:8" ht="14.5">
      <c r="B78" s="491"/>
      <c r="C78" s="239" t="s">
        <v>87</v>
      </c>
      <c r="D78" s="519" t="s">
        <v>136</v>
      </c>
      <c r="E78" s="225"/>
      <c r="H78" s="497" t="s">
        <v>137</v>
      </c>
    </row>
    <row r="79" spans="2:8">
      <c r="B79" s="491"/>
      <c r="C79" s="239" t="s">
        <v>90</v>
      </c>
      <c r="D79" s="513">
        <v>44347</v>
      </c>
      <c r="E79" s="225"/>
      <c r="H79" s="497" t="s">
        <v>138</v>
      </c>
    </row>
    <row r="80" spans="2:8">
      <c r="B80" s="521"/>
      <c r="C80" s="522"/>
      <c r="D80" s="523"/>
      <c r="E80" s="265"/>
      <c r="H80" s="497" t="s">
        <v>139</v>
      </c>
    </row>
    <row r="81" spans="8:8">
      <c r="H81" s="497" t="s">
        <v>140</v>
      </c>
    </row>
    <row r="82" spans="8:8">
      <c r="H82" s="497" t="s">
        <v>141</v>
      </c>
    </row>
    <row r="83" spans="8:8">
      <c r="H83" s="497" t="s">
        <v>142</v>
      </c>
    </row>
    <row r="84" spans="8:8">
      <c r="H84" s="497" t="s">
        <v>143</v>
      </c>
    </row>
    <row r="85" spans="8:8">
      <c r="H85" s="497" t="s">
        <v>144</v>
      </c>
    </row>
    <row r="86" spans="8:8">
      <c r="H86" s="497" t="s">
        <v>145</v>
      </c>
    </row>
    <row r="87" spans="8:8">
      <c r="H87" s="497" t="s">
        <v>146</v>
      </c>
    </row>
    <row r="88" spans="8:8">
      <c r="H88" s="497" t="s">
        <v>147</v>
      </c>
    </row>
    <row r="89" spans="8:8">
      <c r="H89" s="497" t="s">
        <v>148</v>
      </c>
    </row>
    <row r="90" spans="8:8">
      <c r="H90" s="497" t="s">
        <v>149</v>
      </c>
    </row>
    <row r="91" spans="8:8">
      <c r="H91" s="497" t="s">
        <v>150</v>
      </c>
    </row>
    <row r="92" spans="8:8">
      <c r="H92" s="497" t="s">
        <v>151</v>
      </c>
    </row>
    <row r="93" spans="8:8">
      <c r="H93" s="497" t="s">
        <v>152</v>
      </c>
    </row>
    <row r="94" spans="8:8">
      <c r="H94" s="497" t="s">
        <v>153</v>
      </c>
    </row>
    <row r="95" spans="8:8">
      <c r="H95" s="497" t="s">
        <v>154</v>
      </c>
    </row>
    <row r="96" spans="8:8">
      <c r="H96" s="497" t="s">
        <v>155</v>
      </c>
    </row>
    <row r="97" spans="8:8">
      <c r="H97" s="497" t="s">
        <v>156</v>
      </c>
    </row>
    <row r="98" spans="8:8">
      <c r="H98" s="497" t="s">
        <v>157</v>
      </c>
    </row>
    <row r="99" spans="8:8">
      <c r="H99" s="497" t="s">
        <v>158</v>
      </c>
    </row>
    <row r="100" spans="8:8">
      <c r="H100" s="497" t="s">
        <v>159</v>
      </c>
    </row>
    <row r="101" spans="8:8">
      <c r="H101" s="497" t="s">
        <v>160</v>
      </c>
    </row>
    <row r="102" spans="8:8">
      <c r="H102" s="497" t="s">
        <v>161</v>
      </c>
    </row>
    <row r="103" spans="8:8">
      <c r="H103" s="497" t="s">
        <v>162</v>
      </c>
    </row>
    <row r="104" spans="8:8">
      <c r="H104" s="497" t="s">
        <v>163</v>
      </c>
    </row>
    <row r="105" spans="8:8">
      <c r="H105" s="497" t="s">
        <v>164</v>
      </c>
    </row>
    <row r="106" spans="8:8">
      <c r="H106" s="497" t="s">
        <v>165</v>
      </c>
    </row>
    <row r="107" spans="8:8">
      <c r="H107" s="497" t="s">
        <v>166</v>
      </c>
    </row>
    <row r="108" spans="8:8">
      <c r="H108" s="497" t="s">
        <v>167</v>
      </c>
    </row>
    <row r="109" spans="8:8">
      <c r="H109" s="497" t="s">
        <v>168</v>
      </c>
    </row>
    <row r="110" spans="8:8">
      <c r="H110" s="497" t="s">
        <v>169</v>
      </c>
    </row>
    <row r="111" spans="8:8">
      <c r="H111" s="497" t="s">
        <v>170</v>
      </c>
    </row>
    <row r="112" spans="8:8">
      <c r="H112" s="497" t="s">
        <v>171</v>
      </c>
    </row>
    <row r="113" spans="8:8">
      <c r="H113" s="497" t="s">
        <v>172</v>
      </c>
    </row>
    <row r="114" spans="8:8">
      <c r="H114" s="497" t="s">
        <v>173</v>
      </c>
    </row>
    <row r="115" spans="8:8">
      <c r="H115" s="497" t="s">
        <v>174</v>
      </c>
    </row>
    <row r="116" spans="8:8">
      <c r="H116" s="497" t="s">
        <v>175</v>
      </c>
    </row>
    <row r="117" spans="8:8">
      <c r="H117" s="497" t="s">
        <v>176</v>
      </c>
    </row>
    <row r="118" spans="8:8">
      <c r="H118" s="497" t="s">
        <v>177</v>
      </c>
    </row>
    <row r="119" spans="8:8">
      <c r="H119" s="497" t="s">
        <v>178</v>
      </c>
    </row>
    <row r="120" spans="8:8">
      <c r="H120" s="497" t="s">
        <v>179</v>
      </c>
    </row>
    <row r="121" spans="8:8">
      <c r="H121" s="497" t="s">
        <v>180</v>
      </c>
    </row>
    <row r="122" spans="8:8">
      <c r="H122" s="497" t="s">
        <v>181</v>
      </c>
    </row>
    <row r="123" spans="8:8">
      <c r="H123" s="497" t="s">
        <v>182</v>
      </c>
    </row>
    <row r="124" spans="8:8">
      <c r="H124" s="497" t="s">
        <v>183</v>
      </c>
    </row>
    <row r="125" spans="8:8">
      <c r="H125" s="497" t="s">
        <v>184</v>
      </c>
    </row>
    <row r="126" spans="8:8">
      <c r="H126" s="497" t="s">
        <v>185</v>
      </c>
    </row>
    <row r="127" spans="8:8">
      <c r="H127" s="497" t="s">
        <v>186</v>
      </c>
    </row>
    <row r="128" spans="8:8">
      <c r="H128" s="497" t="s">
        <v>187</v>
      </c>
    </row>
    <row r="129" spans="8:8">
      <c r="H129" s="497" t="s">
        <v>188</v>
      </c>
    </row>
    <row r="130" spans="8:8">
      <c r="H130" s="497" t="s">
        <v>189</v>
      </c>
    </row>
    <row r="131" spans="8:8">
      <c r="H131" s="497" t="s">
        <v>190</v>
      </c>
    </row>
    <row r="132" spans="8:8">
      <c r="H132" s="497" t="s">
        <v>191</v>
      </c>
    </row>
    <row r="133" spans="8:8">
      <c r="H133" s="497" t="s">
        <v>192</v>
      </c>
    </row>
    <row r="134" spans="8:8">
      <c r="H134" s="497" t="s">
        <v>193</v>
      </c>
    </row>
    <row r="135" spans="8:8">
      <c r="H135" s="497" t="s">
        <v>194</v>
      </c>
    </row>
    <row r="136" spans="8:8">
      <c r="H136" s="497" t="s">
        <v>195</v>
      </c>
    </row>
    <row r="137" spans="8:8">
      <c r="H137" s="497" t="s">
        <v>196</v>
      </c>
    </row>
    <row r="138" spans="8:8">
      <c r="H138" s="497" t="s">
        <v>197</v>
      </c>
    </row>
    <row r="139" spans="8:8">
      <c r="H139" s="497" t="s">
        <v>198</v>
      </c>
    </row>
    <row r="140" spans="8:8">
      <c r="H140" s="497" t="s">
        <v>199</v>
      </c>
    </row>
    <row r="141" spans="8:8">
      <c r="H141" s="497" t="s">
        <v>200</v>
      </c>
    </row>
    <row r="142" spans="8:8">
      <c r="H142" s="497" t="s">
        <v>201</v>
      </c>
    </row>
    <row r="143" spans="8:8">
      <c r="H143" s="497" t="s">
        <v>202</v>
      </c>
    </row>
    <row r="144" spans="8:8">
      <c r="H144" s="497" t="s">
        <v>203</v>
      </c>
    </row>
    <row r="145" spans="8:8">
      <c r="H145" s="497" t="s">
        <v>204</v>
      </c>
    </row>
    <row r="146" spans="8:8">
      <c r="H146" s="497" t="s">
        <v>205</v>
      </c>
    </row>
    <row r="147" spans="8:8">
      <c r="H147" s="497" t="s">
        <v>206</v>
      </c>
    </row>
    <row r="148" spans="8:8">
      <c r="H148" s="497" t="s">
        <v>207</v>
      </c>
    </row>
    <row r="149" spans="8:8">
      <c r="H149" s="497" t="s">
        <v>208</v>
      </c>
    </row>
    <row r="150" spans="8:8">
      <c r="H150" s="497" t="s">
        <v>209</v>
      </c>
    </row>
    <row r="151" spans="8:8">
      <c r="H151" s="497" t="s">
        <v>210</v>
      </c>
    </row>
    <row r="152" spans="8:8">
      <c r="H152" s="497" t="s">
        <v>211</v>
      </c>
    </row>
    <row r="153" spans="8:8">
      <c r="H153" s="497" t="s">
        <v>212</v>
      </c>
    </row>
    <row r="154" spans="8:8">
      <c r="H154" s="497" t="s">
        <v>213</v>
      </c>
    </row>
    <row r="155" spans="8:8">
      <c r="H155" s="497" t="s">
        <v>214</v>
      </c>
    </row>
    <row r="156" spans="8:8">
      <c r="H156" s="497" t="s">
        <v>215</v>
      </c>
    </row>
    <row r="157" spans="8:8">
      <c r="H157" s="497" t="s">
        <v>216</v>
      </c>
    </row>
    <row r="158" spans="8:8">
      <c r="H158" s="497" t="s">
        <v>217</v>
      </c>
    </row>
    <row r="159" spans="8:8">
      <c r="H159" s="497" t="s">
        <v>218</v>
      </c>
    </row>
    <row r="160" spans="8:8">
      <c r="H160" s="497" t="s">
        <v>219</v>
      </c>
    </row>
    <row r="161" spans="8:8">
      <c r="H161" s="497" t="s">
        <v>220</v>
      </c>
    </row>
    <row r="162" spans="8:8">
      <c r="H162" s="497" t="s">
        <v>221</v>
      </c>
    </row>
    <row r="163" spans="8:8">
      <c r="H163" s="497" t="s">
        <v>222</v>
      </c>
    </row>
    <row r="164" spans="8:8">
      <c r="H164" s="497" t="s">
        <v>223</v>
      </c>
    </row>
    <row r="165" spans="8:8">
      <c r="H165" s="497" t="s">
        <v>224</v>
      </c>
    </row>
    <row r="166" spans="8:8">
      <c r="H166" s="497" t="s">
        <v>225</v>
      </c>
    </row>
    <row r="167" spans="8:8">
      <c r="H167" s="497" t="s">
        <v>226</v>
      </c>
    </row>
    <row r="168" spans="8:8">
      <c r="H168" s="497" t="s">
        <v>227</v>
      </c>
    </row>
    <row r="169" spans="8:8">
      <c r="H169" s="497" t="s">
        <v>228</v>
      </c>
    </row>
    <row r="170" spans="8:8">
      <c r="H170" s="497" t="s">
        <v>229</v>
      </c>
    </row>
    <row r="171" spans="8:8">
      <c r="H171" s="497" t="s">
        <v>230</v>
      </c>
    </row>
    <row r="172" spans="8:8">
      <c r="H172" s="497" t="s">
        <v>231</v>
      </c>
    </row>
    <row r="173" spans="8:8">
      <c r="H173" s="497" t="s">
        <v>232</v>
      </c>
    </row>
    <row r="174" spans="8:8">
      <c r="H174" s="497" t="s">
        <v>233</v>
      </c>
    </row>
    <row r="175" spans="8:8">
      <c r="H175" s="497" t="s">
        <v>234</v>
      </c>
    </row>
    <row r="176" spans="8:8">
      <c r="H176" s="497" t="s">
        <v>235</v>
      </c>
    </row>
    <row r="177" spans="8:8">
      <c r="H177" s="497" t="s">
        <v>236</v>
      </c>
    </row>
    <row r="178" spans="8:8">
      <c r="H178" s="497" t="s">
        <v>237</v>
      </c>
    </row>
    <row r="179" spans="8:8">
      <c r="H179" s="497" t="s">
        <v>238</v>
      </c>
    </row>
    <row r="180" spans="8:8">
      <c r="H180" s="497" t="s">
        <v>239</v>
      </c>
    </row>
    <row r="181" spans="8:8">
      <c r="H181" s="497" t="s">
        <v>240</v>
      </c>
    </row>
    <row r="182" spans="8:8">
      <c r="H182" s="497" t="s">
        <v>241</v>
      </c>
    </row>
    <row r="183" spans="8:8">
      <c r="H183" s="497" t="s">
        <v>242</v>
      </c>
    </row>
    <row r="184" spans="8:8">
      <c r="H184" s="497" t="s">
        <v>243</v>
      </c>
    </row>
    <row r="185" spans="8:8">
      <c r="H185" s="497" t="s">
        <v>244</v>
      </c>
    </row>
    <row r="186" spans="8:8">
      <c r="H186" s="497" t="s">
        <v>245</v>
      </c>
    </row>
    <row r="187" spans="8:8">
      <c r="H187" s="497" t="s">
        <v>246</v>
      </c>
    </row>
    <row r="188" spans="8:8">
      <c r="H188" s="497" t="s">
        <v>247</v>
      </c>
    </row>
    <row r="189" spans="8:8">
      <c r="H189" s="497" t="s">
        <v>248</v>
      </c>
    </row>
    <row r="190" spans="8:8">
      <c r="H190" s="497" t="s">
        <v>249</v>
      </c>
    </row>
    <row r="191" spans="8:8">
      <c r="H191" s="497" t="s">
        <v>250</v>
      </c>
    </row>
    <row r="192" spans="8:8">
      <c r="H192" s="497" t="s">
        <v>251</v>
      </c>
    </row>
  </sheetData>
  <customSheetViews>
    <customSheetView guid="{3B6C91A7-CF98-4B72-9D5B-2BEFC7C975FA}" scale="110" hiddenRows="1" hiddenColumns="1" topLeftCell="A67">
      <selection activeCell="D27" sqref="D27"/>
      <pageMargins left="0" right="0" top="0" bottom="0" header="0" footer="0"/>
      <pageSetup orientation="landscape"/>
    </customSheetView>
    <customSheetView guid="{3E28484A-6C9B-45D4-A3A9-1ACF8FCE7545}" scale="110" hiddenRows="1" hiddenColumns="1">
      <selection activeCell="D21" sqref="D21"/>
      <pageMargins left="0" right="0" top="0" bottom="0" header="0" footer="0"/>
      <pageSetup orientation="landscape"/>
    </customSheetView>
  </customSheetViews>
  <mergeCells count="10">
    <mergeCell ref="B32:C32"/>
    <mergeCell ref="B36:C36"/>
    <mergeCell ref="D13:D14"/>
    <mergeCell ref="B23:C24"/>
    <mergeCell ref="B16:C16"/>
    <mergeCell ref="B19:C19"/>
    <mergeCell ref="B25:C25"/>
    <mergeCell ref="B26:C26"/>
    <mergeCell ref="B27:C27"/>
    <mergeCell ref="D23:D24"/>
  </mergeCells>
  <dataValidations count="5">
    <dataValidation type="list" allowBlank="1" showInputMessage="1" showErrorMessage="1" sqref="D65540 IV65540" xr:uid="{00000000-0002-0000-0000-000000000000}">
      <formula1>$I$15:$I$17</formula1>
    </dataValidation>
    <dataValidation type="list" allowBlank="1" showInputMessage="1" showErrorMessage="1" sqref="D65549" xr:uid="{00000000-0002-0000-0000-000001000000}">
      <formula1>$P$15:$P$26</formula1>
    </dataValidation>
    <dataValidation type="list" allowBlank="1" showInputMessage="1" showErrorMessage="1" sqref="IV65547" xr:uid="{00000000-0002-0000-0000-000002000000}">
      <formula1>$K$15:$K$19</formula1>
    </dataValidation>
    <dataValidation type="list" allowBlank="1" showInputMessage="1" showErrorMessage="1" sqref="D65548" xr:uid="{00000000-0002-0000-0000-000003000000}">
      <formula1>$O$15:$O$26</formula1>
    </dataValidation>
    <dataValidation type="list" allowBlank="1" showInputMessage="1" showErrorMessage="1" sqref="D65541:D65545 IV65541:IV65545" xr:uid="{00000000-0002-0000-0000-000004000000}">
      <formula1>$H$15:$H$192</formula1>
    </dataValidation>
  </dataValidations>
  <hyperlinks>
    <hyperlink ref="D38" r:id="rId1" xr:uid="{00000000-0004-0000-0000-000000000000}"/>
    <hyperlink ref="D50" r:id="rId2" xr:uid="{00000000-0004-0000-0000-000001000000}"/>
    <hyperlink ref="D54" r:id="rId3" xr:uid="{00000000-0004-0000-0000-000002000000}"/>
    <hyperlink ref="D66" r:id="rId4" xr:uid="{00000000-0004-0000-0000-000003000000}"/>
    <hyperlink ref="D70" r:id="rId5" xr:uid="{00000000-0004-0000-0000-000004000000}"/>
    <hyperlink ref="D74" r:id="rId6" xr:uid="{00000000-0004-0000-0000-000005000000}"/>
    <hyperlink ref="D62" r:id="rId7" xr:uid="{00000000-0004-0000-0000-000006000000}"/>
    <hyperlink ref="D46" r:id="rId8" xr:uid="{00000000-0004-0000-0000-000007000000}"/>
    <hyperlink ref="D78" r:id="rId9" xr:uid="{00000000-0004-0000-0000-000008000000}"/>
    <hyperlink ref="D42" r:id="rId10" xr:uid="{00000000-0004-0000-0000-000009000000}"/>
  </hyperlinks>
  <pageMargins left="0.7" right="0.7" top="0.75" bottom="0.75" header="0.3" footer="0.3"/>
  <pageSetup orientation="landscape"/>
  <drawing r:id="rId1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79995117038483843"/>
  </sheetPr>
  <dimension ref="B2:E41"/>
  <sheetViews>
    <sheetView topLeftCell="A9" zoomScale="90" zoomScaleNormal="90" workbookViewId="0">
      <selection activeCell="D10" sqref="D10"/>
    </sheetView>
  </sheetViews>
  <sheetFormatPr defaultColWidth="8.81640625" defaultRowHeight="14.5"/>
  <cols>
    <col min="1" max="1" width="1.453125" customWidth="1"/>
    <col min="2" max="2" width="2" customWidth="1"/>
    <col min="3" max="3" width="45.453125" customWidth="1"/>
    <col min="4" max="4" width="152.453125" customWidth="1"/>
    <col min="5" max="5" width="2.453125" customWidth="1"/>
    <col min="6" max="6" width="1.453125" customWidth="1"/>
  </cols>
  <sheetData>
    <row r="2" spans="2:5">
      <c r="B2" s="150"/>
      <c r="C2" s="151"/>
      <c r="D2" s="151"/>
      <c r="E2" s="152"/>
    </row>
    <row r="3" spans="2:5" ht="17.5">
      <c r="B3" s="153"/>
      <c r="C3" s="905" t="s">
        <v>793</v>
      </c>
      <c r="D3" s="906"/>
      <c r="E3" s="154"/>
    </row>
    <row r="4" spans="2:5">
      <c r="B4" s="153"/>
      <c r="C4" s="155"/>
      <c r="D4" s="155"/>
      <c r="E4" s="154"/>
    </row>
    <row r="5" spans="2:5">
      <c r="B5" s="153"/>
      <c r="C5" s="156" t="s">
        <v>794</v>
      </c>
      <c r="D5" s="155"/>
      <c r="E5" s="154"/>
    </row>
    <row r="6" spans="2:5">
      <c r="B6" s="153"/>
      <c r="C6" s="157" t="s">
        <v>795</v>
      </c>
      <c r="D6" s="158" t="s">
        <v>796</v>
      </c>
      <c r="E6" s="154"/>
    </row>
    <row r="7" spans="2:5" ht="380.5" customHeight="1">
      <c r="B7" s="153"/>
      <c r="C7" s="558" t="s">
        <v>797</v>
      </c>
      <c r="D7" s="570" t="s">
        <v>798</v>
      </c>
      <c r="E7" s="154"/>
    </row>
    <row r="8" spans="2:5" ht="276" customHeight="1">
      <c r="B8" s="153"/>
      <c r="C8" s="559" t="s">
        <v>799</v>
      </c>
      <c r="D8" s="159" t="s">
        <v>800</v>
      </c>
      <c r="E8" s="154"/>
    </row>
    <row r="9" spans="2:5" ht="114" customHeight="1">
      <c r="B9" s="153"/>
      <c r="C9" s="162" t="s">
        <v>801</v>
      </c>
      <c r="D9" s="160" t="s">
        <v>802</v>
      </c>
      <c r="E9" s="154"/>
    </row>
    <row r="10" spans="2:5" ht="45.65" customHeight="1">
      <c r="B10" s="153"/>
      <c r="C10" s="560" t="s">
        <v>803</v>
      </c>
      <c r="D10" s="160" t="s">
        <v>804</v>
      </c>
      <c r="E10" s="154"/>
    </row>
    <row r="11" spans="2:5" ht="258" customHeight="1">
      <c r="B11" s="153"/>
      <c r="C11" s="561" t="s">
        <v>805</v>
      </c>
      <c r="D11" s="161" t="s">
        <v>806</v>
      </c>
      <c r="E11" s="154"/>
    </row>
    <row r="12" spans="2:5" ht="31.4" customHeight="1">
      <c r="B12" s="153"/>
      <c r="C12" s="907" t="s">
        <v>807</v>
      </c>
      <c r="D12" s="907"/>
      <c r="E12" s="154"/>
    </row>
    <row r="13" spans="2:5">
      <c r="B13" s="153"/>
      <c r="C13" s="155"/>
      <c r="D13" s="155"/>
      <c r="E13" s="154"/>
    </row>
    <row r="14" spans="2:5">
      <c r="B14" s="153"/>
      <c r="C14" s="908" t="s">
        <v>808</v>
      </c>
      <c r="D14" s="908"/>
      <c r="E14" s="154"/>
    </row>
    <row r="15" spans="2:5">
      <c r="B15" s="153"/>
      <c r="C15" s="571" t="s">
        <v>809</v>
      </c>
      <c r="D15" s="571" t="s">
        <v>796</v>
      </c>
      <c r="E15" s="154"/>
    </row>
    <row r="16" spans="2:5">
      <c r="B16" s="153"/>
      <c r="C16" s="909" t="s">
        <v>810</v>
      </c>
      <c r="D16" s="909"/>
      <c r="E16" s="154"/>
    </row>
    <row r="17" spans="2:5" ht="78" customHeight="1">
      <c r="B17" s="153"/>
      <c r="C17" s="162" t="s">
        <v>811</v>
      </c>
      <c r="D17" s="163" t="s">
        <v>77</v>
      </c>
      <c r="E17" s="154"/>
    </row>
    <row r="18" spans="2:5" ht="56">
      <c r="B18" s="153"/>
      <c r="C18" s="162" t="s">
        <v>812</v>
      </c>
      <c r="D18" s="164" t="s">
        <v>77</v>
      </c>
      <c r="E18" s="154"/>
    </row>
    <row r="19" spans="2:5">
      <c r="B19" s="153"/>
      <c r="C19" s="910" t="s">
        <v>813</v>
      </c>
      <c r="D19" s="910"/>
      <c r="E19" s="154"/>
    </row>
    <row r="20" spans="2:5" ht="75.75" customHeight="1">
      <c r="B20" s="153"/>
      <c r="C20" s="165" t="s">
        <v>814</v>
      </c>
      <c r="D20" s="166" t="s">
        <v>77</v>
      </c>
      <c r="E20" s="154"/>
    </row>
    <row r="21" spans="2:5" ht="120.75" customHeight="1">
      <c r="B21" s="153"/>
      <c r="C21" s="165" t="s">
        <v>815</v>
      </c>
      <c r="D21" s="166" t="s">
        <v>77</v>
      </c>
      <c r="E21" s="154"/>
    </row>
    <row r="22" spans="2:5">
      <c r="B22" s="153"/>
      <c r="C22" s="909" t="s">
        <v>816</v>
      </c>
      <c r="D22" s="909"/>
      <c r="E22" s="154"/>
    </row>
    <row r="23" spans="2:5" ht="70">
      <c r="B23" s="153"/>
      <c r="C23" s="162" t="s">
        <v>817</v>
      </c>
      <c r="D23" s="167" t="s">
        <v>77</v>
      </c>
      <c r="E23" s="154"/>
    </row>
    <row r="24" spans="2:5" ht="56">
      <c r="B24" s="153"/>
      <c r="C24" s="162" t="s">
        <v>818</v>
      </c>
      <c r="D24" s="167" t="s">
        <v>77</v>
      </c>
      <c r="E24" s="154"/>
    </row>
    <row r="25" spans="2:5">
      <c r="B25" s="153"/>
      <c r="C25" s="909" t="s">
        <v>819</v>
      </c>
      <c r="D25" s="909"/>
      <c r="E25" s="154"/>
    </row>
    <row r="26" spans="2:5" ht="66" customHeight="1">
      <c r="B26" s="153"/>
      <c r="C26" s="168" t="s">
        <v>820</v>
      </c>
      <c r="D26" s="168" t="s">
        <v>77</v>
      </c>
      <c r="E26" s="154"/>
    </row>
    <row r="27" spans="2:5" ht="66" customHeight="1">
      <c r="B27" s="153"/>
      <c r="C27" s="168" t="s">
        <v>821</v>
      </c>
      <c r="D27" s="168" t="s">
        <v>77</v>
      </c>
      <c r="E27" s="154"/>
    </row>
    <row r="28" spans="2:5" ht="66" customHeight="1">
      <c r="B28" s="153"/>
      <c r="C28" s="168" t="s">
        <v>822</v>
      </c>
      <c r="D28" s="168" t="s">
        <v>77</v>
      </c>
      <c r="E28" s="154"/>
    </row>
    <row r="29" spans="2:5">
      <c r="B29" s="153"/>
      <c r="C29" s="909" t="s">
        <v>823</v>
      </c>
      <c r="D29" s="909"/>
      <c r="E29" s="154"/>
    </row>
    <row r="30" spans="2:5" ht="72" customHeight="1">
      <c r="B30" s="153"/>
      <c r="C30" s="162" t="s">
        <v>824</v>
      </c>
      <c r="D30" s="169" t="s">
        <v>77</v>
      </c>
      <c r="E30" s="154"/>
    </row>
    <row r="31" spans="2:5" ht="72" customHeight="1">
      <c r="B31" s="153"/>
      <c r="C31" s="170" t="s">
        <v>825</v>
      </c>
      <c r="D31" s="171" t="s">
        <v>77</v>
      </c>
      <c r="E31" s="154"/>
    </row>
    <row r="32" spans="2:5" ht="80.5" customHeight="1">
      <c r="B32" s="153"/>
      <c r="C32" s="170" t="s">
        <v>826</v>
      </c>
      <c r="D32" s="171" t="s">
        <v>77</v>
      </c>
      <c r="E32" s="154"/>
    </row>
    <row r="33" spans="2:5" ht="82.75" customHeight="1">
      <c r="B33" s="153"/>
      <c r="C33" s="163" t="s">
        <v>827</v>
      </c>
      <c r="D33" s="171" t="s">
        <v>77</v>
      </c>
      <c r="E33" s="154"/>
    </row>
    <row r="34" spans="2:5" ht="88.4" customHeight="1">
      <c r="B34" s="153"/>
      <c r="C34" s="163" t="s">
        <v>828</v>
      </c>
      <c r="D34" s="172" t="s">
        <v>77</v>
      </c>
      <c r="E34" s="154"/>
    </row>
    <row r="35" spans="2:5" ht="79.400000000000006" customHeight="1">
      <c r="B35" s="153"/>
      <c r="C35" s="163" t="s">
        <v>829</v>
      </c>
      <c r="D35" s="171" t="s">
        <v>77</v>
      </c>
      <c r="E35" s="154"/>
    </row>
    <row r="36" spans="2:5">
      <c r="B36" s="153"/>
      <c r="C36" s="909" t="s">
        <v>830</v>
      </c>
      <c r="D36" s="909"/>
      <c r="E36" s="154"/>
    </row>
    <row r="37" spans="2:5" ht="28">
      <c r="B37" s="173"/>
      <c r="C37" s="174" t="s">
        <v>831</v>
      </c>
      <c r="D37" s="167"/>
      <c r="E37" s="173"/>
    </row>
    <row r="38" spans="2:5">
      <c r="B38" s="153"/>
      <c r="C38" s="909" t="s">
        <v>832</v>
      </c>
      <c r="D38" s="909"/>
      <c r="E38" s="154"/>
    </row>
    <row r="39" spans="2:5" ht="56">
      <c r="B39" s="153"/>
      <c r="C39" s="175" t="s">
        <v>833</v>
      </c>
      <c r="D39" s="167"/>
      <c r="E39" s="154"/>
    </row>
    <row r="40" spans="2:5" ht="28">
      <c r="B40" s="153"/>
      <c r="C40" s="175" t="s">
        <v>834</v>
      </c>
      <c r="D40" s="176"/>
      <c r="E40" s="154"/>
    </row>
    <row r="41" spans="2:5">
      <c r="B41" s="177"/>
      <c r="C41" s="178"/>
      <c r="D41" s="178"/>
      <c r="E41" s="179"/>
    </row>
  </sheetData>
  <customSheetViews>
    <customSheetView guid="{3B6C91A7-CF98-4B72-9D5B-2BEFC7C975FA}" scale="90">
      <selection activeCell="C3" sqref="C3:D3"/>
      <pageMargins left="0" right="0" top="0" bottom="0" header="0" footer="0"/>
      <pageSetup orientation="portrait"/>
    </customSheetView>
    <customSheetView guid="{3E28484A-6C9B-45D4-A3A9-1ACF8FCE7545}" scale="90">
      <selection activeCell="C3" sqref="C3:D3"/>
      <pageMargins left="0" right="0" top="0" bottom="0" header="0" footer="0"/>
      <pageSetup orientation="portrait"/>
    </customSheetView>
  </customSheetViews>
  <mergeCells count="10">
    <mergeCell ref="C22:D22"/>
    <mergeCell ref="C25:D25"/>
    <mergeCell ref="C29:D29"/>
    <mergeCell ref="C36:D36"/>
    <mergeCell ref="C38:D38"/>
    <mergeCell ref="C3:D3"/>
    <mergeCell ref="C12:D12"/>
    <mergeCell ref="C14:D14"/>
    <mergeCell ref="C16:D16"/>
    <mergeCell ref="C19:D19"/>
  </mergeCells>
  <pageMargins left="0.25" right="0.25" top="0.18" bottom="0.17" header="0.17" footer="0.17"/>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Pict="0">
                <anchor moveWithCells="1" sizeWithCells="1">
                  <from>
                    <xdr:col>2</xdr:col>
                    <xdr:colOff>3009900</xdr:colOff>
                    <xdr:row>36</xdr:row>
                    <xdr:rowOff>69850</xdr:rowOff>
                  </from>
                  <to>
                    <xdr:col>3</xdr:col>
                    <xdr:colOff>133350</xdr:colOff>
                    <xdr:row>36</xdr:row>
                    <xdr:rowOff>247650</xdr:rowOff>
                  </to>
                </anchor>
              </controlPr>
            </control>
          </mc:Choice>
        </mc:AlternateContent>
        <mc:AlternateContent xmlns:mc="http://schemas.openxmlformats.org/markup-compatibility/2006">
          <mc:Choice Requires="x14">
            <control shapeId="14338" r:id="rId4" name="Check Box 2">
              <controlPr defaultSize="0" autoPict="0">
                <anchor moveWithCells="1" sizeWithCells="1">
                  <from>
                    <xdr:col>3</xdr:col>
                    <xdr:colOff>158750</xdr:colOff>
                    <xdr:row>36</xdr:row>
                    <xdr:rowOff>69850</xdr:rowOff>
                  </from>
                  <to>
                    <xdr:col>3</xdr:col>
                    <xdr:colOff>457200</xdr:colOff>
                    <xdr:row>36</xdr:row>
                    <xdr:rowOff>247650</xdr:rowOff>
                  </to>
                </anchor>
              </controlPr>
            </control>
          </mc:Choice>
        </mc:AlternateContent>
        <mc:AlternateContent xmlns:mc="http://schemas.openxmlformats.org/markup-compatibility/2006">
          <mc:Choice Requires="x14">
            <control shapeId="14339" r:id="rId5" name="Check Box 3">
              <controlPr defaultSize="0" autoPict="0">
                <anchor moveWithCells="1" sizeWithCells="1">
                  <from>
                    <xdr:col>2</xdr:col>
                    <xdr:colOff>3009900</xdr:colOff>
                    <xdr:row>38</xdr:row>
                    <xdr:rowOff>69850</xdr:rowOff>
                  </from>
                  <to>
                    <xdr:col>3</xdr:col>
                    <xdr:colOff>133350</xdr:colOff>
                    <xdr:row>38</xdr:row>
                    <xdr:rowOff>260350</xdr:rowOff>
                  </to>
                </anchor>
              </controlPr>
            </control>
          </mc:Choice>
        </mc:AlternateContent>
        <mc:AlternateContent xmlns:mc="http://schemas.openxmlformats.org/markup-compatibility/2006">
          <mc:Choice Requires="x14">
            <control shapeId="14340" r:id="rId6" name="Check Box 4">
              <controlPr defaultSize="0" autoPict="0">
                <anchor moveWithCells="1" sizeWithCells="1">
                  <from>
                    <xdr:col>3</xdr:col>
                    <xdr:colOff>158750</xdr:colOff>
                    <xdr:row>38</xdr:row>
                    <xdr:rowOff>69850</xdr:rowOff>
                  </from>
                  <to>
                    <xdr:col>3</xdr:col>
                    <xdr:colOff>457200</xdr:colOff>
                    <xdr:row>38</xdr:row>
                    <xdr:rowOff>260350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S321"/>
  <sheetViews>
    <sheetView showGridLines="0" topLeftCell="B67" zoomScale="90" zoomScaleNormal="90" zoomScalePageLayoutView="85" workbookViewId="0">
      <selection activeCell="B68" sqref="B68:B76"/>
    </sheetView>
  </sheetViews>
  <sheetFormatPr defaultColWidth="8.54296875" defaultRowHeight="14.5" outlineLevelRow="1"/>
  <cols>
    <col min="1" max="1" width="3" customWidth="1"/>
    <col min="2" max="2" width="28.453125" customWidth="1"/>
    <col min="3" max="3" width="50.453125" customWidth="1"/>
    <col min="4" max="4" width="34.453125" customWidth="1"/>
    <col min="5" max="5" width="32" customWidth="1"/>
    <col min="6" max="6" width="26.54296875" customWidth="1"/>
    <col min="7" max="7" width="30.453125" customWidth="1"/>
    <col min="8" max="8" width="33.453125" customWidth="1"/>
    <col min="9" max="9" width="28.54296875" customWidth="1"/>
    <col min="10" max="10" width="25.54296875" customWidth="1"/>
    <col min="11" max="11" width="31" customWidth="1"/>
    <col min="12" max="12" width="30.453125" customWidth="1"/>
    <col min="13" max="13" width="27.453125" customWidth="1"/>
    <col min="14" max="14" width="25" customWidth="1"/>
    <col min="15" max="15" width="25.54296875" customWidth="1"/>
    <col min="16" max="16" width="30.453125" customWidth="1"/>
    <col min="17" max="17" width="27.453125" customWidth="1"/>
    <col min="18" max="18" width="24.453125" customWidth="1"/>
    <col min="19" max="19" width="23.453125" customWidth="1"/>
    <col min="20" max="20" width="27.54296875" customWidth="1"/>
  </cols>
  <sheetData>
    <row r="2" spans="2:19" ht="26">
      <c r="B2" s="38"/>
      <c r="C2" s="911"/>
      <c r="D2" s="911"/>
      <c r="E2" s="911"/>
      <c r="F2" s="911"/>
      <c r="G2" s="911"/>
      <c r="H2" s="39"/>
      <c r="I2" s="39"/>
      <c r="J2" s="39"/>
      <c r="K2" s="39"/>
      <c r="L2" s="39"/>
      <c r="M2" s="39"/>
      <c r="N2" s="39"/>
      <c r="O2" s="39"/>
      <c r="P2" s="39"/>
      <c r="Q2" s="39"/>
      <c r="R2" s="39"/>
      <c r="S2" s="113"/>
    </row>
    <row r="3" spans="2:19" ht="26">
      <c r="B3" s="40"/>
      <c r="C3" s="912" t="s">
        <v>835</v>
      </c>
      <c r="D3" s="913"/>
      <c r="E3" s="913"/>
      <c r="F3" s="913"/>
      <c r="G3" s="914"/>
      <c r="H3" s="41"/>
      <c r="I3" s="41"/>
      <c r="J3" s="41"/>
      <c r="K3" s="41"/>
      <c r="L3" s="41"/>
      <c r="M3" s="41"/>
      <c r="N3" s="41"/>
      <c r="O3" s="41"/>
      <c r="P3" s="41"/>
      <c r="Q3" s="41"/>
      <c r="R3" s="41"/>
      <c r="S3" s="114"/>
    </row>
    <row r="4" spans="2:19" ht="26">
      <c r="B4" s="40"/>
      <c r="C4" s="42"/>
      <c r="D4" s="42"/>
      <c r="E4" s="42"/>
      <c r="F4" s="42"/>
      <c r="G4" s="42"/>
      <c r="H4" s="41"/>
      <c r="I4" s="41"/>
      <c r="J4" s="41"/>
      <c r="K4" s="41"/>
      <c r="L4" s="41"/>
      <c r="M4" s="41"/>
      <c r="N4" s="41"/>
      <c r="O4" s="41"/>
      <c r="P4" s="41"/>
      <c r="Q4" s="41"/>
      <c r="R4" s="41"/>
      <c r="S4" s="114"/>
    </row>
    <row r="5" spans="2:19">
      <c r="B5" s="43"/>
      <c r="C5" s="41"/>
      <c r="D5" s="41"/>
      <c r="E5" s="41"/>
      <c r="F5" s="41"/>
      <c r="G5" s="41"/>
      <c r="H5" s="41"/>
      <c r="I5" s="41"/>
      <c r="J5" s="41"/>
      <c r="K5" s="41"/>
      <c r="L5" s="41"/>
      <c r="M5" s="41"/>
      <c r="N5" s="41"/>
      <c r="O5" s="41"/>
      <c r="P5" s="41"/>
      <c r="Q5" s="41"/>
      <c r="R5" s="41"/>
      <c r="S5" s="114"/>
    </row>
    <row r="6" spans="2:19" ht="34.5" customHeight="1">
      <c r="B6" s="915" t="s">
        <v>836</v>
      </c>
      <c r="C6" s="916"/>
      <c r="D6" s="916"/>
      <c r="E6" s="916"/>
      <c r="F6" s="916"/>
      <c r="G6" s="916"/>
      <c r="H6" s="44"/>
      <c r="I6" s="44"/>
      <c r="J6" s="44"/>
      <c r="K6" s="44"/>
      <c r="L6" s="44"/>
      <c r="M6" s="44"/>
      <c r="N6" s="44"/>
      <c r="O6" s="44"/>
      <c r="P6" s="44"/>
      <c r="Q6" s="44"/>
      <c r="R6" s="44"/>
      <c r="S6" s="115"/>
    </row>
    <row r="7" spans="2:19" ht="15.75" customHeight="1">
      <c r="B7" s="915" t="s">
        <v>837</v>
      </c>
      <c r="C7" s="917"/>
      <c r="D7" s="917"/>
      <c r="E7" s="917"/>
      <c r="F7" s="917"/>
      <c r="G7" s="917"/>
      <c r="H7" s="44"/>
      <c r="I7" s="44"/>
      <c r="J7" s="44"/>
      <c r="K7" s="44"/>
      <c r="L7" s="44"/>
      <c r="M7" s="44"/>
      <c r="N7" s="44"/>
      <c r="O7" s="44"/>
      <c r="P7" s="44"/>
      <c r="Q7" s="44"/>
      <c r="R7" s="44"/>
      <c r="S7" s="115"/>
    </row>
    <row r="8" spans="2:19" ht="15.75" customHeight="1">
      <c r="B8" s="918" t="s">
        <v>838</v>
      </c>
      <c r="C8" s="919"/>
      <c r="D8" s="919"/>
      <c r="E8" s="919"/>
      <c r="F8" s="919"/>
      <c r="G8" s="919"/>
      <c r="H8" s="45"/>
      <c r="I8" s="45"/>
      <c r="J8" s="45"/>
      <c r="K8" s="45"/>
      <c r="L8" s="45"/>
      <c r="M8" s="45"/>
      <c r="N8" s="45"/>
      <c r="O8" s="45"/>
      <c r="P8" s="45"/>
      <c r="Q8" s="45"/>
      <c r="R8" s="45"/>
      <c r="S8" s="116"/>
    </row>
    <row r="10" spans="2:19" ht="21">
      <c r="B10" s="920" t="s">
        <v>839</v>
      </c>
      <c r="C10" s="920"/>
      <c r="D10" s="46"/>
    </row>
    <row r="11" spans="2:19">
      <c r="D11" s="46"/>
    </row>
    <row r="12" spans="2:19" ht="15" customHeight="1">
      <c r="B12" s="47" t="s">
        <v>840</v>
      </c>
      <c r="C12" s="48" t="s">
        <v>841</v>
      </c>
      <c r="D12" s="46"/>
      <c r="E12" s="46"/>
      <c r="F12" s="46"/>
      <c r="G12" s="46"/>
      <c r="H12" s="46"/>
      <c r="I12" s="46"/>
    </row>
    <row r="13" spans="2:19" ht="15.75" customHeight="1">
      <c r="B13" s="47" t="s">
        <v>101</v>
      </c>
      <c r="C13" s="48" t="s">
        <v>842</v>
      </c>
    </row>
    <row r="14" spans="2:19" ht="15.75" customHeight="1">
      <c r="B14" s="47" t="s">
        <v>843</v>
      </c>
      <c r="C14" s="48" t="s">
        <v>844</v>
      </c>
    </row>
    <row r="15" spans="2:19" ht="15.75" customHeight="1">
      <c r="B15" s="47" t="s">
        <v>845</v>
      </c>
      <c r="C15" s="48"/>
    </row>
    <row r="16" spans="2:19">
      <c r="B16" s="47" t="s">
        <v>846</v>
      </c>
      <c r="C16" s="48" t="s">
        <v>847</v>
      </c>
    </row>
    <row r="17" spans="2:19">
      <c r="B17" s="47" t="s">
        <v>848</v>
      </c>
      <c r="C17" s="48" t="s">
        <v>849</v>
      </c>
    </row>
    <row r="19" spans="2:19">
      <c r="D19" s="921" t="s">
        <v>850</v>
      </c>
      <c r="E19" s="922"/>
      <c r="F19" s="922"/>
      <c r="G19" s="923"/>
      <c r="H19" s="921" t="s">
        <v>851</v>
      </c>
      <c r="I19" s="922"/>
      <c r="J19" s="922"/>
      <c r="K19" s="923"/>
      <c r="L19" s="921" t="s">
        <v>852</v>
      </c>
      <c r="M19" s="922"/>
      <c r="N19" s="922"/>
      <c r="O19" s="923"/>
      <c r="P19" s="921" t="s">
        <v>853</v>
      </c>
      <c r="Q19" s="922"/>
      <c r="R19" s="922"/>
      <c r="S19" s="923"/>
    </row>
    <row r="20" spans="2:19" ht="45" customHeight="1">
      <c r="B20" s="976" t="s">
        <v>854</v>
      </c>
      <c r="C20" s="986" t="s">
        <v>855</v>
      </c>
      <c r="D20" s="49"/>
      <c r="E20" s="50" t="s">
        <v>856</v>
      </c>
      <c r="F20" s="51" t="s">
        <v>857</v>
      </c>
      <c r="G20" s="52" t="s">
        <v>858</v>
      </c>
      <c r="H20" s="49"/>
      <c r="I20" s="50" t="s">
        <v>856</v>
      </c>
      <c r="J20" s="51" t="s">
        <v>857</v>
      </c>
      <c r="K20" s="52" t="s">
        <v>858</v>
      </c>
      <c r="L20" s="49"/>
      <c r="M20" s="50" t="s">
        <v>856</v>
      </c>
      <c r="N20" s="51" t="s">
        <v>857</v>
      </c>
      <c r="O20" s="52" t="s">
        <v>858</v>
      </c>
      <c r="P20" s="49"/>
      <c r="Q20" s="50" t="s">
        <v>856</v>
      </c>
      <c r="R20" s="51" t="s">
        <v>857</v>
      </c>
      <c r="S20" s="52" t="s">
        <v>858</v>
      </c>
    </row>
    <row r="21" spans="2:19" ht="40.5" customHeight="1">
      <c r="B21" s="978"/>
      <c r="C21" s="987"/>
      <c r="D21" s="53" t="s">
        <v>859</v>
      </c>
      <c r="E21" s="54">
        <v>0</v>
      </c>
      <c r="F21" s="54">
        <v>0</v>
      </c>
      <c r="G21" s="54">
        <v>0</v>
      </c>
      <c r="H21" s="55" t="s">
        <v>859</v>
      </c>
      <c r="I21" s="54">
        <f>(19867+72700)</f>
        <v>92567</v>
      </c>
      <c r="J21" s="54">
        <v>19867</v>
      </c>
      <c r="K21" s="91">
        <v>72700</v>
      </c>
      <c r="L21" s="53" t="s">
        <v>859</v>
      </c>
      <c r="M21" s="86"/>
      <c r="N21" s="92"/>
      <c r="O21" s="93"/>
      <c r="P21" s="53" t="s">
        <v>859</v>
      </c>
      <c r="Q21" s="86"/>
      <c r="R21" s="92"/>
      <c r="S21" s="93"/>
    </row>
    <row r="22" spans="2:19" ht="39.75" customHeight="1">
      <c r="B22" s="978"/>
      <c r="C22" s="987"/>
      <c r="D22" s="56" t="s">
        <v>860</v>
      </c>
      <c r="E22" s="54"/>
      <c r="F22" s="54"/>
      <c r="G22" s="54"/>
      <c r="H22" s="57" t="s">
        <v>860</v>
      </c>
      <c r="I22" s="94">
        <v>0.51</v>
      </c>
      <c r="J22" s="94">
        <v>0.51</v>
      </c>
      <c r="K22" s="95">
        <v>0.51</v>
      </c>
      <c r="L22" s="56" t="s">
        <v>860</v>
      </c>
      <c r="M22" s="96"/>
      <c r="N22" s="96"/>
      <c r="O22" s="97"/>
      <c r="P22" s="56" t="s">
        <v>860</v>
      </c>
      <c r="Q22" s="96"/>
      <c r="R22" s="96"/>
      <c r="S22" s="97"/>
    </row>
    <row r="23" spans="2:19" ht="37.5" customHeight="1">
      <c r="B23" s="977"/>
      <c r="C23" s="988"/>
      <c r="D23" s="56" t="s">
        <v>861</v>
      </c>
      <c r="E23" s="54"/>
      <c r="F23" s="54"/>
      <c r="G23" s="54"/>
      <c r="H23" s="57" t="s">
        <v>861</v>
      </c>
      <c r="I23" s="94">
        <v>0.3</v>
      </c>
      <c r="J23" s="94">
        <v>0.3</v>
      </c>
      <c r="K23" s="95">
        <v>0.3</v>
      </c>
      <c r="L23" s="56" t="s">
        <v>861</v>
      </c>
      <c r="M23" s="96"/>
      <c r="N23" s="96"/>
      <c r="O23" s="97"/>
      <c r="P23" s="56" t="s">
        <v>861</v>
      </c>
      <c r="Q23" s="96"/>
      <c r="R23" s="96"/>
      <c r="S23" s="97"/>
    </row>
    <row r="24" spans="2:19">
      <c r="B24" s="58"/>
      <c r="C24" s="58"/>
      <c r="Q24" s="117"/>
      <c r="R24" s="117"/>
      <c r="S24" s="117"/>
    </row>
    <row r="25" spans="2:19" ht="30" customHeight="1">
      <c r="B25" s="58"/>
      <c r="C25" s="58"/>
      <c r="D25" s="921" t="s">
        <v>850</v>
      </c>
      <c r="E25" s="922"/>
      <c r="F25" s="922"/>
      <c r="G25" s="923"/>
      <c r="H25" s="921" t="s">
        <v>851</v>
      </c>
      <c r="I25" s="922"/>
      <c r="J25" s="922"/>
      <c r="K25" s="923"/>
      <c r="L25" s="921" t="s">
        <v>852</v>
      </c>
      <c r="M25" s="922"/>
      <c r="N25" s="922"/>
      <c r="O25" s="923"/>
      <c r="P25" s="921" t="s">
        <v>853</v>
      </c>
      <c r="Q25" s="922"/>
      <c r="R25" s="922"/>
      <c r="S25" s="923"/>
    </row>
    <row r="26" spans="2:19" ht="47.25" customHeight="1">
      <c r="B26" s="976" t="s">
        <v>862</v>
      </c>
      <c r="C26" s="976" t="s">
        <v>863</v>
      </c>
      <c r="D26" s="924" t="s">
        <v>864</v>
      </c>
      <c r="E26" s="925"/>
      <c r="F26" s="59" t="s">
        <v>865</v>
      </c>
      <c r="G26" s="60" t="s">
        <v>866</v>
      </c>
      <c r="H26" s="924" t="s">
        <v>864</v>
      </c>
      <c r="I26" s="925"/>
      <c r="J26" s="59" t="s">
        <v>865</v>
      </c>
      <c r="K26" s="60" t="s">
        <v>866</v>
      </c>
      <c r="L26" s="924" t="s">
        <v>864</v>
      </c>
      <c r="M26" s="925"/>
      <c r="N26" s="59" t="s">
        <v>865</v>
      </c>
      <c r="O26" s="60" t="s">
        <v>866</v>
      </c>
      <c r="P26" s="924" t="s">
        <v>864</v>
      </c>
      <c r="Q26" s="925"/>
      <c r="R26" s="59" t="s">
        <v>865</v>
      </c>
      <c r="S26" s="60" t="s">
        <v>866</v>
      </c>
    </row>
    <row r="27" spans="2:19" ht="51" customHeight="1">
      <c r="B27" s="978"/>
      <c r="C27" s="978"/>
      <c r="D27" s="61" t="s">
        <v>859</v>
      </c>
      <c r="E27" s="54">
        <v>0</v>
      </c>
      <c r="F27" s="997" t="s">
        <v>867</v>
      </c>
      <c r="G27" s="1001" t="s">
        <v>868</v>
      </c>
      <c r="H27" s="61" t="s">
        <v>859</v>
      </c>
      <c r="I27" s="98">
        <v>19867</v>
      </c>
      <c r="J27" s="1007" t="s">
        <v>867</v>
      </c>
      <c r="K27" s="1007" t="s">
        <v>869</v>
      </c>
      <c r="L27" s="61" t="s">
        <v>859</v>
      </c>
      <c r="M27" s="99"/>
      <c r="N27" s="1021"/>
      <c r="O27" s="930"/>
      <c r="P27" s="61" t="s">
        <v>859</v>
      </c>
      <c r="Q27" s="99"/>
      <c r="R27" s="1021"/>
      <c r="S27" s="930"/>
    </row>
    <row r="28" spans="2:19" ht="51" customHeight="1">
      <c r="B28" s="977"/>
      <c r="C28" s="977"/>
      <c r="D28" s="62" t="s">
        <v>870</v>
      </c>
      <c r="E28" s="54"/>
      <c r="F28" s="998"/>
      <c r="G28" s="1002"/>
      <c r="H28" s="62" t="s">
        <v>870</v>
      </c>
      <c r="I28" s="79">
        <v>0.51</v>
      </c>
      <c r="J28" s="1008"/>
      <c r="K28" s="1008"/>
      <c r="L28" s="62" t="s">
        <v>870</v>
      </c>
      <c r="M28" s="79"/>
      <c r="N28" s="1022"/>
      <c r="O28" s="931"/>
      <c r="P28" s="62" t="s">
        <v>870</v>
      </c>
      <c r="Q28" s="79"/>
      <c r="R28" s="1022"/>
      <c r="S28" s="931"/>
    </row>
    <row r="29" spans="2:19" ht="52.5" customHeight="1">
      <c r="B29" s="967" t="s">
        <v>871</v>
      </c>
      <c r="C29" s="983" t="s">
        <v>872</v>
      </c>
      <c r="D29" s="63" t="s">
        <v>873</v>
      </c>
      <c r="E29" s="64" t="s">
        <v>848</v>
      </c>
      <c r="F29" s="64" t="s">
        <v>874</v>
      </c>
      <c r="G29" s="65" t="s">
        <v>875</v>
      </c>
      <c r="H29" s="63" t="s">
        <v>873</v>
      </c>
      <c r="I29" s="64" t="s">
        <v>848</v>
      </c>
      <c r="J29" s="64" t="s">
        <v>874</v>
      </c>
      <c r="K29" s="65" t="s">
        <v>875</v>
      </c>
      <c r="L29" s="63" t="s">
        <v>873</v>
      </c>
      <c r="M29" s="64" t="s">
        <v>848</v>
      </c>
      <c r="N29" s="64" t="s">
        <v>874</v>
      </c>
      <c r="O29" s="65" t="s">
        <v>875</v>
      </c>
      <c r="P29" s="63" t="s">
        <v>873</v>
      </c>
      <c r="Q29" s="64" t="s">
        <v>848</v>
      </c>
      <c r="R29" s="64" t="s">
        <v>874</v>
      </c>
      <c r="S29" s="65" t="s">
        <v>875</v>
      </c>
    </row>
    <row r="30" spans="2:19" ht="30" customHeight="1">
      <c r="B30" s="968"/>
      <c r="C30" s="984"/>
      <c r="D30" s="66">
        <v>0</v>
      </c>
      <c r="E30" s="67" t="s">
        <v>849</v>
      </c>
      <c r="F30" s="67" t="s">
        <v>876</v>
      </c>
      <c r="G30" s="68" t="s">
        <v>877</v>
      </c>
      <c r="H30" s="69">
        <v>2</v>
      </c>
      <c r="I30" s="100" t="s">
        <v>849</v>
      </c>
      <c r="J30" s="71" t="s">
        <v>876</v>
      </c>
      <c r="K30" s="1015" t="s">
        <v>878</v>
      </c>
      <c r="L30" s="71"/>
      <c r="M30" s="101"/>
      <c r="N30" s="71"/>
      <c r="O30" s="102"/>
      <c r="P30" s="71"/>
      <c r="Q30" s="101"/>
      <c r="R30" s="71"/>
      <c r="S30" s="102"/>
    </row>
    <row r="31" spans="2:19" ht="36.75" hidden="1" customHeight="1" outlineLevel="1">
      <c r="B31" s="968"/>
      <c r="C31" s="984"/>
      <c r="D31" s="63" t="s">
        <v>873</v>
      </c>
      <c r="E31" s="64" t="s">
        <v>848</v>
      </c>
      <c r="F31" s="64" t="s">
        <v>874</v>
      </c>
      <c r="G31" s="65" t="s">
        <v>875</v>
      </c>
      <c r="H31" s="63" t="s">
        <v>873</v>
      </c>
      <c r="I31" s="64" t="s">
        <v>848</v>
      </c>
      <c r="J31" s="64" t="s">
        <v>874</v>
      </c>
      <c r="K31" s="1016" t="s">
        <v>875</v>
      </c>
      <c r="L31" s="63" t="s">
        <v>873</v>
      </c>
      <c r="M31" s="64" t="s">
        <v>848</v>
      </c>
      <c r="N31" s="64" t="s">
        <v>874</v>
      </c>
      <c r="O31" s="65" t="s">
        <v>875</v>
      </c>
      <c r="P31" s="63" t="s">
        <v>873</v>
      </c>
      <c r="Q31" s="64" t="s">
        <v>848</v>
      </c>
      <c r="R31" s="64" t="s">
        <v>874</v>
      </c>
      <c r="S31" s="65" t="s">
        <v>875</v>
      </c>
    </row>
    <row r="32" spans="2:19" ht="30" hidden="1" customHeight="1" outlineLevel="1">
      <c r="B32" s="968"/>
      <c r="C32" s="984"/>
      <c r="D32" s="70"/>
      <c r="E32" s="67"/>
      <c r="F32" s="67"/>
      <c r="G32" s="68"/>
      <c r="H32" s="71"/>
      <c r="I32" s="101"/>
      <c r="J32" s="71"/>
      <c r="K32" s="102"/>
      <c r="L32" s="71"/>
      <c r="M32" s="101"/>
      <c r="N32" s="71"/>
      <c r="O32" s="102"/>
      <c r="P32" s="71"/>
      <c r="Q32" s="101"/>
      <c r="R32" s="71"/>
      <c r="S32" s="102"/>
    </row>
    <row r="33" spans="2:19" ht="36" hidden="1" customHeight="1" outlineLevel="1">
      <c r="B33" s="968"/>
      <c r="C33" s="984"/>
      <c r="D33" s="63" t="s">
        <v>873</v>
      </c>
      <c r="E33" s="64" t="s">
        <v>848</v>
      </c>
      <c r="F33" s="64" t="s">
        <v>874</v>
      </c>
      <c r="G33" s="65" t="s">
        <v>875</v>
      </c>
      <c r="H33" s="63" t="s">
        <v>873</v>
      </c>
      <c r="I33" s="64" t="s">
        <v>848</v>
      </c>
      <c r="J33" s="64" t="s">
        <v>874</v>
      </c>
      <c r="K33" s="65" t="s">
        <v>875</v>
      </c>
      <c r="L33" s="63" t="s">
        <v>873</v>
      </c>
      <c r="M33" s="64" t="s">
        <v>848</v>
      </c>
      <c r="N33" s="64" t="s">
        <v>874</v>
      </c>
      <c r="O33" s="65" t="s">
        <v>875</v>
      </c>
      <c r="P33" s="63" t="s">
        <v>873</v>
      </c>
      <c r="Q33" s="64" t="s">
        <v>848</v>
      </c>
      <c r="R33" s="64" t="s">
        <v>874</v>
      </c>
      <c r="S33" s="65" t="s">
        <v>875</v>
      </c>
    </row>
    <row r="34" spans="2:19" ht="30" hidden="1" customHeight="1" outlineLevel="1">
      <c r="B34" s="968"/>
      <c r="C34" s="984"/>
      <c r="D34" s="70"/>
      <c r="E34" s="67"/>
      <c r="F34" s="67"/>
      <c r="G34" s="68"/>
      <c r="H34" s="71"/>
      <c r="I34" s="101"/>
      <c r="J34" s="71"/>
      <c r="K34" s="102"/>
      <c r="L34" s="71"/>
      <c r="M34" s="101"/>
      <c r="N34" s="71"/>
      <c r="O34" s="102"/>
      <c r="P34" s="71"/>
      <c r="Q34" s="101"/>
      <c r="R34" s="71"/>
      <c r="S34" s="102"/>
    </row>
    <row r="35" spans="2:19" ht="39" hidden="1" customHeight="1" outlineLevel="1">
      <c r="B35" s="968"/>
      <c r="C35" s="984"/>
      <c r="D35" s="63" t="s">
        <v>873</v>
      </c>
      <c r="E35" s="64" t="s">
        <v>848</v>
      </c>
      <c r="F35" s="64" t="s">
        <v>874</v>
      </c>
      <c r="G35" s="65" t="s">
        <v>875</v>
      </c>
      <c r="H35" s="63" t="s">
        <v>873</v>
      </c>
      <c r="I35" s="64" t="s">
        <v>848</v>
      </c>
      <c r="J35" s="64" t="s">
        <v>874</v>
      </c>
      <c r="K35" s="65" t="s">
        <v>875</v>
      </c>
      <c r="L35" s="63" t="s">
        <v>873</v>
      </c>
      <c r="M35" s="64" t="s">
        <v>848</v>
      </c>
      <c r="N35" s="64" t="s">
        <v>874</v>
      </c>
      <c r="O35" s="65" t="s">
        <v>875</v>
      </c>
      <c r="P35" s="63" t="s">
        <v>873</v>
      </c>
      <c r="Q35" s="64" t="s">
        <v>848</v>
      </c>
      <c r="R35" s="64" t="s">
        <v>874</v>
      </c>
      <c r="S35" s="65" t="s">
        <v>875</v>
      </c>
    </row>
    <row r="36" spans="2:19" ht="30" hidden="1" customHeight="1" outlineLevel="1">
      <c r="B36" s="968"/>
      <c r="C36" s="984"/>
      <c r="D36" s="70"/>
      <c r="E36" s="67"/>
      <c r="F36" s="67"/>
      <c r="G36" s="68"/>
      <c r="H36" s="71"/>
      <c r="I36" s="101"/>
      <c r="J36" s="71"/>
      <c r="K36" s="102"/>
      <c r="L36" s="71"/>
      <c r="M36" s="101"/>
      <c r="N36" s="71"/>
      <c r="O36" s="102"/>
      <c r="P36" s="71"/>
      <c r="Q36" s="101"/>
      <c r="R36" s="71"/>
      <c r="S36" s="102"/>
    </row>
    <row r="37" spans="2:19" ht="36.75" hidden="1" customHeight="1" outlineLevel="1">
      <c r="B37" s="968"/>
      <c r="C37" s="984"/>
      <c r="D37" s="63" t="s">
        <v>873</v>
      </c>
      <c r="E37" s="64" t="s">
        <v>848</v>
      </c>
      <c r="F37" s="64" t="s">
        <v>874</v>
      </c>
      <c r="G37" s="65" t="s">
        <v>875</v>
      </c>
      <c r="H37" s="63" t="s">
        <v>873</v>
      </c>
      <c r="I37" s="64" t="s">
        <v>848</v>
      </c>
      <c r="J37" s="64" t="s">
        <v>874</v>
      </c>
      <c r="K37" s="65" t="s">
        <v>875</v>
      </c>
      <c r="L37" s="63" t="s">
        <v>873</v>
      </c>
      <c r="M37" s="64" t="s">
        <v>848</v>
      </c>
      <c r="N37" s="64" t="s">
        <v>874</v>
      </c>
      <c r="O37" s="65" t="s">
        <v>875</v>
      </c>
      <c r="P37" s="63" t="s">
        <v>873</v>
      </c>
      <c r="Q37" s="64" t="s">
        <v>848</v>
      </c>
      <c r="R37" s="64" t="s">
        <v>874</v>
      </c>
      <c r="S37" s="65" t="s">
        <v>875</v>
      </c>
    </row>
    <row r="38" spans="2:19" ht="30" hidden="1" customHeight="1" outlineLevel="1">
      <c r="B38" s="969"/>
      <c r="C38" s="985"/>
      <c r="D38" s="70"/>
      <c r="E38" s="67"/>
      <c r="F38" s="67"/>
      <c r="G38" s="68"/>
      <c r="H38" s="71"/>
      <c r="I38" s="101"/>
      <c r="J38" s="71"/>
      <c r="K38" s="102"/>
      <c r="L38" s="71"/>
      <c r="M38" s="101"/>
      <c r="N38" s="71"/>
      <c r="O38" s="102"/>
      <c r="P38" s="71"/>
      <c r="Q38" s="101"/>
      <c r="R38" s="71"/>
      <c r="S38" s="102"/>
    </row>
    <row r="39" spans="2:19" ht="30" customHeight="1" collapsed="1">
      <c r="B39" s="967" t="s">
        <v>879</v>
      </c>
      <c r="C39" s="967" t="s">
        <v>880</v>
      </c>
      <c r="D39" s="64" t="s">
        <v>881</v>
      </c>
      <c r="E39" s="64" t="s">
        <v>882</v>
      </c>
      <c r="F39" s="51" t="s">
        <v>883</v>
      </c>
      <c r="G39" s="72" t="s">
        <v>867</v>
      </c>
      <c r="H39" s="64" t="s">
        <v>881</v>
      </c>
      <c r="I39" s="64" t="s">
        <v>882</v>
      </c>
      <c r="J39" s="51" t="s">
        <v>883</v>
      </c>
      <c r="K39" s="103" t="s">
        <v>867</v>
      </c>
      <c r="L39" s="64" t="s">
        <v>881</v>
      </c>
      <c r="M39" s="64" t="s">
        <v>882</v>
      </c>
      <c r="N39" s="51" t="s">
        <v>883</v>
      </c>
      <c r="O39" s="103"/>
      <c r="P39" s="64" t="s">
        <v>881</v>
      </c>
      <c r="Q39" s="64" t="s">
        <v>882</v>
      </c>
      <c r="R39" s="51" t="s">
        <v>883</v>
      </c>
      <c r="S39" s="103"/>
    </row>
    <row r="40" spans="2:19" ht="30" customHeight="1">
      <c r="B40" s="968"/>
      <c r="C40" s="968"/>
      <c r="D40" s="991">
        <v>0</v>
      </c>
      <c r="E40" s="991" t="s">
        <v>884</v>
      </c>
      <c r="F40" s="51" t="s">
        <v>885</v>
      </c>
      <c r="G40" s="73" t="s">
        <v>886</v>
      </c>
      <c r="H40" s="1005">
        <v>2</v>
      </c>
      <c r="I40" s="1005" t="s">
        <v>884</v>
      </c>
      <c r="J40" s="51" t="s">
        <v>885</v>
      </c>
      <c r="K40" s="104" t="s">
        <v>886</v>
      </c>
      <c r="L40" s="1005"/>
      <c r="M40" s="1005"/>
      <c r="N40" s="51" t="s">
        <v>885</v>
      </c>
      <c r="O40" s="104"/>
      <c r="P40" s="1005"/>
      <c r="Q40" s="1005"/>
      <c r="R40" s="51" t="s">
        <v>885</v>
      </c>
      <c r="S40" s="104"/>
    </row>
    <row r="41" spans="2:19" ht="30" customHeight="1">
      <c r="B41" s="968"/>
      <c r="C41" s="968"/>
      <c r="D41" s="992"/>
      <c r="E41" s="992"/>
      <c r="F41" s="51" t="s">
        <v>887</v>
      </c>
      <c r="G41" s="68">
        <v>0</v>
      </c>
      <c r="H41" s="1006"/>
      <c r="I41" s="1006"/>
      <c r="J41" s="51" t="s">
        <v>887</v>
      </c>
      <c r="K41" s="102">
        <v>10</v>
      </c>
      <c r="L41" s="1006"/>
      <c r="M41" s="1006"/>
      <c r="N41" s="51" t="s">
        <v>887</v>
      </c>
      <c r="O41" s="102"/>
      <c r="P41" s="1006"/>
      <c r="Q41" s="1006"/>
      <c r="R41" s="51" t="s">
        <v>887</v>
      </c>
      <c r="S41" s="102"/>
    </row>
    <row r="42" spans="2:19" ht="30" customHeight="1" outlineLevel="1">
      <c r="B42" s="968"/>
      <c r="C42" s="968"/>
      <c r="D42" s="64" t="s">
        <v>881</v>
      </c>
      <c r="E42" s="64" t="s">
        <v>882</v>
      </c>
      <c r="F42" s="51" t="s">
        <v>883</v>
      </c>
      <c r="G42" s="72" t="s">
        <v>888</v>
      </c>
      <c r="H42" s="64" t="s">
        <v>881</v>
      </c>
      <c r="I42" s="64" t="s">
        <v>882</v>
      </c>
      <c r="J42" s="51" t="s">
        <v>883</v>
      </c>
      <c r="K42" s="103" t="s">
        <v>888</v>
      </c>
      <c r="L42" s="64" t="s">
        <v>881</v>
      </c>
      <c r="M42" s="64" t="s">
        <v>882</v>
      </c>
      <c r="N42" s="51" t="s">
        <v>883</v>
      </c>
      <c r="O42" s="103"/>
      <c r="P42" s="64" t="s">
        <v>881</v>
      </c>
      <c r="Q42" s="64" t="s">
        <v>882</v>
      </c>
      <c r="R42" s="51" t="s">
        <v>883</v>
      </c>
      <c r="S42" s="103"/>
    </row>
    <row r="43" spans="2:19" ht="30" customHeight="1" outlineLevel="1">
      <c r="B43" s="968"/>
      <c r="C43" s="968"/>
      <c r="D43" s="991">
        <v>0</v>
      </c>
      <c r="E43" s="991" t="s">
        <v>889</v>
      </c>
      <c r="F43" s="51" t="s">
        <v>885</v>
      </c>
      <c r="G43" s="73" t="s">
        <v>886</v>
      </c>
      <c r="H43" s="1005">
        <v>2</v>
      </c>
      <c r="I43" s="1013" t="s">
        <v>889</v>
      </c>
      <c r="J43" s="51" t="s">
        <v>885</v>
      </c>
      <c r="K43" s="104" t="s">
        <v>886</v>
      </c>
      <c r="L43" s="1005"/>
      <c r="M43" s="1005"/>
      <c r="N43" s="51" t="s">
        <v>885</v>
      </c>
      <c r="O43" s="104"/>
      <c r="P43" s="1005"/>
      <c r="Q43" s="1005"/>
      <c r="R43" s="51" t="s">
        <v>885</v>
      </c>
      <c r="S43" s="104"/>
    </row>
    <row r="44" spans="2:19" ht="30" customHeight="1" outlineLevel="1">
      <c r="B44" s="968"/>
      <c r="C44" s="968"/>
      <c r="D44" s="992"/>
      <c r="E44" s="992"/>
      <c r="F44" s="51" t="s">
        <v>887</v>
      </c>
      <c r="G44" s="68">
        <v>0</v>
      </c>
      <c r="H44" s="1006"/>
      <c r="I44" s="1014"/>
      <c r="J44" s="51" t="s">
        <v>887</v>
      </c>
      <c r="K44" s="102">
        <v>10</v>
      </c>
      <c r="L44" s="1006"/>
      <c r="M44" s="1006"/>
      <c r="N44" s="51" t="s">
        <v>887</v>
      </c>
      <c r="O44" s="102"/>
      <c r="P44" s="1006"/>
      <c r="Q44" s="1006"/>
      <c r="R44" s="51" t="s">
        <v>887</v>
      </c>
      <c r="S44" s="102"/>
    </row>
    <row r="45" spans="2:19" ht="30" customHeight="1" outlineLevel="1">
      <c r="B45" s="968"/>
      <c r="C45" s="968"/>
      <c r="D45" s="64" t="s">
        <v>881</v>
      </c>
      <c r="E45" s="64" t="s">
        <v>882</v>
      </c>
      <c r="F45" s="51" t="s">
        <v>883</v>
      </c>
      <c r="G45" s="72" t="s">
        <v>890</v>
      </c>
      <c r="H45" s="64" t="s">
        <v>881</v>
      </c>
      <c r="I45" s="64" t="s">
        <v>882</v>
      </c>
      <c r="J45" s="51" t="s">
        <v>883</v>
      </c>
      <c r="K45" s="103" t="s">
        <v>890</v>
      </c>
      <c r="L45" s="64" t="s">
        <v>881</v>
      </c>
      <c r="M45" s="64" t="s">
        <v>882</v>
      </c>
      <c r="N45" s="51" t="s">
        <v>883</v>
      </c>
      <c r="O45" s="103"/>
      <c r="P45" s="64" t="s">
        <v>881</v>
      </c>
      <c r="Q45" s="64" t="s">
        <v>882</v>
      </c>
      <c r="R45" s="51" t="s">
        <v>883</v>
      </c>
      <c r="S45" s="103"/>
    </row>
    <row r="46" spans="2:19" ht="30" customHeight="1" outlineLevel="1">
      <c r="B46" s="968"/>
      <c r="C46" s="968"/>
      <c r="D46" s="991">
        <v>0</v>
      </c>
      <c r="E46" s="991" t="s">
        <v>884</v>
      </c>
      <c r="F46" s="51" t="s">
        <v>885</v>
      </c>
      <c r="G46" s="73" t="s">
        <v>886</v>
      </c>
      <c r="H46" s="1005">
        <v>2</v>
      </c>
      <c r="I46" s="1005" t="s">
        <v>884</v>
      </c>
      <c r="J46" s="51" t="s">
        <v>885</v>
      </c>
      <c r="K46" s="104" t="s">
        <v>886</v>
      </c>
      <c r="L46" s="1005"/>
      <c r="M46" s="1005"/>
      <c r="N46" s="51" t="s">
        <v>885</v>
      </c>
      <c r="O46" s="104"/>
      <c r="P46" s="1005"/>
      <c r="Q46" s="1005"/>
      <c r="R46" s="51" t="s">
        <v>885</v>
      </c>
      <c r="S46" s="104"/>
    </row>
    <row r="47" spans="2:19" ht="30" customHeight="1" outlineLevel="1">
      <c r="B47" s="968"/>
      <c r="C47" s="968"/>
      <c r="D47" s="992"/>
      <c r="E47" s="992"/>
      <c r="F47" s="51" t="s">
        <v>887</v>
      </c>
      <c r="G47" s="68">
        <v>0</v>
      </c>
      <c r="H47" s="1006"/>
      <c r="I47" s="1006"/>
      <c r="J47" s="51" t="s">
        <v>887</v>
      </c>
      <c r="K47" s="102">
        <v>2</v>
      </c>
      <c r="L47" s="1006"/>
      <c r="M47" s="1006"/>
      <c r="N47" s="51" t="s">
        <v>887</v>
      </c>
      <c r="O47" s="102"/>
      <c r="P47" s="1006"/>
      <c r="Q47" s="1006"/>
      <c r="R47" s="51" t="s">
        <v>887</v>
      </c>
      <c r="S47" s="102"/>
    </row>
    <row r="48" spans="2:19" ht="30" customHeight="1" outlineLevel="1">
      <c r="B48" s="968"/>
      <c r="C48" s="968"/>
      <c r="D48" s="64" t="s">
        <v>881</v>
      </c>
      <c r="E48" s="64" t="s">
        <v>882</v>
      </c>
      <c r="F48" s="51" t="s">
        <v>883</v>
      </c>
      <c r="G48" s="72"/>
      <c r="H48" s="64" t="s">
        <v>881</v>
      </c>
      <c r="I48" s="64" t="s">
        <v>882</v>
      </c>
      <c r="J48" s="51" t="s">
        <v>883</v>
      </c>
      <c r="K48" s="103"/>
      <c r="L48" s="64" t="s">
        <v>881</v>
      </c>
      <c r="M48" s="64" t="s">
        <v>882</v>
      </c>
      <c r="N48" s="51" t="s">
        <v>883</v>
      </c>
      <c r="O48" s="103"/>
      <c r="P48" s="64" t="s">
        <v>881</v>
      </c>
      <c r="Q48" s="64" t="s">
        <v>882</v>
      </c>
      <c r="R48" s="51" t="s">
        <v>883</v>
      </c>
      <c r="S48" s="103"/>
    </row>
    <row r="49" spans="2:19" ht="30" customHeight="1" outlineLevel="1">
      <c r="B49" s="968"/>
      <c r="C49" s="968"/>
      <c r="D49" s="991"/>
      <c r="E49" s="991"/>
      <c r="F49" s="51" t="s">
        <v>885</v>
      </c>
      <c r="G49" s="73"/>
      <c r="H49" s="1005"/>
      <c r="I49" s="1005"/>
      <c r="J49" s="51" t="s">
        <v>885</v>
      </c>
      <c r="K49" s="104"/>
      <c r="L49" s="1005"/>
      <c r="M49" s="1005"/>
      <c r="N49" s="51" t="s">
        <v>885</v>
      </c>
      <c r="O49" s="104"/>
      <c r="P49" s="1005"/>
      <c r="Q49" s="1005"/>
      <c r="R49" s="51" t="s">
        <v>885</v>
      </c>
      <c r="S49" s="104"/>
    </row>
    <row r="50" spans="2:19" ht="30" customHeight="1" outlineLevel="1">
      <c r="B50" s="969"/>
      <c r="C50" s="969"/>
      <c r="D50" s="992"/>
      <c r="E50" s="992"/>
      <c r="F50" s="51" t="s">
        <v>887</v>
      </c>
      <c r="G50" s="68"/>
      <c r="H50" s="1006"/>
      <c r="I50" s="1006"/>
      <c r="J50" s="51" t="s">
        <v>887</v>
      </c>
      <c r="K50" s="102"/>
      <c r="L50" s="1006"/>
      <c r="M50" s="1006"/>
      <c r="N50" s="51" t="s">
        <v>887</v>
      </c>
      <c r="O50" s="102"/>
      <c r="P50" s="1006"/>
      <c r="Q50" s="1006"/>
      <c r="R50" s="51" t="s">
        <v>887</v>
      </c>
      <c r="S50" s="102"/>
    </row>
    <row r="51" spans="2:19" ht="30" customHeight="1">
      <c r="C51" s="74"/>
    </row>
    <row r="52" spans="2:19" ht="30" customHeight="1">
      <c r="D52" s="921" t="s">
        <v>850</v>
      </c>
      <c r="E52" s="922"/>
      <c r="F52" s="922"/>
      <c r="G52" s="923"/>
      <c r="H52" s="921" t="s">
        <v>851</v>
      </c>
      <c r="I52" s="922"/>
      <c r="J52" s="922"/>
      <c r="K52" s="923"/>
      <c r="L52" s="921" t="s">
        <v>852</v>
      </c>
      <c r="M52" s="922"/>
      <c r="N52" s="922"/>
      <c r="O52" s="923"/>
      <c r="P52" s="921" t="s">
        <v>853</v>
      </c>
      <c r="Q52" s="922"/>
      <c r="R52" s="922"/>
      <c r="S52" s="923"/>
    </row>
    <row r="53" spans="2:19" ht="30" customHeight="1">
      <c r="B53" s="976" t="s">
        <v>891</v>
      </c>
      <c r="C53" s="976" t="s">
        <v>892</v>
      </c>
      <c r="D53" s="926" t="s">
        <v>893</v>
      </c>
      <c r="E53" s="927"/>
      <c r="F53" s="76" t="s">
        <v>848</v>
      </c>
      <c r="G53" s="77" t="s">
        <v>894</v>
      </c>
      <c r="H53" s="926" t="s">
        <v>893</v>
      </c>
      <c r="I53" s="927"/>
      <c r="J53" s="76" t="s">
        <v>848</v>
      </c>
      <c r="K53" s="77" t="s">
        <v>894</v>
      </c>
      <c r="L53" s="926" t="s">
        <v>893</v>
      </c>
      <c r="M53" s="927"/>
      <c r="N53" s="76" t="s">
        <v>848</v>
      </c>
      <c r="O53" s="77" t="s">
        <v>894</v>
      </c>
      <c r="P53" s="926" t="s">
        <v>893</v>
      </c>
      <c r="Q53" s="927"/>
      <c r="R53" s="76" t="s">
        <v>848</v>
      </c>
      <c r="S53" s="77" t="s">
        <v>894</v>
      </c>
    </row>
    <row r="54" spans="2:19" ht="45" customHeight="1">
      <c r="B54" s="978"/>
      <c r="C54" s="978"/>
      <c r="D54" s="61" t="s">
        <v>859</v>
      </c>
      <c r="E54" s="78">
        <v>0</v>
      </c>
      <c r="F54" s="997" t="s">
        <v>849</v>
      </c>
      <c r="G54" s="1001" t="s">
        <v>895</v>
      </c>
      <c r="H54" s="61" t="s">
        <v>859</v>
      </c>
      <c r="I54" s="78">
        <v>50</v>
      </c>
      <c r="J54" s="1007" t="s">
        <v>849</v>
      </c>
      <c r="K54" s="1017" t="s">
        <v>896</v>
      </c>
      <c r="L54" s="61" t="s">
        <v>859</v>
      </c>
      <c r="M54" s="99"/>
      <c r="N54" s="1021"/>
      <c r="O54" s="930"/>
      <c r="P54" s="61" t="s">
        <v>859</v>
      </c>
      <c r="Q54" s="99"/>
      <c r="R54" s="1021"/>
      <c r="S54" s="930"/>
    </row>
    <row r="55" spans="2:19" ht="45" customHeight="1">
      <c r="B55" s="977"/>
      <c r="C55" s="977"/>
      <c r="D55" s="62" t="s">
        <v>870</v>
      </c>
      <c r="E55" s="79"/>
      <c r="F55" s="998"/>
      <c r="G55" s="1002"/>
      <c r="H55" s="62" t="s">
        <v>870</v>
      </c>
      <c r="I55" s="79">
        <v>0.51</v>
      </c>
      <c r="J55" s="1008"/>
      <c r="K55" s="1018"/>
      <c r="L55" s="62" t="s">
        <v>870</v>
      </c>
      <c r="M55" s="79"/>
      <c r="N55" s="1022"/>
      <c r="O55" s="931"/>
      <c r="P55" s="62" t="s">
        <v>870</v>
      </c>
      <c r="Q55" s="79"/>
      <c r="R55" s="1022"/>
      <c r="S55" s="931"/>
    </row>
    <row r="56" spans="2:19" ht="30" customHeight="1">
      <c r="B56" s="967" t="s">
        <v>897</v>
      </c>
      <c r="C56" s="967" t="s">
        <v>898</v>
      </c>
      <c r="D56" s="64" t="s">
        <v>899</v>
      </c>
      <c r="E56" s="80" t="s">
        <v>900</v>
      </c>
      <c r="F56" s="928" t="s">
        <v>901</v>
      </c>
      <c r="G56" s="929"/>
      <c r="H56" s="64" t="s">
        <v>899</v>
      </c>
      <c r="I56" s="80" t="s">
        <v>900</v>
      </c>
      <c r="J56" s="928" t="s">
        <v>901</v>
      </c>
      <c r="K56" s="929"/>
      <c r="L56" s="64" t="s">
        <v>899</v>
      </c>
      <c r="M56" s="80" t="s">
        <v>900</v>
      </c>
      <c r="N56" s="928" t="s">
        <v>901</v>
      </c>
      <c r="O56" s="929"/>
      <c r="P56" s="64" t="s">
        <v>899</v>
      </c>
      <c r="Q56" s="80" t="s">
        <v>900</v>
      </c>
      <c r="R56" s="928" t="s">
        <v>901</v>
      </c>
      <c r="S56" s="929"/>
    </row>
    <row r="57" spans="2:19" ht="30" customHeight="1">
      <c r="B57" s="968"/>
      <c r="C57" s="969"/>
      <c r="D57" s="83">
        <v>0</v>
      </c>
      <c r="E57" s="84"/>
      <c r="F57" s="932" t="s">
        <v>902</v>
      </c>
      <c r="G57" s="933"/>
      <c r="H57" s="86">
        <v>50</v>
      </c>
      <c r="I57" s="105">
        <v>0.51</v>
      </c>
      <c r="J57" s="934" t="s">
        <v>902</v>
      </c>
      <c r="K57" s="935"/>
      <c r="L57" s="86"/>
      <c r="M57" s="105"/>
      <c r="N57" s="934"/>
      <c r="O57" s="935"/>
      <c r="P57" s="86"/>
      <c r="Q57" s="105"/>
      <c r="R57" s="934"/>
      <c r="S57" s="935"/>
    </row>
    <row r="58" spans="2:19" ht="30" customHeight="1">
      <c r="B58" s="968"/>
      <c r="C58" s="967" t="s">
        <v>903</v>
      </c>
      <c r="D58" s="87" t="s">
        <v>901</v>
      </c>
      <c r="E58" s="81" t="s">
        <v>874</v>
      </c>
      <c r="F58" s="64" t="s">
        <v>848</v>
      </c>
      <c r="G58" s="82" t="s">
        <v>894</v>
      </c>
      <c r="H58" s="87" t="s">
        <v>901</v>
      </c>
      <c r="I58" s="81" t="s">
        <v>874</v>
      </c>
      <c r="J58" s="64" t="s">
        <v>848</v>
      </c>
      <c r="K58" s="82" t="s">
        <v>894</v>
      </c>
      <c r="L58" s="87" t="s">
        <v>901</v>
      </c>
      <c r="M58" s="81" t="s">
        <v>874</v>
      </c>
      <c r="N58" s="64" t="s">
        <v>848</v>
      </c>
      <c r="O58" s="82" t="s">
        <v>894</v>
      </c>
      <c r="P58" s="87" t="s">
        <v>901</v>
      </c>
      <c r="Q58" s="81" t="s">
        <v>874</v>
      </c>
      <c r="R58" s="64" t="s">
        <v>848</v>
      </c>
      <c r="S58" s="82" t="s">
        <v>894</v>
      </c>
    </row>
    <row r="59" spans="2:19" ht="30" customHeight="1">
      <c r="B59" s="969"/>
      <c r="C59" s="995"/>
      <c r="D59" s="83" t="s">
        <v>902</v>
      </c>
      <c r="E59" s="85" t="s">
        <v>904</v>
      </c>
      <c r="F59" s="67" t="s">
        <v>849</v>
      </c>
      <c r="G59" s="88" t="s">
        <v>895</v>
      </c>
      <c r="H59" s="86" t="s">
        <v>902</v>
      </c>
      <c r="I59" s="106" t="s">
        <v>886</v>
      </c>
      <c r="J59" s="71" t="s">
        <v>849</v>
      </c>
      <c r="K59" s="107" t="s">
        <v>896</v>
      </c>
      <c r="L59" s="108"/>
      <c r="M59" s="109"/>
      <c r="N59" s="71"/>
      <c r="O59" s="107"/>
      <c r="P59" s="108"/>
      <c r="Q59" s="109"/>
      <c r="R59" s="71"/>
      <c r="S59" s="107"/>
    </row>
    <row r="60" spans="2:19" ht="30" customHeight="1">
      <c r="B60" s="58"/>
      <c r="C60" s="89"/>
    </row>
    <row r="61" spans="2:19" ht="30" customHeight="1">
      <c r="B61" s="58"/>
      <c r="C61" s="58"/>
      <c r="D61" s="921" t="s">
        <v>850</v>
      </c>
      <c r="E61" s="922"/>
      <c r="F61" s="922"/>
      <c r="G61" s="922"/>
      <c r="H61" s="921" t="s">
        <v>851</v>
      </c>
      <c r="I61" s="922"/>
      <c r="J61" s="922"/>
      <c r="K61" s="923"/>
      <c r="L61" s="922" t="s">
        <v>852</v>
      </c>
      <c r="M61" s="922"/>
      <c r="N61" s="922"/>
      <c r="O61" s="922"/>
      <c r="P61" s="921" t="s">
        <v>853</v>
      </c>
      <c r="Q61" s="922"/>
      <c r="R61" s="922"/>
      <c r="S61" s="923"/>
    </row>
    <row r="62" spans="2:19" ht="30" customHeight="1">
      <c r="B62" s="976" t="s">
        <v>905</v>
      </c>
      <c r="C62" s="976" t="s">
        <v>906</v>
      </c>
      <c r="D62" s="924" t="s">
        <v>907</v>
      </c>
      <c r="E62" s="925"/>
      <c r="F62" s="926" t="s">
        <v>848</v>
      </c>
      <c r="G62" s="936"/>
      <c r="H62" s="937" t="s">
        <v>907</v>
      </c>
      <c r="I62" s="925"/>
      <c r="J62" s="926" t="s">
        <v>848</v>
      </c>
      <c r="K62" s="938"/>
      <c r="L62" s="937" t="s">
        <v>907</v>
      </c>
      <c r="M62" s="925"/>
      <c r="N62" s="926" t="s">
        <v>848</v>
      </c>
      <c r="O62" s="938"/>
      <c r="P62" s="937" t="s">
        <v>907</v>
      </c>
      <c r="Q62" s="925"/>
      <c r="R62" s="926" t="s">
        <v>848</v>
      </c>
      <c r="S62" s="938"/>
    </row>
    <row r="63" spans="2:19" ht="36.75" customHeight="1">
      <c r="B63" s="977"/>
      <c r="C63" s="977"/>
      <c r="D63" s="939">
        <v>0</v>
      </c>
      <c r="E63" s="940"/>
      <c r="F63" s="941" t="s">
        <v>908</v>
      </c>
      <c r="G63" s="942"/>
      <c r="H63" s="939">
        <v>0.8</v>
      </c>
      <c r="I63" s="943"/>
      <c r="J63" s="944" t="s">
        <v>908</v>
      </c>
      <c r="K63" s="945"/>
      <c r="L63" s="946"/>
      <c r="M63" s="943"/>
      <c r="N63" s="947"/>
      <c r="O63" s="948"/>
      <c r="P63" s="946"/>
      <c r="Q63" s="943"/>
      <c r="R63" s="947"/>
      <c r="S63" s="948"/>
    </row>
    <row r="64" spans="2:19" ht="45" customHeight="1">
      <c r="B64" s="967" t="s">
        <v>909</v>
      </c>
      <c r="C64" s="967" t="s">
        <v>910</v>
      </c>
      <c r="D64" s="64" t="s">
        <v>911</v>
      </c>
      <c r="E64" s="64" t="s">
        <v>912</v>
      </c>
      <c r="F64" s="928" t="s">
        <v>913</v>
      </c>
      <c r="G64" s="929"/>
      <c r="H64" s="90" t="s">
        <v>911</v>
      </c>
      <c r="I64" s="64" t="s">
        <v>912</v>
      </c>
      <c r="J64" s="949" t="s">
        <v>913</v>
      </c>
      <c r="K64" s="929"/>
      <c r="L64" s="90" t="s">
        <v>911</v>
      </c>
      <c r="M64" s="64" t="s">
        <v>912</v>
      </c>
      <c r="N64" s="949" t="s">
        <v>913</v>
      </c>
      <c r="O64" s="929"/>
      <c r="P64" s="90" t="s">
        <v>911</v>
      </c>
      <c r="Q64" s="64" t="s">
        <v>912</v>
      </c>
      <c r="R64" s="949" t="s">
        <v>913</v>
      </c>
      <c r="S64" s="929"/>
    </row>
    <row r="65" spans="2:19" ht="27" customHeight="1">
      <c r="B65" s="969"/>
      <c r="C65" s="969"/>
      <c r="D65" s="84">
        <v>0</v>
      </c>
      <c r="E65" s="84"/>
      <c r="F65" s="950" t="s">
        <v>914</v>
      </c>
      <c r="G65" s="950"/>
      <c r="H65" s="86">
        <v>19867</v>
      </c>
      <c r="I65" s="105">
        <v>0.51</v>
      </c>
      <c r="J65" s="944" t="s">
        <v>915</v>
      </c>
      <c r="K65" s="945"/>
      <c r="L65" s="86"/>
      <c r="M65" s="105"/>
      <c r="N65" s="951"/>
      <c r="O65" s="945"/>
      <c r="P65" s="86"/>
      <c r="Q65" s="105"/>
      <c r="R65" s="951"/>
      <c r="S65" s="945"/>
    </row>
    <row r="66" spans="2:19" ht="33.75" customHeight="1">
      <c r="B66" s="58"/>
      <c r="C66" s="58"/>
    </row>
    <row r="67" spans="2:19" ht="37.5" customHeight="1">
      <c r="B67" s="58"/>
      <c r="C67" s="58"/>
      <c r="D67" s="921" t="s">
        <v>850</v>
      </c>
      <c r="E67" s="922"/>
      <c r="F67" s="922"/>
      <c r="G67" s="923"/>
      <c r="H67" s="922" t="s">
        <v>851</v>
      </c>
      <c r="I67" s="922"/>
      <c r="J67" s="922"/>
      <c r="K67" s="923"/>
      <c r="L67" s="922" t="s">
        <v>852</v>
      </c>
      <c r="M67" s="922"/>
      <c r="N67" s="922"/>
      <c r="O67" s="922"/>
      <c r="P67" s="922" t="s">
        <v>851</v>
      </c>
      <c r="Q67" s="922"/>
      <c r="R67" s="922"/>
      <c r="S67" s="923"/>
    </row>
    <row r="68" spans="2:19" ht="37.5" customHeight="1">
      <c r="B68" s="976" t="s">
        <v>916</v>
      </c>
      <c r="C68" s="976" t="s">
        <v>917</v>
      </c>
      <c r="D68" s="118" t="s">
        <v>918</v>
      </c>
      <c r="E68" s="76" t="s">
        <v>919</v>
      </c>
      <c r="F68" s="926" t="s">
        <v>920</v>
      </c>
      <c r="G68" s="938"/>
      <c r="H68" s="118" t="s">
        <v>918</v>
      </c>
      <c r="I68" s="76" t="s">
        <v>919</v>
      </c>
      <c r="J68" s="926" t="s">
        <v>920</v>
      </c>
      <c r="K68" s="938"/>
      <c r="L68" s="118" t="s">
        <v>918</v>
      </c>
      <c r="M68" s="76" t="s">
        <v>919</v>
      </c>
      <c r="N68" s="926" t="s">
        <v>920</v>
      </c>
      <c r="O68" s="938"/>
      <c r="P68" s="118" t="s">
        <v>918</v>
      </c>
      <c r="Q68" s="76" t="s">
        <v>919</v>
      </c>
      <c r="R68" s="926" t="s">
        <v>920</v>
      </c>
      <c r="S68" s="938"/>
    </row>
    <row r="69" spans="2:19" ht="44.25" customHeight="1">
      <c r="B69" s="978"/>
      <c r="C69" s="977"/>
      <c r="D69" s="119" t="s">
        <v>849</v>
      </c>
      <c r="E69" s="120" t="s">
        <v>904</v>
      </c>
      <c r="F69" s="952" t="s">
        <v>921</v>
      </c>
      <c r="G69" s="953"/>
      <c r="H69" s="121" t="s">
        <v>849</v>
      </c>
      <c r="I69" s="140" t="s">
        <v>904</v>
      </c>
      <c r="J69" s="944" t="s">
        <v>922</v>
      </c>
      <c r="K69" s="945"/>
      <c r="L69" s="121"/>
      <c r="M69" s="140"/>
      <c r="N69" s="954"/>
      <c r="O69" s="955"/>
      <c r="P69" s="121"/>
      <c r="Q69" s="140"/>
      <c r="R69" s="954"/>
      <c r="S69" s="955"/>
    </row>
    <row r="70" spans="2:19" ht="36.75" customHeight="1">
      <c r="B70" s="978"/>
      <c r="C70" s="976" t="s">
        <v>923</v>
      </c>
      <c r="D70" s="64" t="s">
        <v>848</v>
      </c>
      <c r="E70" s="63" t="s">
        <v>924</v>
      </c>
      <c r="F70" s="928" t="s">
        <v>925</v>
      </c>
      <c r="G70" s="929"/>
      <c r="H70" s="64" t="s">
        <v>848</v>
      </c>
      <c r="I70" s="63" t="s">
        <v>924</v>
      </c>
      <c r="J70" s="928" t="s">
        <v>925</v>
      </c>
      <c r="K70" s="929"/>
      <c r="L70" s="64" t="s">
        <v>848</v>
      </c>
      <c r="M70" s="63" t="s">
        <v>924</v>
      </c>
      <c r="N70" s="928" t="s">
        <v>925</v>
      </c>
      <c r="O70" s="929"/>
      <c r="P70" s="64" t="s">
        <v>848</v>
      </c>
      <c r="Q70" s="63" t="s">
        <v>924</v>
      </c>
      <c r="R70" s="928" t="s">
        <v>925</v>
      </c>
      <c r="S70" s="929"/>
    </row>
    <row r="71" spans="2:19" ht="44.5" customHeight="1">
      <c r="B71" s="978"/>
      <c r="C71" s="978"/>
      <c r="D71" s="67" t="s">
        <v>849</v>
      </c>
      <c r="E71" s="120" t="s">
        <v>926</v>
      </c>
      <c r="F71" s="941" t="s">
        <v>927</v>
      </c>
      <c r="G71" s="956"/>
      <c r="H71" s="71" t="s">
        <v>849</v>
      </c>
      <c r="I71" s="141" t="s">
        <v>926</v>
      </c>
      <c r="J71" s="944" t="s">
        <v>928</v>
      </c>
      <c r="K71" s="945"/>
      <c r="L71" s="71"/>
      <c r="M71" s="140"/>
      <c r="N71" s="947"/>
      <c r="O71" s="948"/>
      <c r="P71" s="71"/>
      <c r="Q71" s="140"/>
      <c r="R71" s="947"/>
      <c r="S71" s="948"/>
    </row>
    <row r="72" spans="2:19" ht="30" customHeight="1" outlineLevel="1">
      <c r="B72" s="978"/>
      <c r="C72" s="978"/>
      <c r="D72" s="67"/>
      <c r="E72" s="120"/>
      <c r="F72" s="941"/>
      <c r="G72" s="956"/>
      <c r="H72" s="71"/>
      <c r="I72" s="140"/>
      <c r="J72" s="947"/>
      <c r="K72" s="948"/>
      <c r="L72" s="71"/>
      <c r="M72" s="140"/>
      <c r="N72" s="947"/>
      <c r="O72" s="948"/>
      <c r="P72" s="71"/>
      <c r="Q72" s="140"/>
      <c r="R72" s="947"/>
      <c r="S72" s="948"/>
    </row>
    <row r="73" spans="2:19" ht="30" customHeight="1" outlineLevel="1">
      <c r="B73" s="978"/>
      <c r="C73" s="978"/>
      <c r="D73" s="67"/>
      <c r="E73" s="120"/>
      <c r="F73" s="941"/>
      <c r="G73" s="956"/>
      <c r="H73" s="71"/>
      <c r="I73" s="140"/>
      <c r="J73" s="947"/>
      <c r="K73" s="948"/>
      <c r="L73" s="71"/>
      <c r="M73" s="140"/>
      <c r="N73" s="947"/>
      <c r="O73" s="948"/>
      <c r="P73" s="71"/>
      <c r="Q73" s="140"/>
      <c r="R73" s="947"/>
      <c r="S73" s="948"/>
    </row>
    <row r="74" spans="2:19" ht="30" customHeight="1" outlineLevel="1">
      <c r="B74" s="978"/>
      <c r="C74" s="978"/>
      <c r="D74" s="67"/>
      <c r="E74" s="120"/>
      <c r="F74" s="941"/>
      <c r="G74" s="956"/>
      <c r="H74" s="71"/>
      <c r="I74" s="140"/>
      <c r="J74" s="947"/>
      <c r="K74" s="948"/>
      <c r="L74" s="71"/>
      <c r="M74" s="140"/>
      <c r="N74" s="947"/>
      <c r="O74" s="948"/>
      <c r="P74" s="71"/>
      <c r="Q74" s="140"/>
      <c r="R74" s="947"/>
      <c r="S74" s="948"/>
    </row>
    <row r="75" spans="2:19" ht="30" customHeight="1" outlineLevel="1">
      <c r="B75" s="978"/>
      <c r="C75" s="978"/>
      <c r="D75" s="67"/>
      <c r="E75" s="120"/>
      <c r="F75" s="941"/>
      <c r="G75" s="956"/>
      <c r="H75" s="71"/>
      <c r="I75" s="140"/>
      <c r="J75" s="947"/>
      <c r="K75" s="948"/>
      <c r="L75" s="71"/>
      <c r="M75" s="140"/>
      <c r="N75" s="947"/>
      <c r="O75" s="948"/>
      <c r="P75" s="71"/>
      <c r="Q75" s="140"/>
      <c r="R75" s="947"/>
      <c r="S75" s="948"/>
    </row>
    <row r="76" spans="2:19" ht="30" customHeight="1" outlineLevel="1">
      <c r="B76" s="977"/>
      <c r="C76" s="977"/>
      <c r="D76" s="67"/>
      <c r="E76" s="120"/>
      <c r="F76" s="941"/>
      <c r="G76" s="956"/>
      <c r="H76" s="71"/>
      <c r="I76" s="140"/>
      <c r="J76" s="947"/>
      <c r="K76" s="948"/>
      <c r="L76" s="71"/>
      <c r="M76" s="140"/>
      <c r="N76" s="947"/>
      <c r="O76" s="948"/>
      <c r="P76" s="71"/>
      <c r="Q76" s="140"/>
      <c r="R76" s="947"/>
      <c r="S76" s="948"/>
    </row>
    <row r="77" spans="2:19" ht="35.25" customHeight="1">
      <c r="B77" s="967" t="s">
        <v>929</v>
      </c>
      <c r="C77" s="996" t="s">
        <v>930</v>
      </c>
      <c r="D77" s="80" t="s">
        <v>931</v>
      </c>
      <c r="E77" s="928" t="s">
        <v>901</v>
      </c>
      <c r="F77" s="957"/>
      <c r="G77" s="65" t="s">
        <v>848</v>
      </c>
      <c r="H77" s="80" t="s">
        <v>931</v>
      </c>
      <c r="I77" s="928" t="s">
        <v>901</v>
      </c>
      <c r="J77" s="957"/>
      <c r="K77" s="65" t="s">
        <v>848</v>
      </c>
      <c r="L77" s="80" t="s">
        <v>931</v>
      </c>
      <c r="M77" s="928" t="s">
        <v>901</v>
      </c>
      <c r="N77" s="957"/>
      <c r="O77" s="65" t="s">
        <v>848</v>
      </c>
      <c r="P77" s="80" t="s">
        <v>931</v>
      </c>
      <c r="Q77" s="928" t="s">
        <v>901</v>
      </c>
      <c r="R77" s="957"/>
      <c r="S77" s="65" t="s">
        <v>848</v>
      </c>
    </row>
    <row r="78" spans="2:19" ht="35.25" customHeight="1">
      <c r="B78" s="968"/>
      <c r="C78" s="996"/>
      <c r="D78" s="122">
        <v>0</v>
      </c>
      <c r="E78" s="952" t="s">
        <v>932</v>
      </c>
      <c r="F78" s="1000"/>
      <c r="G78" s="123" t="s">
        <v>849</v>
      </c>
      <c r="H78" s="124">
        <v>1</v>
      </c>
      <c r="I78" s="944" t="s">
        <v>932</v>
      </c>
      <c r="J78" s="1012"/>
      <c r="K78" s="142" t="s">
        <v>849</v>
      </c>
      <c r="L78" s="124"/>
      <c r="M78" s="944"/>
      <c r="N78" s="1012"/>
      <c r="O78" s="142"/>
      <c r="P78" s="124"/>
      <c r="Q78" s="944"/>
      <c r="R78" s="1012"/>
      <c r="S78" s="142"/>
    </row>
    <row r="79" spans="2:19" ht="35.25" customHeight="1" outlineLevel="1">
      <c r="B79" s="968"/>
      <c r="C79" s="996"/>
      <c r="D79" s="122"/>
      <c r="E79" s="952"/>
      <c r="F79" s="1000"/>
      <c r="G79" s="123"/>
      <c r="H79" s="124"/>
      <c r="I79" s="944"/>
      <c r="J79" s="1012"/>
      <c r="K79" s="142"/>
      <c r="L79" s="124"/>
      <c r="M79" s="944"/>
      <c r="N79" s="1012"/>
      <c r="O79" s="142"/>
      <c r="P79" s="124"/>
      <c r="Q79" s="944"/>
      <c r="R79" s="1012"/>
      <c r="S79" s="142"/>
    </row>
    <row r="80" spans="2:19" ht="35.25" customHeight="1" outlineLevel="1">
      <c r="B80" s="968"/>
      <c r="C80" s="996"/>
      <c r="D80" s="122"/>
      <c r="E80" s="952"/>
      <c r="F80" s="1000"/>
      <c r="G80" s="123"/>
      <c r="H80" s="124"/>
      <c r="I80" s="944"/>
      <c r="J80" s="1012"/>
      <c r="K80" s="142"/>
      <c r="L80" s="124"/>
      <c r="M80" s="944"/>
      <c r="N80" s="1012"/>
      <c r="O80" s="142"/>
      <c r="P80" s="124"/>
      <c r="Q80" s="944"/>
      <c r="R80" s="1012"/>
      <c r="S80" s="142"/>
    </row>
    <row r="81" spans="2:19" ht="35.25" customHeight="1" outlineLevel="1">
      <c r="B81" s="968"/>
      <c r="C81" s="996"/>
      <c r="D81" s="122"/>
      <c r="E81" s="952"/>
      <c r="F81" s="1000"/>
      <c r="G81" s="123"/>
      <c r="H81" s="124"/>
      <c r="I81" s="944"/>
      <c r="J81" s="1012"/>
      <c r="K81" s="142"/>
      <c r="L81" s="124"/>
      <c r="M81" s="944"/>
      <c r="N81" s="1012"/>
      <c r="O81" s="142"/>
      <c r="P81" s="124"/>
      <c r="Q81" s="944"/>
      <c r="R81" s="1012"/>
      <c r="S81" s="142"/>
    </row>
    <row r="82" spans="2:19" ht="35.25" customHeight="1" outlineLevel="1">
      <c r="B82" s="968"/>
      <c r="C82" s="996"/>
      <c r="D82" s="122"/>
      <c r="E82" s="952"/>
      <c r="F82" s="1000"/>
      <c r="G82" s="123"/>
      <c r="H82" s="124"/>
      <c r="I82" s="944"/>
      <c r="J82" s="1012"/>
      <c r="K82" s="142"/>
      <c r="L82" s="124"/>
      <c r="M82" s="944"/>
      <c r="N82" s="1012"/>
      <c r="O82" s="142"/>
      <c r="P82" s="124"/>
      <c r="Q82" s="944"/>
      <c r="R82" s="1012"/>
      <c r="S82" s="142"/>
    </row>
    <row r="83" spans="2:19" ht="33" customHeight="1" outlineLevel="1">
      <c r="B83" s="969"/>
      <c r="C83" s="996"/>
      <c r="D83" s="122"/>
      <c r="E83" s="952"/>
      <c r="F83" s="1000"/>
      <c r="G83" s="123"/>
      <c r="H83" s="124"/>
      <c r="I83" s="944"/>
      <c r="J83" s="1012"/>
      <c r="K83" s="142"/>
      <c r="L83" s="124"/>
      <c r="M83" s="944"/>
      <c r="N83" s="1012"/>
      <c r="O83" s="142"/>
      <c r="P83" s="124"/>
      <c r="Q83" s="944"/>
      <c r="R83" s="1012"/>
      <c r="S83" s="142"/>
    </row>
    <row r="84" spans="2:19" ht="31.5" customHeight="1">
      <c r="B84" s="58"/>
      <c r="C84" s="125"/>
    </row>
    <row r="85" spans="2:19" ht="30.75" customHeight="1">
      <c r="B85" s="58"/>
      <c r="C85" s="58"/>
      <c r="D85" s="921" t="s">
        <v>850</v>
      </c>
      <c r="E85" s="922"/>
      <c r="F85" s="922"/>
      <c r="G85" s="923"/>
      <c r="H85" s="958" t="s">
        <v>851</v>
      </c>
      <c r="I85" s="959"/>
      <c r="J85" s="959"/>
      <c r="K85" s="960"/>
      <c r="L85" s="922" t="s">
        <v>852</v>
      </c>
      <c r="M85" s="922"/>
      <c r="N85" s="922"/>
      <c r="O85" s="922"/>
      <c r="P85" s="922" t="s">
        <v>851</v>
      </c>
      <c r="Q85" s="922"/>
      <c r="R85" s="922"/>
      <c r="S85" s="923"/>
    </row>
    <row r="86" spans="2:19" ht="30.75" customHeight="1">
      <c r="B86" s="976" t="s">
        <v>933</v>
      </c>
      <c r="C86" s="976" t="s">
        <v>934</v>
      </c>
      <c r="D86" s="926" t="s">
        <v>935</v>
      </c>
      <c r="E86" s="927"/>
      <c r="F86" s="76" t="s">
        <v>848</v>
      </c>
      <c r="G86" s="126" t="s">
        <v>901</v>
      </c>
      <c r="H86" s="1011" t="s">
        <v>935</v>
      </c>
      <c r="I86" s="927"/>
      <c r="J86" s="76" t="s">
        <v>848</v>
      </c>
      <c r="K86" s="126" t="s">
        <v>901</v>
      </c>
      <c r="L86" s="1011" t="s">
        <v>935</v>
      </c>
      <c r="M86" s="927"/>
      <c r="N86" s="76" t="s">
        <v>848</v>
      </c>
      <c r="O86" s="126" t="s">
        <v>901</v>
      </c>
      <c r="P86" s="1011" t="s">
        <v>935</v>
      </c>
      <c r="Q86" s="927"/>
      <c r="R86" s="76" t="s">
        <v>848</v>
      </c>
      <c r="S86" s="126" t="s">
        <v>901</v>
      </c>
    </row>
    <row r="87" spans="2:19" ht="29.25" customHeight="1">
      <c r="B87" s="977"/>
      <c r="C87" s="977"/>
      <c r="D87" s="941" t="s">
        <v>868</v>
      </c>
      <c r="E87" s="999"/>
      <c r="F87" s="119" t="s">
        <v>849</v>
      </c>
      <c r="G87" s="127" t="s">
        <v>936</v>
      </c>
      <c r="H87" s="946" t="s">
        <v>869</v>
      </c>
      <c r="I87" s="943"/>
      <c r="J87" s="121" t="s">
        <v>849</v>
      </c>
      <c r="K87" s="143" t="s">
        <v>936</v>
      </c>
      <c r="L87" s="112"/>
      <c r="M87" s="110"/>
      <c r="N87" s="121"/>
      <c r="O87" s="143"/>
      <c r="P87" s="112"/>
      <c r="Q87" s="110"/>
      <c r="R87" s="121"/>
      <c r="S87" s="143"/>
    </row>
    <row r="88" spans="2:19" ht="45" customHeight="1">
      <c r="B88" s="979" t="s">
        <v>937</v>
      </c>
      <c r="C88" s="967" t="s">
        <v>938</v>
      </c>
      <c r="D88" s="64" t="s">
        <v>939</v>
      </c>
      <c r="E88" s="64" t="s">
        <v>940</v>
      </c>
      <c r="F88" s="80" t="s">
        <v>941</v>
      </c>
      <c r="G88" s="65" t="s">
        <v>942</v>
      </c>
      <c r="H88" s="64" t="s">
        <v>939</v>
      </c>
      <c r="I88" s="64" t="s">
        <v>940</v>
      </c>
      <c r="J88" s="80" t="s">
        <v>941</v>
      </c>
      <c r="K88" s="65" t="s">
        <v>942</v>
      </c>
      <c r="L88" s="64" t="s">
        <v>939</v>
      </c>
      <c r="M88" s="64" t="s">
        <v>940</v>
      </c>
      <c r="N88" s="80" t="s">
        <v>941</v>
      </c>
      <c r="O88" s="65" t="s">
        <v>942</v>
      </c>
      <c r="P88" s="64" t="s">
        <v>939</v>
      </c>
      <c r="Q88" s="64" t="s">
        <v>940</v>
      </c>
      <c r="R88" s="80" t="s">
        <v>941</v>
      </c>
      <c r="S88" s="65" t="s">
        <v>942</v>
      </c>
    </row>
    <row r="89" spans="2:19" ht="29.25" customHeight="1">
      <c r="B89" s="979"/>
      <c r="C89" s="968"/>
      <c r="D89" s="993" t="s">
        <v>943</v>
      </c>
      <c r="E89" s="993"/>
      <c r="F89" s="993" t="s">
        <v>944</v>
      </c>
      <c r="G89" s="1003" t="s">
        <v>945</v>
      </c>
      <c r="H89" s="1007" t="s">
        <v>943</v>
      </c>
      <c r="I89" s="1009">
        <v>10</v>
      </c>
      <c r="J89" s="1009" t="s">
        <v>944</v>
      </c>
      <c r="K89" s="1019" t="s">
        <v>869</v>
      </c>
      <c r="L89" s="1009"/>
      <c r="M89" s="1009"/>
      <c r="N89" s="1009"/>
      <c r="O89" s="1019"/>
      <c r="P89" s="1009"/>
      <c r="Q89" s="1009"/>
      <c r="R89" s="1009"/>
      <c r="S89" s="1019"/>
    </row>
    <row r="90" spans="2:19" ht="29.25" customHeight="1">
      <c r="B90" s="979"/>
      <c r="C90" s="968"/>
      <c r="D90" s="994"/>
      <c r="E90" s="994"/>
      <c r="F90" s="994"/>
      <c r="G90" s="1004"/>
      <c r="H90" s="1008"/>
      <c r="I90" s="1010"/>
      <c r="J90" s="1010"/>
      <c r="K90" s="1020"/>
      <c r="L90" s="1010"/>
      <c r="M90" s="1010"/>
      <c r="N90" s="1010"/>
      <c r="O90" s="1020"/>
      <c r="P90" s="1010"/>
      <c r="Q90" s="1010"/>
      <c r="R90" s="1010"/>
      <c r="S90" s="1020"/>
    </row>
    <row r="91" spans="2:19" ht="24" outlineLevel="1">
      <c r="B91" s="979"/>
      <c r="C91" s="968"/>
      <c r="D91" s="64" t="s">
        <v>939</v>
      </c>
      <c r="E91" s="64" t="s">
        <v>940</v>
      </c>
      <c r="F91" s="80" t="s">
        <v>941</v>
      </c>
      <c r="G91" s="65" t="s">
        <v>942</v>
      </c>
      <c r="H91" s="64" t="s">
        <v>939</v>
      </c>
      <c r="I91" s="64" t="s">
        <v>940</v>
      </c>
      <c r="J91" s="80" t="s">
        <v>941</v>
      </c>
      <c r="K91" s="65" t="s">
        <v>942</v>
      </c>
      <c r="L91" s="64" t="s">
        <v>939</v>
      </c>
      <c r="M91" s="64" t="s">
        <v>940</v>
      </c>
      <c r="N91" s="80" t="s">
        <v>941</v>
      </c>
      <c r="O91" s="65" t="s">
        <v>942</v>
      </c>
      <c r="P91" s="64" t="s">
        <v>939</v>
      </c>
      <c r="Q91" s="64" t="s">
        <v>940</v>
      </c>
      <c r="R91" s="80" t="s">
        <v>941</v>
      </c>
      <c r="S91" s="65" t="s">
        <v>942</v>
      </c>
    </row>
    <row r="92" spans="2:19" ht="29.25" customHeight="1" outlineLevel="1">
      <c r="B92" s="979"/>
      <c r="C92" s="968"/>
      <c r="D92" s="993" t="s">
        <v>946</v>
      </c>
      <c r="E92" s="993"/>
      <c r="F92" s="993" t="s">
        <v>947</v>
      </c>
      <c r="G92" s="1003" t="s">
        <v>945</v>
      </c>
      <c r="H92" s="1009" t="s">
        <v>946</v>
      </c>
      <c r="I92" s="1009">
        <v>3000</v>
      </c>
      <c r="J92" s="1009" t="s">
        <v>947</v>
      </c>
      <c r="K92" s="1019" t="s">
        <v>869</v>
      </c>
      <c r="L92" s="1009"/>
      <c r="M92" s="1009"/>
      <c r="N92" s="1009"/>
      <c r="O92" s="1019"/>
      <c r="P92" s="1009"/>
      <c r="Q92" s="1009"/>
      <c r="R92" s="1009"/>
      <c r="S92" s="1019"/>
    </row>
    <row r="93" spans="2:19" ht="29.25" customHeight="1" outlineLevel="1">
      <c r="B93" s="979"/>
      <c r="C93" s="968"/>
      <c r="D93" s="994"/>
      <c r="E93" s="994"/>
      <c r="F93" s="994"/>
      <c r="G93" s="1004"/>
      <c r="H93" s="1010"/>
      <c r="I93" s="1010"/>
      <c r="J93" s="1010"/>
      <c r="K93" s="1020"/>
      <c r="L93" s="1010"/>
      <c r="M93" s="1010"/>
      <c r="N93" s="1010"/>
      <c r="O93" s="1020"/>
      <c r="P93" s="1010"/>
      <c r="Q93" s="1010"/>
      <c r="R93" s="1010"/>
      <c r="S93" s="1020"/>
    </row>
    <row r="94" spans="2:19" ht="24" outlineLevel="1">
      <c r="B94" s="979"/>
      <c r="C94" s="968"/>
      <c r="D94" s="64" t="s">
        <v>939</v>
      </c>
      <c r="E94" s="64" t="s">
        <v>940</v>
      </c>
      <c r="F94" s="80" t="s">
        <v>941</v>
      </c>
      <c r="G94" s="65" t="s">
        <v>942</v>
      </c>
      <c r="H94" s="64" t="s">
        <v>939</v>
      </c>
      <c r="I94" s="64" t="s">
        <v>940</v>
      </c>
      <c r="J94" s="80" t="s">
        <v>941</v>
      </c>
      <c r="K94" s="65" t="s">
        <v>942</v>
      </c>
      <c r="L94" s="64" t="s">
        <v>939</v>
      </c>
      <c r="M94" s="64" t="s">
        <v>940</v>
      </c>
      <c r="N94" s="80" t="s">
        <v>941</v>
      </c>
      <c r="O94" s="65" t="s">
        <v>942</v>
      </c>
      <c r="P94" s="64" t="s">
        <v>939</v>
      </c>
      <c r="Q94" s="64" t="s">
        <v>940</v>
      </c>
      <c r="R94" s="80" t="s">
        <v>941</v>
      </c>
      <c r="S94" s="65" t="s">
        <v>942</v>
      </c>
    </row>
    <row r="95" spans="2:19" ht="29.25" customHeight="1" outlineLevel="1">
      <c r="B95" s="979"/>
      <c r="C95" s="968"/>
      <c r="D95" s="993" t="s">
        <v>948</v>
      </c>
      <c r="E95" s="993"/>
      <c r="F95" s="993" t="s">
        <v>949</v>
      </c>
      <c r="G95" s="1003" t="s">
        <v>868</v>
      </c>
      <c r="H95" s="1009" t="s">
        <v>948</v>
      </c>
      <c r="I95" s="1009">
        <v>2000</v>
      </c>
      <c r="J95" s="1009" t="s">
        <v>949</v>
      </c>
      <c r="K95" s="1019" t="s">
        <v>869</v>
      </c>
      <c r="L95" s="1009"/>
      <c r="M95" s="1009"/>
      <c r="N95" s="1009"/>
      <c r="O95" s="1019"/>
      <c r="P95" s="1009"/>
      <c r="Q95" s="1009"/>
      <c r="R95" s="1009"/>
      <c r="S95" s="1019"/>
    </row>
    <row r="96" spans="2:19" ht="29.25" customHeight="1" outlineLevel="1">
      <c r="B96" s="979"/>
      <c r="C96" s="968"/>
      <c r="D96" s="994"/>
      <c r="E96" s="994"/>
      <c r="F96" s="994"/>
      <c r="G96" s="1004"/>
      <c r="H96" s="1010"/>
      <c r="I96" s="1010"/>
      <c r="J96" s="1010"/>
      <c r="K96" s="1020"/>
      <c r="L96" s="1010"/>
      <c r="M96" s="1010"/>
      <c r="N96" s="1010"/>
      <c r="O96" s="1020"/>
      <c r="P96" s="1010"/>
      <c r="Q96" s="1010"/>
      <c r="R96" s="1010"/>
      <c r="S96" s="1020"/>
    </row>
    <row r="97" spans="2:19" ht="24" outlineLevel="1">
      <c r="B97" s="979"/>
      <c r="C97" s="968"/>
      <c r="D97" s="64" t="s">
        <v>939</v>
      </c>
      <c r="E97" s="64" t="s">
        <v>940</v>
      </c>
      <c r="F97" s="80" t="s">
        <v>941</v>
      </c>
      <c r="G97" s="65" t="s">
        <v>942</v>
      </c>
      <c r="H97" s="64" t="s">
        <v>939</v>
      </c>
      <c r="I97" s="64" t="s">
        <v>940</v>
      </c>
      <c r="J97" s="80" t="s">
        <v>941</v>
      </c>
      <c r="K97" s="65" t="s">
        <v>942</v>
      </c>
      <c r="L97" s="64" t="s">
        <v>939</v>
      </c>
      <c r="M97" s="64" t="s">
        <v>940</v>
      </c>
      <c r="N97" s="80" t="s">
        <v>941</v>
      </c>
      <c r="O97" s="65" t="s">
        <v>942</v>
      </c>
      <c r="P97" s="64" t="s">
        <v>939</v>
      </c>
      <c r="Q97" s="64" t="s">
        <v>940</v>
      </c>
      <c r="R97" s="80" t="s">
        <v>941</v>
      </c>
      <c r="S97" s="65" t="s">
        <v>942</v>
      </c>
    </row>
    <row r="98" spans="2:19" ht="29.25" customHeight="1" outlineLevel="1">
      <c r="B98" s="979"/>
      <c r="C98" s="968"/>
      <c r="D98" s="993"/>
      <c r="E98" s="993"/>
      <c r="F98" s="993"/>
      <c r="G98" s="1003"/>
      <c r="H98" s="1009"/>
      <c r="I98" s="1009"/>
      <c r="J98" s="1009"/>
      <c r="K98" s="1019"/>
      <c r="L98" s="1009"/>
      <c r="M98" s="1009"/>
      <c r="N98" s="1009"/>
      <c r="O98" s="1019"/>
      <c r="P98" s="1009"/>
      <c r="Q98" s="1009"/>
      <c r="R98" s="1009"/>
      <c r="S98" s="1019"/>
    </row>
    <row r="99" spans="2:19" ht="29.25" customHeight="1" outlineLevel="1">
      <c r="B99" s="979"/>
      <c r="C99" s="969"/>
      <c r="D99" s="994"/>
      <c r="E99" s="994"/>
      <c r="F99" s="994"/>
      <c r="G99" s="1004"/>
      <c r="H99" s="1010"/>
      <c r="I99" s="1010"/>
      <c r="J99" s="1010"/>
      <c r="K99" s="1020"/>
      <c r="L99" s="1010"/>
      <c r="M99" s="1010"/>
      <c r="N99" s="1010"/>
      <c r="O99" s="1020"/>
      <c r="P99" s="1010"/>
      <c r="Q99" s="1010"/>
      <c r="R99" s="1010"/>
      <c r="S99" s="1020"/>
    </row>
    <row r="100" spans="2:19">
      <c r="B100" s="58"/>
      <c r="C100" s="58"/>
    </row>
    <row r="101" spans="2:19">
      <c r="B101" s="58"/>
      <c r="C101" s="58"/>
      <c r="D101" s="921" t="s">
        <v>850</v>
      </c>
      <c r="E101" s="922"/>
      <c r="F101" s="922"/>
      <c r="G101" s="923"/>
      <c r="H101" s="958" t="s">
        <v>950</v>
      </c>
      <c r="I101" s="959"/>
      <c r="J101" s="959"/>
      <c r="K101" s="960"/>
      <c r="L101" s="958" t="s">
        <v>852</v>
      </c>
      <c r="M101" s="959"/>
      <c r="N101" s="959"/>
      <c r="O101" s="960"/>
      <c r="P101" s="958" t="s">
        <v>853</v>
      </c>
      <c r="Q101" s="959"/>
      <c r="R101" s="959"/>
      <c r="S101" s="960"/>
    </row>
    <row r="102" spans="2:19" ht="33.75" customHeight="1">
      <c r="B102" s="980" t="s">
        <v>951</v>
      </c>
      <c r="C102" s="976" t="s">
        <v>952</v>
      </c>
      <c r="D102" s="75" t="s">
        <v>953</v>
      </c>
      <c r="E102" s="128" t="s">
        <v>954</v>
      </c>
      <c r="F102" s="926" t="s">
        <v>955</v>
      </c>
      <c r="G102" s="938"/>
      <c r="H102" s="75" t="s">
        <v>953</v>
      </c>
      <c r="I102" s="128" t="s">
        <v>954</v>
      </c>
      <c r="J102" s="926" t="s">
        <v>955</v>
      </c>
      <c r="K102" s="938"/>
      <c r="L102" s="75" t="s">
        <v>953</v>
      </c>
      <c r="M102" s="128" t="s">
        <v>954</v>
      </c>
      <c r="N102" s="926" t="s">
        <v>955</v>
      </c>
      <c r="O102" s="938"/>
      <c r="P102" s="75" t="s">
        <v>953</v>
      </c>
      <c r="Q102" s="128" t="s">
        <v>954</v>
      </c>
      <c r="R102" s="926" t="s">
        <v>955</v>
      </c>
      <c r="S102" s="938"/>
    </row>
    <row r="103" spans="2:19" ht="30" customHeight="1">
      <c r="B103" s="981"/>
      <c r="C103" s="977"/>
      <c r="D103" s="129">
        <v>0</v>
      </c>
      <c r="E103" s="84"/>
      <c r="F103" s="941" t="s">
        <v>956</v>
      </c>
      <c r="G103" s="956"/>
      <c r="H103" s="98">
        <v>4967</v>
      </c>
      <c r="I103" s="144">
        <v>0.51</v>
      </c>
      <c r="J103" s="961" t="s">
        <v>957</v>
      </c>
      <c r="K103" s="962"/>
      <c r="L103" s="132"/>
      <c r="M103" s="144"/>
      <c r="N103" s="961"/>
      <c r="O103" s="962"/>
      <c r="P103" s="132"/>
      <c r="Q103" s="144"/>
      <c r="R103" s="961"/>
      <c r="S103" s="962"/>
    </row>
    <row r="104" spans="2:19" ht="32.25" customHeight="1">
      <c r="B104" s="981"/>
      <c r="C104" s="980" t="s">
        <v>958</v>
      </c>
      <c r="D104" s="130" t="s">
        <v>953</v>
      </c>
      <c r="E104" s="64" t="s">
        <v>954</v>
      </c>
      <c r="F104" s="64" t="s">
        <v>959</v>
      </c>
      <c r="G104" s="82" t="s">
        <v>960</v>
      </c>
      <c r="H104" s="130" t="s">
        <v>953</v>
      </c>
      <c r="I104" s="64" t="s">
        <v>954</v>
      </c>
      <c r="J104" s="64" t="s">
        <v>959</v>
      </c>
      <c r="K104" s="82" t="s">
        <v>960</v>
      </c>
      <c r="L104" s="130" t="s">
        <v>953</v>
      </c>
      <c r="M104" s="64" t="s">
        <v>954</v>
      </c>
      <c r="N104" s="64" t="s">
        <v>959</v>
      </c>
      <c r="O104" s="82" t="s">
        <v>960</v>
      </c>
      <c r="P104" s="130" t="s">
        <v>953</v>
      </c>
      <c r="Q104" s="64" t="s">
        <v>954</v>
      </c>
      <c r="R104" s="64" t="s">
        <v>959</v>
      </c>
      <c r="S104" s="82" t="s">
        <v>960</v>
      </c>
    </row>
    <row r="105" spans="2:19" ht="27.75" customHeight="1">
      <c r="B105" s="981"/>
      <c r="C105" s="981"/>
      <c r="D105" s="129">
        <v>0</v>
      </c>
      <c r="E105" s="84"/>
      <c r="F105" s="120"/>
      <c r="G105" s="127" t="s">
        <v>961</v>
      </c>
      <c r="H105" s="98">
        <v>4967</v>
      </c>
      <c r="I105" s="105">
        <v>0.51</v>
      </c>
      <c r="J105" s="140" t="s">
        <v>962</v>
      </c>
      <c r="K105" s="143" t="s">
        <v>961</v>
      </c>
      <c r="L105" s="132"/>
      <c r="M105" s="105"/>
      <c r="N105" s="140"/>
      <c r="O105" s="143"/>
      <c r="P105" s="132"/>
      <c r="Q105" s="105"/>
      <c r="R105" s="140"/>
      <c r="S105" s="143"/>
    </row>
    <row r="106" spans="2:19" ht="27.75" customHeight="1" outlineLevel="1">
      <c r="B106" s="981"/>
      <c r="C106" s="981"/>
      <c r="D106" s="130" t="s">
        <v>953</v>
      </c>
      <c r="E106" s="64" t="s">
        <v>954</v>
      </c>
      <c r="F106" s="64" t="s">
        <v>959</v>
      </c>
      <c r="G106" s="82" t="s">
        <v>960</v>
      </c>
      <c r="H106" s="130" t="s">
        <v>953</v>
      </c>
      <c r="I106" s="64" t="s">
        <v>954</v>
      </c>
      <c r="J106" s="64" t="s">
        <v>959</v>
      </c>
      <c r="K106" s="82" t="s">
        <v>960</v>
      </c>
      <c r="L106" s="130" t="s">
        <v>953</v>
      </c>
      <c r="M106" s="64" t="s">
        <v>954</v>
      </c>
      <c r="N106" s="64" t="s">
        <v>959</v>
      </c>
      <c r="O106" s="82" t="s">
        <v>960</v>
      </c>
      <c r="P106" s="130" t="s">
        <v>953</v>
      </c>
      <c r="Q106" s="64" t="s">
        <v>954</v>
      </c>
      <c r="R106" s="64" t="s">
        <v>959</v>
      </c>
      <c r="S106" s="82" t="s">
        <v>960</v>
      </c>
    </row>
    <row r="107" spans="2:19" ht="27.75" customHeight="1" outlineLevel="1">
      <c r="B107" s="981"/>
      <c r="C107" s="981"/>
      <c r="D107" s="131"/>
      <c r="E107" s="84"/>
      <c r="F107" s="120"/>
      <c r="G107" s="127"/>
      <c r="H107" s="132"/>
      <c r="I107" s="105"/>
      <c r="J107" s="140"/>
      <c r="K107" s="143"/>
      <c r="L107" s="132"/>
      <c r="M107" s="105"/>
      <c r="N107" s="140"/>
      <c r="O107" s="143"/>
      <c r="P107" s="132"/>
      <c r="Q107" s="105"/>
      <c r="R107" s="140"/>
      <c r="S107" s="143"/>
    </row>
    <row r="108" spans="2:19" ht="27.75" customHeight="1" outlineLevel="1">
      <c r="B108" s="981"/>
      <c r="C108" s="981"/>
      <c r="D108" s="130" t="s">
        <v>953</v>
      </c>
      <c r="E108" s="64" t="s">
        <v>954</v>
      </c>
      <c r="F108" s="64" t="s">
        <v>959</v>
      </c>
      <c r="G108" s="82" t="s">
        <v>960</v>
      </c>
      <c r="H108" s="130" t="s">
        <v>953</v>
      </c>
      <c r="I108" s="64" t="s">
        <v>954</v>
      </c>
      <c r="J108" s="64" t="s">
        <v>959</v>
      </c>
      <c r="K108" s="82" t="s">
        <v>960</v>
      </c>
      <c r="L108" s="130" t="s">
        <v>953</v>
      </c>
      <c r="M108" s="64" t="s">
        <v>954</v>
      </c>
      <c r="N108" s="64" t="s">
        <v>959</v>
      </c>
      <c r="O108" s="82" t="s">
        <v>960</v>
      </c>
      <c r="P108" s="130" t="s">
        <v>953</v>
      </c>
      <c r="Q108" s="64" t="s">
        <v>954</v>
      </c>
      <c r="R108" s="64" t="s">
        <v>959</v>
      </c>
      <c r="S108" s="82" t="s">
        <v>960</v>
      </c>
    </row>
    <row r="109" spans="2:19" ht="27.75" customHeight="1" outlineLevel="1">
      <c r="B109" s="981"/>
      <c r="C109" s="981"/>
      <c r="D109" s="131"/>
      <c r="E109" s="84"/>
      <c r="F109" s="120"/>
      <c r="G109" s="127"/>
      <c r="H109" s="132"/>
      <c r="I109" s="105"/>
      <c r="J109" s="140"/>
      <c r="K109" s="143"/>
      <c r="L109" s="132"/>
      <c r="M109" s="105"/>
      <c r="N109" s="140"/>
      <c r="O109" s="143"/>
      <c r="P109" s="132"/>
      <c r="Q109" s="105"/>
      <c r="R109" s="140"/>
      <c r="S109" s="143"/>
    </row>
    <row r="110" spans="2:19" ht="27.75" customHeight="1" outlineLevel="1">
      <c r="B110" s="981"/>
      <c r="C110" s="981"/>
      <c r="D110" s="130" t="s">
        <v>953</v>
      </c>
      <c r="E110" s="64" t="s">
        <v>954</v>
      </c>
      <c r="F110" s="64" t="s">
        <v>959</v>
      </c>
      <c r="G110" s="82" t="s">
        <v>960</v>
      </c>
      <c r="H110" s="130" t="s">
        <v>953</v>
      </c>
      <c r="I110" s="64" t="s">
        <v>954</v>
      </c>
      <c r="J110" s="64" t="s">
        <v>959</v>
      </c>
      <c r="K110" s="82" t="s">
        <v>960</v>
      </c>
      <c r="L110" s="130" t="s">
        <v>953</v>
      </c>
      <c r="M110" s="64" t="s">
        <v>954</v>
      </c>
      <c r="N110" s="64" t="s">
        <v>959</v>
      </c>
      <c r="O110" s="82" t="s">
        <v>960</v>
      </c>
      <c r="P110" s="130" t="s">
        <v>953</v>
      </c>
      <c r="Q110" s="64" t="s">
        <v>954</v>
      </c>
      <c r="R110" s="64" t="s">
        <v>959</v>
      </c>
      <c r="S110" s="82" t="s">
        <v>960</v>
      </c>
    </row>
    <row r="111" spans="2:19" ht="27.75" customHeight="1" outlineLevel="1">
      <c r="B111" s="982"/>
      <c r="C111" s="982"/>
      <c r="D111" s="131"/>
      <c r="E111" s="84"/>
      <c r="F111" s="120"/>
      <c r="G111" s="127"/>
      <c r="H111" s="132"/>
      <c r="I111" s="105"/>
      <c r="J111" s="140"/>
      <c r="K111" s="143"/>
      <c r="L111" s="132"/>
      <c r="M111" s="105"/>
      <c r="N111" s="140"/>
      <c r="O111" s="143"/>
      <c r="P111" s="132"/>
      <c r="Q111" s="105"/>
      <c r="R111" s="140"/>
      <c r="S111" s="143"/>
    </row>
    <row r="112" spans="2:19" ht="26.25" customHeight="1">
      <c r="B112" s="983" t="s">
        <v>963</v>
      </c>
      <c r="C112" s="989" t="s">
        <v>964</v>
      </c>
      <c r="D112" s="133" t="s">
        <v>965</v>
      </c>
      <c r="E112" s="133" t="s">
        <v>966</v>
      </c>
      <c r="F112" s="133" t="s">
        <v>848</v>
      </c>
      <c r="G112" s="134" t="s">
        <v>967</v>
      </c>
      <c r="H112" s="135" t="s">
        <v>965</v>
      </c>
      <c r="I112" s="133" t="s">
        <v>966</v>
      </c>
      <c r="J112" s="133" t="s">
        <v>848</v>
      </c>
      <c r="K112" s="134" t="s">
        <v>967</v>
      </c>
      <c r="L112" s="133" t="s">
        <v>965</v>
      </c>
      <c r="M112" s="133" t="s">
        <v>966</v>
      </c>
      <c r="N112" s="133" t="s">
        <v>848</v>
      </c>
      <c r="O112" s="134" t="s">
        <v>967</v>
      </c>
      <c r="P112" s="133" t="s">
        <v>965</v>
      </c>
      <c r="Q112" s="133" t="s">
        <v>966</v>
      </c>
      <c r="R112" s="133" t="s">
        <v>848</v>
      </c>
      <c r="S112" s="134" t="s">
        <v>967</v>
      </c>
    </row>
    <row r="113" spans="2:19" ht="32.25" customHeight="1">
      <c r="B113" s="984"/>
      <c r="C113" s="990"/>
      <c r="D113" s="83">
        <v>0</v>
      </c>
      <c r="E113" s="83" t="s">
        <v>968</v>
      </c>
      <c r="F113" s="83" t="s">
        <v>849</v>
      </c>
      <c r="G113" s="83" t="s">
        <v>969</v>
      </c>
      <c r="H113" s="98">
        <v>120</v>
      </c>
      <c r="I113" s="86" t="s">
        <v>968</v>
      </c>
      <c r="J113" s="86" t="s">
        <v>849</v>
      </c>
      <c r="K113" s="142" t="s">
        <v>969</v>
      </c>
      <c r="L113" s="86"/>
      <c r="M113" s="86"/>
      <c r="N113" s="86"/>
      <c r="O113" s="142"/>
      <c r="P113" s="86"/>
      <c r="Q113" s="86"/>
      <c r="R113" s="86"/>
      <c r="S113" s="142"/>
    </row>
    <row r="114" spans="2:19" ht="32.25" customHeight="1">
      <c r="B114" s="984"/>
      <c r="C114" s="983" t="s">
        <v>970</v>
      </c>
      <c r="D114" s="64" t="s">
        <v>971</v>
      </c>
      <c r="E114" s="928" t="s">
        <v>972</v>
      </c>
      <c r="F114" s="957"/>
      <c r="G114" s="65" t="s">
        <v>973</v>
      </c>
      <c r="H114" s="64" t="s">
        <v>971</v>
      </c>
      <c r="I114" s="928" t="s">
        <v>972</v>
      </c>
      <c r="J114" s="957"/>
      <c r="K114" s="65" t="s">
        <v>973</v>
      </c>
      <c r="L114" s="64" t="s">
        <v>971</v>
      </c>
      <c r="M114" s="928" t="s">
        <v>972</v>
      </c>
      <c r="N114" s="957"/>
      <c r="O114" s="65" t="s">
        <v>973</v>
      </c>
      <c r="P114" s="64" t="s">
        <v>971</v>
      </c>
      <c r="Q114" s="64" t="s">
        <v>972</v>
      </c>
      <c r="R114" s="928" t="s">
        <v>972</v>
      </c>
      <c r="S114" s="957"/>
    </row>
    <row r="115" spans="2:19" ht="23.25" customHeight="1">
      <c r="B115" s="984"/>
      <c r="C115" s="984"/>
      <c r="D115" s="136">
        <v>4967</v>
      </c>
      <c r="E115" s="963" t="s">
        <v>961</v>
      </c>
      <c r="F115" s="964"/>
      <c r="G115" s="68">
        <v>228</v>
      </c>
      <c r="H115" s="98">
        <v>4967</v>
      </c>
      <c r="I115" s="965" t="s">
        <v>961</v>
      </c>
      <c r="J115" s="966"/>
      <c r="K115" s="142">
        <v>250</v>
      </c>
      <c r="L115" s="138"/>
      <c r="M115" s="965"/>
      <c r="N115" s="966"/>
      <c r="O115" s="102"/>
      <c r="P115" s="138"/>
      <c r="Q115" s="71"/>
      <c r="R115" s="965"/>
      <c r="S115" s="966"/>
    </row>
    <row r="116" spans="2:19" ht="23.25" customHeight="1" outlineLevel="1">
      <c r="B116" s="984"/>
      <c r="C116" s="984"/>
      <c r="D116" s="64" t="s">
        <v>971</v>
      </c>
      <c r="E116" s="928" t="s">
        <v>972</v>
      </c>
      <c r="F116" s="957"/>
      <c r="G116" s="65" t="s">
        <v>973</v>
      </c>
      <c r="H116" s="64" t="s">
        <v>971</v>
      </c>
      <c r="I116" s="928" t="s">
        <v>972</v>
      </c>
      <c r="J116" s="957"/>
      <c r="K116" s="65" t="s">
        <v>973</v>
      </c>
      <c r="L116" s="64" t="s">
        <v>971</v>
      </c>
      <c r="M116" s="928" t="s">
        <v>972</v>
      </c>
      <c r="N116" s="957"/>
      <c r="O116" s="65" t="s">
        <v>973</v>
      </c>
      <c r="P116" s="64" t="s">
        <v>971</v>
      </c>
      <c r="Q116" s="64" t="s">
        <v>972</v>
      </c>
      <c r="R116" s="928" t="s">
        <v>972</v>
      </c>
      <c r="S116" s="957"/>
    </row>
    <row r="117" spans="2:19" ht="23.25" customHeight="1" outlineLevel="1">
      <c r="B117" s="984"/>
      <c r="C117" s="984"/>
      <c r="D117" s="137"/>
      <c r="E117" s="963"/>
      <c r="F117" s="964"/>
      <c r="G117" s="68"/>
      <c r="H117" s="138"/>
      <c r="I117" s="965"/>
      <c r="J117" s="966"/>
      <c r="K117" s="102"/>
      <c r="L117" s="138"/>
      <c r="M117" s="965"/>
      <c r="N117" s="966"/>
      <c r="O117" s="102"/>
      <c r="P117" s="138"/>
      <c r="Q117" s="71"/>
      <c r="R117" s="965"/>
      <c r="S117" s="966"/>
    </row>
    <row r="118" spans="2:19" ht="23.25" customHeight="1" outlineLevel="1">
      <c r="B118" s="984"/>
      <c r="C118" s="984"/>
      <c r="D118" s="64" t="s">
        <v>971</v>
      </c>
      <c r="E118" s="928" t="s">
        <v>972</v>
      </c>
      <c r="F118" s="957"/>
      <c r="G118" s="65" t="s">
        <v>973</v>
      </c>
      <c r="H118" s="64" t="s">
        <v>971</v>
      </c>
      <c r="I118" s="928" t="s">
        <v>972</v>
      </c>
      <c r="J118" s="957"/>
      <c r="K118" s="65" t="s">
        <v>973</v>
      </c>
      <c r="L118" s="64" t="s">
        <v>971</v>
      </c>
      <c r="M118" s="928" t="s">
        <v>972</v>
      </c>
      <c r="N118" s="957"/>
      <c r="O118" s="65" t="s">
        <v>973</v>
      </c>
      <c r="P118" s="64" t="s">
        <v>971</v>
      </c>
      <c r="Q118" s="64" t="s">
        <v>972</v>
      </c>
      <c r="R118" s="928" t="s">
        <v>972</v>
      </c>
      <c r="S118" s="957"/>
    </row>
    <row r="119" spans="2:19" ht="23.25" customHeight="1" outlineLevel="1">
      <c r="B119" s="984"/>
      <c r="C119" s="984"/>
      <c r="D119" s="137"/>
      <c r="E119" s="963"/>
      <c r="F119" s="964"/>
      <c r="G119" s="68"/>
      <c r="H119" s="138"/>
      <c r="I119" s="965"/>
      <c r="J119" s="966"/>
      <c r="K119" s="102"/>
      <c r="L119" s="138"/>
      <c r="M119" s="965"/>
      <c r="N119" s="966"/>
      <c r="O119" s="102"/>
      <c r="P119" s="138"/>
      <c r="Q119" s="71"/>
      <c r="R119" s="965"/>
      <c r="S119" s="966"/>
    </row>
    <row r="120" spans="2:19" ht="23.25" customHeight="1" outlineLevel="1">
      <c r="B120" s="984"/>
      <c r="C120" s="984"/>
      <c r="D120" s="64" t="s">
        <v>971</v>
      </c>
      <c r="E120" s="928" t="s">
        <v>972</v>
      </c>
      <c r="F120" s="957"/>
      <c r="G120" s="65" t="s">
        <v>973</v>
      </c>
      <c r="H120" s="64" t="s">
        <v>971</v>
      </c>
      <c r="I120" s="928" t="s">
        <v>972</v>
      </c>
      <c r="J120" s="957"/>
      <c r="K120" s="65" t="s">
        <v>973</v>
      </c>
      <c r="L120" s="64" t="s">
        <v>971</v>
      </c>
      <c r="M120" s="928" t="s">
        <v>972</v>
      </c>
      <c r="N120" s="957"/>
      <c r="O120" s="65" t="s">
        <v>973</v>
      </c>
      <c r="P120" s="64" t="s">
        <v>971</v>
      </c>
      <c r="Q120" s="64" t="s">
        <v>972</v>
      </c>
      <c r="R120" s="928" t="s">
        <v>972</v>
      </c>
      <c r="S120" s="957"/>
    </row>
    <row r="121" spans="2:19" ht="23.25" customHeight="1" outlineLevel="1">
      <c r="B121" s="985"/>
      <c r="C121" s="985"/>
      <c r="D121" s="137"/>
      <c r="E121" s="963"/>
      <c r="F121" s="964"/>
      <c r="G121" s="68"/>
      <c r="H121" s="138"/>
      <c r="I121" s="965"/>
      <c r="J121" s="966"/>
      <c r="K121" s="102"/>
      <c r="L121" s="138"/>
      <c r="M121" s="965"/>
      <c r="N121" s="966"/>
      <c r="O121" s="102"/>
      <c r="P121" s="138"/>
      <c r="Q121" s="71"/>
      <c r="R121" s="965"/>
      <c r="S121" s="966"/>
    </row>
    <row r="122" spans="2:19">
      <c r="B122" s="58"/>
      <c r="C122" s="58"/>
    </row>
    <row r="123" spans="2:19">
      <c r="B123" s="58"/>
      <c r="C123" s="58"/>
      <c r="D123" s="921" t="s">
        <v>850</v>
      </c>
      <c r="E123" s="922"/>
      <c r="F123" s="922"/>
      <c r="G123" s="923"/>
      <c r="H123" s="921" t="s">
        <v>851</v>
      </c>
      <c r="I123" s="922"/>
      <c r="J123" s="922"/>
      <c r="K123" s="923"/>
      <c r="L123" s="922" t="s">
        <v>852</v>
      </c>
      <c r="M123" s="922"/>
      <c r="N123" s="922"/>
      <c r="O123" s="922"/>
      <c r="P123" s="921" t="s">
        <v>853</v>
      </c>
      <c r="Q123" s="922"/>
      <c r="R123" s="922"/>
      <c r="S123" s="923"/>
    </row>
    <row r="124" spans="2:19">
      <c r="B124" s="976" t="s">
        <v>974</v>
      </c>
      <c r="C124" s="976" t="s">
        <v>975</v>
      </c>
      <c r="D124" s="926" t="s">
        <v>976</v>
      </c>
      <c r="E124" s="936"/>
      <c r="F124" s="936"/>
      <c r="G124" s="938"/>
      <c r="H124" s="926" t="s">
        <v>976</v>
      </c>
      <c r="I124" s="936"/>
      <c r="J124" s="936"/>
      <c r="K124" s="938"/>
      <c r="L124" s="926" t="s">
        <v>976</v>
      </c>
      <c r="M124" s="936"/>
      <c r="N124" s="936"/>
      <c r="O124" s="938"/>
      <c r="P124" s="926" t="s">
        <v>976</v>
      </c>
      <c r="Q124" s="936"/>
      <c r="R124" s="936"/>
      <c r="S124" s="938"/>
    </row>
    <row r="125" spans="2:19" ht="45" customHeight="1">
      <c r="B125" s="977"/>
      <c r="C125" s="977"/>
      <c r="D125" s="970" t="s">
        <v>977</v>
      </c>
      <c r="E125" s="971"/>
      <c r="F125" s="971"/>
      <c r="G125" s="972"/>
      <c r="H125" s="973" t="s">
        <v>978</v>
      </c>
      <c r="I125" s="974"/>
      <c r="J125" s="974"/>
      <c r="K125" s="975"/>
      <c r="L125" s="973"/>
      <c r="M125" s="974"/>
      <c r="N125" s="974"/>
      <c r="O125" s="975"/>
      <c r="P125" s="973"/>
      <c r="Q125" s="974"/>
      <c r="R125" s="974"/>
      <c r="S125" s="975"/>
    </row>
    <row r="126" spans="2:19" ht="32.25" customHeight="1">
      <c r="B126" s="967" t="s">
        <v>979</v>
      </c>
      <c r="C126" s="967" t="s">
        <v>980</v>
      </c>
      <c r="D126" s="133" t="s">
        <v>981</v>
      </c>
      <c r="E126" s="81" t="s">
        <v>848</v>
      </c>
      <c r="F126" s="64" t="s">
        <v>874</v>
      </c>
      <c r="G126" s="65" t="s">
        <v>901</v>
      </c>
      <c r="H126" s="133" t="s">
        <v>981</v>
      </c>
      <c r="I126" s="81" t="s">
        <v>848</v>
      </c>
      <c r="J126" s="64" t="s">
        <v>874</v>
      </c>
      <c r="K126" s="65" t="s">
        <v>901</v>
      </c>
      <c r="L126" s="133" t="s">
        <v>981</v>
      </c>
      <c r="M126" s="81" t="s">
        <v>848</v>
      </c>
      <c r="N126" s="64" t="s">
        <v>874</v>
      </c>
      <c r="O126" s="65" t="s">
        <v>901</v>
      </c>
      <c r="P126" s="133" t="s">
        <v>981</v>
      </c>
      <c r="Q126" s="81" t="s">
        <v>848</v>
      </c>
      <c r="R126" s="64" t="s">
        <v>874</v>
      </c>
      <c r="S126" s="65" t="s">
        <v>901</v>
      </c>
    </row>
    <row r="127" spans="2:19" ht="23.25" customHeight="1">
      <c r="B127" s="968"/>
      <c r="C127" s="969"/>
      <c r="D127" s="83">
        <v>0</v>
      </c>
      <c r="E127" s="139" t="s">
        <v>849</v>
      </c>
      <c r="F127" s="67" t="s">
        <v>876</v>
      </c>
      <c r="G127" s="123" t="s">
        <v>982</v>
      </c>
      <c r="H127" s="86">
        <v>2</v>
      </c>
      <c r="I127" s="145" t="s">
        <v>849</v>
      </c>
      <c r="J127" s="86" t="s">
        <v>876</v>
      </c>
      <c r="K127" s="111" t="s">
        <v>982</v>
      </c>
      <c r="L127" s="86"/>
      <c r="M127" s="145"/>
      <c r="N127" s="86"/>
      <c r="O127" s="111"/>
      <c r="P127" s="86"/>
      <c r="Q127" s="145"/>
      <c r="R127" s="86"/>
      <c r="S127" s="111"/>
    </row>
    <row r="128" spans="2:19" ht="29.25" customHeight="1">
      <c r="B128" s="968"/>
      <c r="C128" s="967" t="s">
        <v>983</v>
      </c>
      <c r="D128" s="64" t="s">
        <v>984</v>
      </c>
      <c r="E128" s="928" t="s">
        <v>985</v>
      </c>
      <c r="F128" s="957"/>
      <c r="G128" s="65" t="s">
        <v>986</v>
      </c>
      <c r="H128" s="64" t="s">
        <v>984</v>
      </c>
      <c r="I128" s="928" t="s">
        <v>985</v>
      </c>
      <c r="J128" s="957"/>
      <c r="K128" s="65" t="s">
        <v>986</v>
      </c>
      <c r="L128" s="64" t="s">
        <v>984</v>
      </c>
      <c r="M128" s="928" t="s">
        <v>985</v>
      </c>
      <c r="N128" s="957"/>
      <c r="O128" s="65" t="s">
        <v>986</v>
      </c>
      <c r="P128" s="64" t="s">
        <v>984</v>
      </c>
      <c r="Q128" s="928" t="s">
        <v>985</v>
      </c>
      <c r="R128" s="957"/>
      <c r="S128" s="65" t="s">
        <v>986</v>
      </c>
    </row>
    <row r="129" spans="2:19" ht="39" customHeight="1">
      <c r="B129" s="969"/>
      <c r="C129" s="969"/>
      <c r="D129" s="137">
        <v>0</v>
      </c>
      <c r="E129" s="963" t="s">
        <v>987</v>
      </c>
      <c r="F129" s="964"/>
      <c r="G129" s="68" t="s">
        <v>868</v>
      </c>
      <c r="H129" s="138">
        <v>2</v>
      </c>
      <c r="I129" s="965" t="s">
        <v>988</v>
      </c>
      <c r="J129" s="966"/>
      <c r="K129" s="102" t="s">
        <v>869</v>
      </c>
      <c r="L129" s="138"/>
      <c r="M129" s="965"/>
      <c r="N129" s="966"/>
      <c r="O129" s="102"/>
      <c r="P129" s="138"/>
      <c r="Q129" s="965"/>
      <c r="R129" s="966"/>
      <c r="S129" s="102"/>
    </row>
    <row r="133" spans="2:19" hidden="1"/>
    <row r="134" spans="2:19" hidden="1"/>
    <row r="135" spans="2:19" hidden="1">
      <c r="D135" t="s">
        <v>989</v>
      </c>
    </row>
    <row r="136" spans="2:19" hidden="1">
      <c r="D136" t="s">
        <v>990</v>
      </c>
      <c r="E136" t="s">
        <v>991</v>
      </c>
      <c r="F136" t="s">
        <v>992</v>
      </c>
      <c r="H136" t="s">
        <v>993</v>
      </c>
      <c r="I136" t="s">
        <v>994</v>
      </c>
    </row>
    <row r="137" spans="2:19" hidden="1">
      <c r="D137" t="s">
        <v>995</v>
      </c>
      <c r="E137" t="s">
        <v>996</v>
      </c>
      <c r="F137" t="s">
        <v>936</v>
      </c>
      <c r="H137" t="s">
        <v>997</v>
      </c>
      <c r="I137" t="s">
        <v>988</v>
      </c>
    </row>
    <row r="138" spans="2:19" hidden="1">
      <c r="D138" t="s">
        <v>867</v>
      </c>
      <c r="E138" t="s">
        <v>998</v>
      </c>
      <c r="F138" t="s">
        <v>999</v>
      </c>
      <c r="H138" t="s">
        <v>1000</v>
      </c>
      <c r="I138" t="s">
        <v>1001</v>
      </c>
    </row>
    <row r="139" spans="2:19" hidden="1">
      <c r="D139" t="s">
        <v>888</v>
      </c>
      <c r="F139" t="s">
        <v>1002</v>
      </c>
      <c r="G139" t="s">
        <v>1003</v>
      </c>
      <c r="H139" t="s">
        <v>1004</v>
      </c>
      <c r="I139" t="s">
        <v>1005</v>
      </c>
      <c r="K139" t="s">
        <v>1006</v>
      </c>
    </row>
    <row r="140" spans="2:19" hidden="1">
      <c r="D140" t="s">
        <v>890</v>
      </c>
      <c r="F140" t="s">
        <v>1007</v>
      </c>
      <c r="G140" t="s">
        <v>1008</v>
      </c>
      <c r="H140" t="s">
        <v>1009</v>
      </c>
      <c r="I140" t="s">
        <v>987</v>
      </c>
      <c r="K140" t="s">
        <v>1010</v>
      </c>
      <c r="L140" t="s">
        <v>1011</v>
      </c>
    </row>
    <row r="141" spans="2:19" hidden="1">
      <c r="D141" t="s">
        <v>1012</v>
      </c>
      <c r="E141" s="146" t="s">
        <v>1013</v>
      </c>
      <c r="G141" t="s">
        <v>1014</v>
      </c>
      <c r="H141" t="s">
        <v>1015</v>
      </c>
      <c r="K141" t="s">
        <v>961</v>
      </c>
      <c r="L141" t="s">
        <v>1016</v>
      </c>
    </row>
    <row r="142" spans="2:19" hidden="1">
      <c r="D142" t="s">
        <v>1017</v>
      </c>
      <c r="E142" s="147" t="s">
        <v>1018</v>
      </c>
      <c r="K142" t="s">
        <v>1019</v>
      </c>
      <c r="L142" t="s">
        <v>968</v>
      </c>
    </row>
    <row r="143" spans="2:19" hidden="1">
      <c r="E143" s="148" t="s">
        <v>1020</v>
      </c>
      <c r="H143" t="s">
        <v>1021</v>
      </c>
      <c r="K143" t="s">
        <v>1022</v>
      </c>
      <c r="L143" t="s">
        <v>1023</v>
      </c>
    </row>
    <row r="144" spans="2:19" hidden="1">
      <c r="H144" t="s">
        <v>978</v>
      </c>
      <c r="K144" t="s">
        <v>1024</v>
      </c>
      <c r="L144" t="s">
        <v>1025</v>
      </c>
    </row>
    <row r="145" spans="2:12" hidden="1">
      <c r="H145" t="s">
        <v>1026</v>
      </c>
      <c r="K145" t="s">
        <v>1027</v>
      </c>
      <c r="L145" t="s">
        <v>1028</v>
      </c>
    </row>
    <row r="146" spans="2:12" hidden="1">
      <c r="B146" t="s">
        <v>1029</v>
      </c>
      <c r="C146" t="s">
        <v>1030</v>
      </c>
      <c r="D146" t="s">
        <v>1029</v>
      </c>
      <c r="G146" t="s">
        <v>932</v>
      </c>
      <c r="H146" t="s">
        <v>1031</v>
      </c>
      <c r="J146" t="s">
        <v>1032</v>
      </c>
      <c r="K146" t="s">
        <v>1033</v>
      </c>
      <c r="L146" t="s">
        <v>1034</v>
      </c>
    </row>
    <row r="147" spans="2:12" hidden="1">
      <c r="B147">
        <v>1</v>
      </c>
      <c r="C147" t="s">
        <v>1035</v>
      </c>
      <c r="D147" t="s">
        <v>1036</v>
      </c>
      <c r="E147" t="s">
        <v>901</v>
      </c>
      <c r="F147" t="s">
        <v>18</v>
      </c>
      <c r="G147" t="s">
        <v>1037</v>
      </c>
      <c r="H147" t="s">
        <v>977</v>
      </c>
      <c r="J147" t="s">
        <v>961</v>
      </c>
      <c r="K147" t="s">
        <v>1038</v>
      </c>
    </row>
    <row r="148" spans="2:12" hidden="1">
      <c r="B148">
        <v>2</v>
      </c>
      <c r="C148" t="s">
        <v>1039</v>
      </c>
      <c r="D148" t="s">
        <v>902</v>
      </c>
      <c r="E148" t="s">
        <v>874</v>
      </c>
      <c r="F148" t="s">
        <v>27</v>
      </c>
      <c r="G148" t="s">
        <v>1040</v>
      </c>
      <c r="J148" t="s">
        <v>1041</v>
      </c>
      <c r="K148" t="s">
        <v>1042</v>
      </c>
    </row>
    <row r="149" spans="2:12" hidden="1">
      <c r="B149">
        <v>3</v>
      </c>
      <c r="C149" t="s">
        <v>1043</v>
      </c>
      <c r="D149" t="s">
        <v>1044</v>
      </c>
      <c r="E149" t="s">
        <v>848</v>
      </c>
      <c r="G149" t="s">
        <v>876</v>
      </c>
      <c r="J149" t="s">
        <v>1045</v>
      </c>
      <c r="K149" t="s">
        <v>1046</v>
      </c>
    </row>
    <row r="150" spans="2:12" hidden="1">
      <c r="B150">
        <v>4</v>
      </c>
      <c r="C150" t="s">
        <v>977</v>
      </c>
      <c r="H150" t="s">
        <v>1047</v>
      </c>
      <c r="I150" t="s">
        <v>1048</v>
      </c>
      <c r="J150" t="s">
        <v>849</v>
      </c>
      <c r="K150" t="s">
        <v>1049</v>
      </c>
    </row>
    <row r="151" spans="2:12" hidden="1">
      <c r="D151" t="s">
        <v>876</v>
      </c>
      <c r="H151" t="s">
        <v>957</v>
      </c>
      <c r="I151" t="s">
        <v>1050</v>
      </c>
      <c r="J151" t="s">
        <v>1051</v>
      </c>
      <c r="K151" t="s">
        <v>1052</v>
      </c>
    </row>
    <row r="152" spans="2:12" hidden="1">
      <c r="D152" t="s">
        <v>886</v>
      </c>
      <c r="H152" t="s">
        <v>1053</v>
      </c>
      <c r="I152" t="s">
        <v>1054</v>
      </c>
      <c r="J152" t="s">
        <v>1055</v>
      </c>
      <c r="K152" t="s">
        <v>1056</v>
      </c>
    </row>
    <row r="153" spans="2:12" hidden="1">
      <c r="D153" t="s">
        <v>904</v>
      </c>
      <c r="H153" t="s">
        <v>1057</v>
      </c>
      <c r="J153" t="s">
        <v>1058</v>
      </c>
      <c r="K153" t="s">
        <v>1059</v>
      </c>
    </row>
    <row r="154" spans="2:12" hidden="1">
      <c r="H154" t="s">
        <v>956</v>
      </c>
      <c r="J154" t="s">
        <v>908</v>
      </c>
    </row>
    <row r="155" spans="2:12" ht="58" hidden="1">
      <c r="D155" s="74" t="s">
        <v>1060</v>
      </c>
      <c r="E155" t="s">
        <v>1061</v>
      </c>
      <c r="F155" t="s">
        <v>1062</v>
      </c>
      <c r="G155" t="s">
        <v>915</v>
      </c>
      <c r="H155" t="s">
        <v>1063</v>
      </c>
      <c r="I155" t="s">
        <v>1064</v>
      </c>
      <c r="J155" t="s">
        <v>1065</v>
      </c>
      <c r="K155" t="s">
        <v>1066</v>
      </c>
    </row>
    <row r="156" spans="2:12" ht="72.5" hidden="1">
      <c r="B156" t="s">
        <v>1067</v>
      </c>
      <c r="C156" t="s">
        <v>1068</v>
      </c>
      <c r="D156" s="74" t="s">
        <v>1069</v>
      </c>
      <c r="E156" t="s">
        <v>1070</v>
      </c>
      <c r="F156" t="s">
        <v>896</v>
      </c>
      <c r="G156" t="s">
        <v>1071</v>
      </c>
      <c r="H156" t="s">
        <v>922</v>
      </c>
      <c r="I156" t="s">
        <v>928</v>
      </c>
      <c r="J156" t="s">
        <v>1072</v>
      </c>
      <c r="K156" t="s">
        <v>869</v>
      </c>
    </row>
    <row r="157" spans="2:12" ht="43.5" hidden="1">
      <c r="B157" t="s">
        <v>847</v>
      </c>
      <c r="C157" t="s">
        <v>1073</v>
      </c>
      <c r="D157" s="74" t="s">
        <v>1074</v>
      </c>
      <c r="E157" t="s">
        <v>1075</v>
      </c>
      <c r="F157" t="s">
        <v>1076</v>
      </c>
      <c r="G157" t="s">
        <v>1077</v>
      </c>
      <c r="H157" t="s">
        <v>1078</v>
      </c>
      <c r="I157" t="s">
        <v>1079</v>
      </c>
      <c r="J157" t="s">
        <v>1080</v>
      </c>
      <c r="K157" t="s">
        <v>1081</v>
      </c>
    </row>
    <row r="158" spans="2:12" hidden="1">
      <c r="B158" t="s">
        <v>1082</v>
      </c>
      <c r="C158" t="s">
        <v>844</v>
      </c>
      <c r="F158" t="s">
        <v>895</v>
      </c>
      <c r="G158" t="s">
        <v>1083</v>
      </c>
      <c r="H158" t="s">
        <v>1084</v>
      </c>
      <c r="I158" t="s">
        <v>1085</v>
      </c>
      <c r="J158" t="s">
        <v>1086</v>
      </c>
      <c r="K158" t="s">
        <v>945</v>
      </c>
    </row>
    <row r="159" spans="2:12" hidden="1">
      <c r="B159" t="s">
        <v>1087</v>
      </c>
      <c r="G159" t="s">
        <v>914</v>
      </c>
      <c r="H159" t="s">
        <v>921</v>
      </c>
      <c r="I159" t="s">
        <v>927</v>
      </c>
      <c r="J159" t="s">
        <v>1088</v>
      </c>
      <c r="K159" t="s">
        <v>868</v>
      </c>
    </row>
    <row r="160" spans="2:12" hidden="1">
      <c r="C160" t="s">
        <v>949</v>
      </c>
      <c r="J160" t="s">
        <v>1089</v>
      </c>
    </row>
    <row r="161" spans="2:10" hidden="1">
      <c r="C161" t="s">
        <v>947</v>
      </c>
      <c r="I161" t="s">
        <v>1090</v>
      </c>
      <c r="J161" t="s">
        <v>1091</v>
      </c>
    </row>
    <row r="162" spans="2:10" hidden="1">
      <c r="B162" s="149" t="s">
        <v>1092</v>
      </c>
      <c r="C162" t="s">
        <v>1093</v>
      </c>
      <c r="I162" t="s">
        <v>1094</v>
      </c>
      <c r="J162" t="s">
        <v>1095</v>
      </c>
    </row>
    <row r="163" spans="2:10" hidden="1">
      <c r="B163" s="149" t="s">
        <v>42</v>
      </c>
      <c r="C163" t="s">
        <v>944</v>
      </c>
      <c r="D163" t="s">
        <v>884</v>
      </c>
      <c r="E163" t="s">
        <v>877</v>
      </c>
      <c r="I163" t="s">
        <v>1096</v>
      </c>
      <c r="J163" t="s">
        <v>1032</v>
      </c>
    </row>
    <row r="164" spans="2:10" hidden="1">
      <c r="B164" s="149" t="s">
        <v>25</v>
      </c>
      <c r="D164" t="s">
        <v>1097</v>
      </c>
      <c r="E164" t="s">
        <v>1098</v>
      </c>
      <c r="H164" t="s">
        <v>997</v>
      </c>
      <c r="I164" t="s">
        <v>1099</v>
      </c>
    </row>
    <row r="165" spans="2:10" hidden="1">
      <c r="B165" s="149" t="s">
        <v>49</v>
      </c>
      <c r="D165" t="s">
        <v>889</v>
      </c>
      <c r="E165" t="s">
        <v>878</v>
      </c>
      <c r="H165" t="s">
        <v>1004</v>
      </c>
      <c r="I165" t="s">
        <v>1100</v>
      </c>
      <c r="J165" t="s">
        <v>1101</v>
      </c>
    </row>
    <row r="166" spans="2:10" hidden="1">
      <c r="B166" s="149" t="s">
        <v>1102</v>
      </c>
      <c r="C166" t="s">
        <v>946</v>
      </c>
      <c r="D166" t="s">
        <v>1103</v>
      </c>
      <c r="H166" t="s">
        <v>1009</v>
      </c>
      <c r="I166" t="s">
        <v>1104</v>
      </c>
      <c r="J166" t="s">
        <v>1105</v>
      </c>
    </row>
    <row r="167" spans="2:10" hidden="1">
      <c r="B167" s="149" t="s">
        <v>1106</v>
      </c>
      <c r="C167" t="s">
        <v>948</v>
      </c>
      <c r="H167" t="s">
        <v>1015</v>
      </c>
      <c r="I167" t="s">
        <v>1107</v>
      </c>
    </row>
    <row r="168" spans="2:10" hidden="1">
      <c r="B168" s="149" t="s">
        <v>1108</v>
      </c>
      <c r="C168" t="s">
        <v>1109</v>
      </c>
      <c r="E168" t="s">
        <v>1110</v>
      </c>
      <c r="H168" t="s">
        <v>1111</v>
      </c>
      <c r="I168" t="s">
        <v>1112</v>
      </c>
    </row>
    <row r="169" spans="2:10" hidden="1">
      <c r="B169" s="149" t="s">
        <v>1113</v>
      </c>
      <c r="C169" t="s">
        <v>1114</v>
      </c>
      <c r="E169" t="s">
        <v>1115</v>
      </c>
      <c r="H169" t="s">
        <v>982</v>
      </c>
      <c r="I169" t="s">
        <v>1116</v>
      </c>
    </row>
    <row r="170" spans="2:10" hidden="1">
      <c r="B170" s="149" t="s">
        <v>1117</v>
      </c>
      <c r="C170" t="s">
        <v>1118</v>
      </c>
      <c r="E170" t="s">
        <v>1119</v>
      </c>
      <c r="H170" t="s">
        <v>1120</v>
      </c>
      <c r="I170" t="s">
        <v>969</v>
      </c>
    </row>
    <row r="171" spans="2:10" hidden="1">
      <c r="B171" s="149" t="s">
        <v>1121</v>
      </c>
      <c r="C171" t="s">
        <v>943</v>
      </c>
      <c r="E171" t="s">
        <v>962</v>
      </c>
      <c r="H171" t="s">
        <v>1122</v>
      </c>
      <c r="I171" t="s">
        <v>1123</v>
      </c>
    </row>
    <row r="172" spans="2:10" hidden="1">
      <c r="B172" s="149" t="s">
        <v>1124</v>
      </c>
      <c r="C172" t="s">
        <v>1125</v>
      </c>
      <c r="E172" t="s">
        <v>1126</v>
      </c>
      <c r="H172" t="s">
        <v>1127</v>
      </c>
      <c r="I172" t="s">
        <v>1128</v>
      </c>
    </row>
    <row r="173" spans="2:10" hidden="1">
      <c r="B173" s="149" t="s">
        <v>1129</v>
      </c>
      <c r="C173" t="s">
        <v>1032</v>
      </c>
      <c r="E173" t="s">
        <v>1130</v>
      </c>
      <c r="H173" t="s">
        <v>1131</v>
      </c>
      <c r="I173" t="s">
        <v>1132</v>
      </c>
    </row>
    <row r="174" spans="2:10" hidden="1">
      <c r="B174" s="149" t="s">
        <v>1133</v>
      </c>
      <c r="E174" t="s">
        <v>1134</v>
      </c>
      <c r="H174" t="s">
        <v>1135</v>
      </c>
      <c r="I174" t="s">
        <v>1136</v>
      </c>
    </row>
    <row r="175" spans="2:10" hidden="1">
      <c r="B175" s="149" t="s">
        <v>1137</v>
      </c>
      <c r="E175" t="s">
        <v>1138</v>
      </c>
      <c r="H175" t="s">
        <v>1139</v>
      </c>
      <c r="I175" t="s">
        <v>1140</v>
      </c>
    </row>
    <row r="176" spans="2:10" hidden="1">
      <c r="B176" s="149" t="s">
        <v>1141</v>
      </c>
      <c r="E176" t="s">
        <v>1142</v>
      </c>
      <c r="H176" t="s">
        <v>1143</v>
      </c>
      <c r="I176" t="s">
        <v>1144</v>
      </c>
    </row>
    <row r="177" spans="2:9" hidden="1">
      <c r="B177" s="149" t="s">
        <v>1145</v>
      </c>
      <c r="H177" t="s">
        <v>1146</v>
      </c>
      <c r="I177" t="s">
        <v>1147</v>
      </c>
    </row>
    <row r="178" spans="2:9" hidden="1">
      <c r="B178" s="149" t="s">
        <v>1148</v>
      </c>
      <c r="H178" t="s">
        <v>1149</v>
      </c>
    </row>
    <row r="179" spans="2:9" hidden="1">
      <c r="B179" s="149" t="s">
        <v>1150</v>
      </c>
      <c r="H179" t="s">
        <v>1151</v>
      </c>
    </row>
    <row r="180" spans="2:9" hidden="1">
      <c r="B180" s="149" t="s">
        <v>1152</v>
      </c>
      <c r="H180" t="s">
        <v>1153</v>
      </c>
    </row>
    <row r="181" spans="2:9" hidden="1">
      <c r="B181" s="149" t="s">
        <v>1154</v>
      </c>
      <c r="H181" t="s">
        <v>1155</v>
      </c>
    </row>
    <row r="182" spans="2:9" hidden="1">
      <c r="B182" s="149" t="s">
        <v>1156</v>
      </c>
      <c r="D182" t="s">
        <v>1157</v>
      </c>
      <c r="H182" t="s">
        <v>1158</v>
      </c>
    </row>
    <row r="183" spans="2:9" hidden="1">
      <c r="B183" s="149" t="s">
        <v>1159</v>
      </c>
      <c r="D183" t="s">
        <v>1160</v>
      </c>
      <c r="H183" t="s">
        <v>1161</v>
      </c>
    </row>
    <row r="184" spans="2:9" hidden="1">
      <c r="B184" s="149" t="s">
        <v>1162</v>
      </c>
      <c r="D184" t="s">
        <v>1163</v>
      </c>
      <c r="H184" t="s">
        <v>1164</v>
      </c>
    </row>
    <row r="185" spans="2:9" hidden="1">
      <c r="B185" s="149" t="s">
        <v>1165</v>
      </c>
      <c r="D185" t="s">
        <v>1160</v>
      </c>
      <c r="H185" t="s">
        <v>1166</v>
      </c>
    </row>
    <row r="186" spans="2:9" hidden="1">
      <c r="B186" s="149" t="s">
        <v>1167</v>
      </c>
      <c r="D186" t="s">
        <v>1168</v>
      </c>
    </row>
    <row r="187" spans="2:9" hidden="1">
      <c r="B187" s="149" t="s">
        <v>1169</v>
      </c>
      <c r="D187" t="s">
        <v>1160</v>
      </c>
    </row>
    <row r="188" spans="2:9" hidden="1">
      <c r="B188" s="149" t="s">
        <v>1170</v>
      </c>
    </row>
    <row r="189" spans="2:9" hidden="1">
      <c r="B189" s="149" t="s">
        <v>1171</v>
      </c>
    </row>
    <row r="190" spans="2:9" hidden="1">
      <c r="B190" s="149" t="s">
        <v>1172</v>
      </c>
    </row>
    <row r="191" spans="2:9" hidden="1">
      <c r="B191" s="149" t="s">
        <v>1173</v>
      </c>
    </row>
    <row r="192" spans="2:9" hidden="1">
      <c r="B192" s="149" t="s">
        <v>1174</v>
      </c>
    </row>
    <row r="193" spans="2:2" hidden="1">
      <c r="B193" s="149" t="s">
        <v>1175</v>
      </c>
    </row>
    <row r="194" spans="2:2" hidden="1">
      <c r="B194" s="149" t="s">
        <v>1176</v>
      </c>
    </row>
    <row r="195" spans="2:2" hidden="1">
      <c r="B195" s="149" t="s">
        <v>1177</v>
      </c>
    </row>
    <row r="196" spans="2:2" hidden="1">
      <c r="B196" s="149" t="s">
        <v>1178</v>
      </c>
    </row>
    <row r="197" spans="2:2" hidden="1">
      <c r="B197" s="149" t="s">
        <v>74</v>
      </c>
    </row>
    <row r="198" spans="2:2" hidden="1">
      <c r="B198" s="149" t="s">
        <v>81</v>
      </c>
    </row>
    <row r="199" spans="2:2" hidden="1">
      <c r="B199" s="149" t="s">
        <v>83</v>
      </c>
    </row>
    <row r="200" spans="2:2" hidden="1">
      <c r="B200" s="149" t="s">
        <v>86</v>
      </c>
    </row>
    <row r="201" spans="2:2" hidden="1">
      <c r="B201" s="149" t="s">
        <v>34</v>
      </c>
    </row>
    <row r="202" spans="2:2" hidden="1">
      <c r="B202" s="149" t="s">
        <v>89</v>
      </c>
    </row>
    <row r="203" spans="2:2" hidden="1">
      <c r="B203" s="149" t="s">
        <v>91</v>
      </c>
    </row>
    <row r="204" spans="2:2" hidden="1">
      <c r="B204" s="149" t="s">
        <v>97</v>
      </c>
    </row>
    <row r="205" spans="2:2" hidden="1">
      <c r="B205" s="149" t="s">
        <v>98</v>
      </c>
    </row>
    <row r="206" spans="2:2" hidden="1">
      <c r="B206" s="149" t="s">
        <v>102</v>
      </c>
    </row>
    <row r="207" spans="2:2" hidden="1">
      <c r="B207" s="149" t="s">
        <v>104</v>
      </c>
    </row>
    <row r="208" spans="2:2" hidden="1">
      <c r="B208" s="149" t="s">
        <v>1179</v>
      </c>
    </row>
    <row r="209" spans="2:2" hidden="1">
      <c r="B209" s="149" t="s">
        <v>1180</v>
      </c>
    </row>
    <row r="210" spans="2:2" hidden="1">
      <c r="B210" s="149" t="s">
        <v>113</v>
      </c>
    </row>
    <row r="211" spans="2:2" hidden="1">
      <c r="B211" s="149" t="s">
        <v>116</v>
      </c>
    </row>
    <row r="212" spans="2:2" hidden="1">
      <c r="B212" s="149" t="s">
        <v>122</v>
      </c>
    </row>
    <row r="213" spans="2:2" hidden="1">
      <c r="B213" s="149" t="s">
        <v>1181</v>
      </c>
    </row>
    <row r="214" spans="2:2" hidden="1">
      <c r="B214" s="149" t="s">
        <v>1182</v>
      </c>
    </row>
    <row r="215" spans="2:2" hidden="1">
      <c r="B215" s="149" t="s">
        <v>1183</v>
      </c>
    </row>
    <row r="216" spans="2:2" hidden="1">
      <c r="B216" s="149" t="s">
        <v>119</v>
      </c>
    </row>
    <row r="217" spans="2:2" hidden="1">
      <c r="B217" s="149" t="s">
        <v>121</v>
      </c>
    </row>
    <row r="218" spans="2:2" hidden="1">
      <c r="B218" s="149" t="s">
        <v>127</v>
      </c>
    </row>
    <row r="219" spans="2:2" hidden="1">
      <c r="B219" s="149" t="s">
        <v>130</v>
      </c>
    </row>
    <row r="220" spans="2:2" hidden="1">
      <c r="B220" s="149" t="s">
        <v>1184</v>
      </c>
    </row>
    <row r="221" spans="2:2" hidden="1">
      <c r="B221" s="149" t="s">
        <v>129</v>
      </c>
    </row>
    <row r="222" spans="2:2" hidden="1">
      <c r="B222" s="149" t="s">
        <v>1185</v>
      </c>
    </row>
    <row r="223" spans="2:2" hidden="1">
      <c r="B223" s="149" t="s">
        <v>137</v>
      </c>
    </row>
    <row r="224" spans="2:2" hidden="1">
      <c r="B224" s="149" t="s">
        <v>135</v>
      </c>
    </row>
    <row r="225" spans="2:2" hidden="1">
      <c r="B225" s="149" t="s">
        <v>1186</v>
      </c>
    </row>
    <row r="226" spans="2:2" hidden="1">
      <c r="B226" s="149" t="s">
        <v>143</v>
      </c>
    </row>
    <row r="227" spans="2:2" hidden="1">
      <c r="B227" s="149" t="s">
        <v>145</v>
      </c>
    </row>
    <row r="228" spans="2:2" hidden="1">
      <c r="B228" s="149" t="s">
        <v>146</v>
      </c>
    </row>
    <row r="229" spans="2:2" hidden="1">
      <c r="B229" s="149" t="s">
        <v>147</v>
      </c>
    </row>
    <row r="230" spans="2:2" hidden="1">
      <c r="B230" s="149" t="s">
        <v>1187</v>
      </c>
    </row>
    <row r="231" spans="2:2" hidden="1">
      <c r="B231" s="149" t="s">
        <v>1188</v>
      </c>
    </row>
    <row r="232" spans="2:2" hidden="1">
      <c r="B232" s="149" t="s">
        <v>148</v>
      </c>
    </row>
    <row r="233" spans="2:2" hidden="1">
      <c r="B233" s="149" t="s">
        <v>202</v>
      </c>
    </row>
    <row r="234" spans="2:2" hidden="1">
      <c r="B234" s="149" t="s">
        <v>1189</v>
      </c>
    </row>
    <row r="235" spans="2:2" ht="29" hidden="1">
      <c r="B235" s="149" t="s">
        <v>1190</v>
      </c>
    </row>
    <row r="236" spans="2:2" hidden="1">
      <c r="B236" s="149" t="s">
        <v>153</v>
      </c>
    </row>
    <row r="237" spans="2:2" hidden="1">
      <c r="B237" s="149" t="s">
        <v>155</v>
      </c>
    </row>
    <row r="238" spans="2:2" hidden="1">
      <c r="B238" s="149" t="s">
        <v>1191</v>
      </c>
    </row>
    <row r="239" spans="2:2" hidden="1">
      <c r="B239" s="149" t="s">
        <v>203</v>
      </c>
    </row>
    <row r="240" spans="2:2" hidden="1">
      <c r="B240" s="149" t="s">
        <v>220</v>
      </c>
    </row>
    <row r="241" spans="2:2" hidden="1">
      <c r="B241" s="149" t="s">
        <v>154</v>
      </c>
    </row>
    <row r="242" spans="2:2" hidden="1">
      <c r="B242" s="149" t="s">
        <v>158</v>
      </c>
    </row>
    <row r="243" spans="2:2" hidden="1">
      <c r="B243" s="149" t="s">
        <v>152</v>
      </c>
    </row>
    <row r="244" spans="2:2" hidden="1">
      <c r="B244" s="149" t="s">
        <v>174</v>
      </c>
    </row>
    <row r="245" spans="2:2" hidden="1">
      <c r="B245" s="149" t="s">
        <v>1192</v>
      </c>
    </row>
    <row r="246" spans="2:2" hidden="1">
      <c r="B246" s="149" t="s">
        <v>160</v>
      </c>
    </row>
    <row r="247" spans="2:2" hidden="1">
      <c r="B247" s="149" t="s">
        <v>163</v>
      </c>
    </row>
    <row r="248" spans="2:2" hidden="1">
      <c r="B248" s="149" t="s">
        <v>169</v>
      </c>
    </row>
    <row r="249" spans="2:2" hidden="1">
      <c r="B249" s="149" t="s">
        <v>166</v>
      </c>
    </row>
    <row r="250" spans="2:2" ht="29" hidden="1">
      <c r="B250" s="149" t="s">
        <v>1193</v>
      </c>
    </row>
    <row r="251" spans="2:2" hidden="1">
      <c r="B251" s="149" t="s">
        <v>164</v>
      </c>
    </row>
    <row r="252" spans="2:2" hidden="1">
      <c r="B252" s="149" t="s">
        <v>165</v>
      </c>
    </row>
    <row r="253" spans="2:2" hidden="1">
      <c r="B253" s="149" t="s">
        <v>176</v>
      </c>
    </row>
    <row r="254" spans="2:2" hidden="1">
      <c r="B254" s="149" t="s">
        <v>173</v>
      </c>
    </row>
    <row r="255" spans="2:2" hidden="1">
      <c r="B255" s="149" t="s">
        <v>172</v>
      </c>
    </row>
    <row r="256" spans="2:2" hidden="1">
      <c r="B256" s="149" t="s">
        <v>175</v>
      </c>
    </row>
    <row r="257" spans="2:2" hidden="1">
      <c r="B257" s="149" t="s">
        <v>167</v>
      </c>
    </row>
    <row r="258" spans="2:2" hidden="1">
      <c r="B258" s="149" t="s">
        <v>168</v>
      </c>
    </row>
    <row r="259" spans="2:2" hidden="1">
      <c r="B259" s="149" t="s">
        <v>161</v>
      </c>
    </row>
    <row r="260" spans="2:2" hidden="1">
      <c r="B260" s="149" t="s">
        <v>162</v>
      </c>
    </row>
    <row r="261" spans="2:2" hidden="1">
      <c r="B261" s="149" t="s">
        <v>177</v>
      </c>
    </row>
    <row r="262" spans="2:2" hidden="1">
      <c r="B262" s="149" t="s">
        <v>183</v>
      </c>
    </row>
    <row r="263" spans="2:2" hidden="1">
      <c r="B263" s="149" t="s">
        <v>184</v>
      </c>
    </row>
    <row r="264" spans="2:2" hidden="1">
      <c r="B264" s="149" t="s">
        <v>182</v>
      </c>
    </row>
    <row r="265" spans="2:2" hidden="1">
      <c r="B265" s="149" t="s">
        <v>1194</v>
      </c>
    </row>
    <row r="266" spans="2:2" hidden="1">
      <c r="B266" s="149" t="s">
        <v>179</v>
      </c>
    </row>
    <row r="267" spans="2:2" hidden="1">
      <c r="B267" s="149" t="s">
        <v>178</v>
      </c>
    </row>
    <row r="268" spans="2:2" hidden="1">
      <c r="B268" s="149" t="s">
        <v>186</v>
      </c>
    </row>
    <row r="269" spans="2:2" hidden="1">
      <c r="B269" s="149" t="s">
        <v>187</v>
      </c>
    </row>
    <row r="270" spans="2:2" hidden="1">
      <c r="B270" s="149" t="s">
        <v>189</v>
      </c>
    </row>
    <row r="271" spans="2:2" hidden="1">
      <c r="B271" s="149" t="s">
        <v>192</v>
      </c>
    </row>
    <row r="272" spans="2:2" hidden="1">
      <c r="B272" s="149" t="s">
        <v>193</v>
      </c>
    </row>
    <row r="273" spans="2:2" hidden="1">
      <c r="B273" s="149" t="s">
        <v>188</v>
      </c>
    </row>
    <row r="274" spans="2:2" hidden="1">
      <c r="B274" s="149" t="s">
        <v>190</v>
      </c>
    </row>
    <row r="275" spans="2:2" hidden="1">
      <c r="B275" s="149" t="s">
        <v>194</v>
      </c>
    </row>
    <row r="276" spans="2:2" hidden="1">
      <c r="B276" s="149" t="s">
        <v>1195</v>
      </c>
    </row>
    <row r="277" spans="2:2" hidden="1">
      <c r="B277" s="149" t="s">
        <v>191</v>
      </c>
    </row>
    <row r="278" spans="2:2" hidden="1">
      <c r="B278" s="149" t="s">
        <v>199</v>
      </c>
    </row>
    <row r="279" spans="2:2" hidden="1">
      <c r="B279" s="149" t="s">
        <v>200</v>
      </c>
    </row>
    <row r="280" spans="2:2" hidden="1">
      <c r="B280" s="149" t="s">
        <v>201</v>
      </c>
    </row>
    <row r="281" spans="2:2" hidden="1">
      <c r="B281" s="149" t="s">
        <v>208</v>
      </c>
    </row>
    <row r="282" spans="2:2" hidden="1">
      <c r="B282" s="149" t="s">
        <v>221</v>
      </c>
    </row>
    <row r="283" spans="2:2" hidden="1">
      <c r="B283" s="149" t="s">
        <v>209</v>
      </c>
    </row>
    <row r="284" spans="2:2" hidden="1">
      <c r="B284" s="149" t="s">
        <v>216</v>
      </c>
    </row>
    <row r="285" spans="2:2" hidden="1">
      <c r="B285" s="149" t="s">
        <v>212</v>
      </c>
    </row>
    <row r="286" spans="2:2" hidden="1">
      <c r="B286" s="149" t="s">
        <v>93</v>
      </c>
    </row>
    <row r="287" spans="2:2" hidden="1">
      <c r="B287" s="149" t="s">
        <v>206</v>
      </c>
    </row>
    <row r="288" spans="2:2" hidden="1">
      <c r="B288" s="149" t="s">
        <v>210</v>
      </c>
    </row>
    <row r="289" spans="2:2" hidden="1">
      <c r="B289" s="149" t="s">
        <v>207</v>
      </c>
    </row>
    <row r="290" spans="2:2" hidden="1">
      <c r="B290" s="149" t="s">
        <v>222</v>
      </c>
    </row>
    <row r="291" spans="2:2" hidden="1">
      <c r="B291" s="149" t="s">
        <v>1196</v>
      </c>
    </row>
    <row r="292" spans="2:2" hidden="1">
      <c r="B292" s="149" t="s">
        <v>215</v>
      </c>
    </row>
    <row r="293" spans="2:2" hidden="1">
      <c r="B293" s="149" t="s">
        <v>223</v>
      </c>
    </row>
    <row r="294" spans="2:2" hidden="1">
      <c r="B294" s="149" t="s">
        <v>211</v>
      </c>
    </row>
    <row r="295" spans="2:2" hidden="1">
      <c r="B295" s="149" t="s">
        <v>226</v>
      </c>
    </row>
    <row r="296" spans="2:2" hidden="1">
      <c r="B296" s="149" t="s">
        <v>1197</v>
      </c>
    </row>
    <row r="297" spans="2:2" hidden="1">
      <c r="B297" s="149" t="s">
        <v>231</v>
      </c>
    </row>
    <row r="298" spans="2:2" hidden="1">
      <c r="B298" s="149" t="s">
        <v>228</v>
      </c>
    </row>
    <row r="299" spans="2:2" hidden="1">
      <c r="B299" s="149" t="s">
        <v>227</v>
      </c>
    </row>
    <row r="300" spans="2:2" hidden="1">
      <c r="B300" s="149" t="s">
        <v>236</v>
      </c>
    </row>
    <row r="301" spans="2:2" hidden="1">
      <c r="B301" s="149" t="s">
        <v>232</v>
      </c>
    </row>
    <row r="302" spans="2:2" hidden="1">
      <c r="B302" s="149" t="s">
        <v>233</v>
      </c>
    </row>
    <row r="303" spans="2:2" hidden="1">
      <c r="B303" s="149" t="s">
        <v>234</v>
      </c>
    </row>
    <row r="304" spans="2:2" hidden="1">
      <c r="B304" s="149" t="s">
        <v>235</v>
      </c>
    </row>
    <row r="305" spans="2:2" hidden="1">
      <c r="B305" s="149" t="s">
        <v>237</v>
      </c>
    </row>
    <row r="306" spans="2:2" hidden="1">
      <c r="B306" s="149" t="s">
        <v>1198</v>
      </c>
    </row>
    <row r="307" spans="2:2" hidden="1">
      <c r="B307" s="149" t="s">
        <v>238</v>
      </c>
    </row>
    <row r="308" spans="2:2" hidden="1">
      <c r="B308" s="149" t="s">
        <v>239</v>
      </c>
    </row>
    <row r="309" spans="2:2" hidden="1">
      <c r="B309" s="149" t="s">
        <v>244</v>
      </c>
    </row>
    <row r="310" spans="2:2" hidden="1">
      <c r="B310" s="149" t="s">
        <v>245</v>
      </c>
    </row>
    <row r="311" spans="2:2" ht="29" hidden="1">
      <c r="B311" s="149" t="s">
        <v>204</v>
      </c>
    </row>
    <row r="312" spans="2:2" hidden="1">
      <c r="B312" s="149" t="s">
        <v>1199</v>
      </c>
    </row>
    <row r="313" spans="2:2" hidden="1">
      <c r="B313" s="149" t="s">
        <v>1200</v>
      </c>
    </row>
    <row r="314" spans="2:2" hidden="1">
      <c r="B314" s="149" t="s">
        <v>246</v>
      </c>
    </row>
    <row r="315" spans="2:2" hidden="1">
      <c r="B315" s="149" t="s">
        <v>205</v>
      </c>
    </row>
    <row r="316" spans="2:2" hidden="1">
      <c r="B316" s="149" t="s">
        <v>1201</v>
      </c>
    </row>
    <row r="317" spans="2:2" hidden="1">
      <c r="B317" s="149" t="s">
        <v>218</v>
      </c>
    </row>
    <row r="318" spans="2:2" hidden="1">
      <c r="B318" s="149" t="s">
        <v>250</v>
      </c>
    </row>
    <row r="319" spans="2:2" hidden="1">
      <c r="B319" s="149" t="s">
        <v>251</v>
      </c>
    </row>
    <row r="320" spans="2:2" hidden="1">
      <c r="B320" s="149" t="s">
        <v>230</v>
      </c>
    </row>
    <row r="321" hidden="1"/>
  </sheetData>
  <customSheetViews>
    <customSheetView guid="{3B6C91A7-CF98-4B72-9D5B-2BEFC7C975FA}" scale="84" showGridLines="0" fitToPage="1" hiddenRows="1" topLeftCell="B19">
      <selection activeCell="C3" sqref="C3:G3"/>
      <pageMargins left="0" right="0" top="0" bottom="0" header="0" footer="0"/>
      <pageSetup paperSize="8" scale="36" fitToHeight="0" orientation="landscape" cellComments="asDisplayed"/>
    </customSheetView>
    <customSheetView guid="{3E28484A-6C9B-45D4-A3A9-1ACF8FCE7545}" scale="84" showGridLines="0" fitToPage="1" hiddenRows="1">
      <selection activeCell="C3" sqref="C3:G3"/>
      <pageMargins left="0" right="0" top="0" bottom="0" header="0" footer="0"/>
      <pageSetup paperSize="8" scale="36" fitToHeight="0" orientation="landscape" cellComments="asDisplayed"/>
    </customSheetView>
  </customSheetViews>
  <mergeCells count="354">
    <mergeCell ref="Q81:R81"/>
    <mergeCell ref="Q82:R82"/>
    <mergeCell ref="Q83:R83"/>
    <mergeCell ref="Q78:R78"/>
    <mergeCell ref="Q79:R79"/>
    <mergeCell ref="Q80:R80"/>
    <mergeCell ref="Q95:Q96"/>
    <mergeCell ref="Q98:Q99"/>
    <mergeCell ref="S27:S28"/>
    <mergeCell ref="Q40:Q41"/>
    <mergeCell ref="Q43:Q44"/>
    <mergeCell ref="Q46:Q47"/>
    <mergeCell ref="Q49:Q50"/>
    <mergeCell ref="Q89:Q90"/>
    <mergeCell ref="Q92:Q93"/>
    <mergeCell ref="S89:S90"/>
    <mergeCell ref="S92:S93"/>
    <mergeCell ref="O27:O28"/>
    <mergeCell ref="O54:O55"/>
    <mergeCell ref="O89:O90"/>
    <mergeCell ref="O92:O93"/>
    <mergeCell ref="O95:O96"/>
    <mergeCell ref="O98:O99"/>
    <mergeCell ref="P40:P41"/>
    <mergeCell ref="P43:P44"/>
    <mergeCell ref="P46:P47"/>
    <mergeCell ref="P49:P50"/>
    <mergeCell ref="P89:P90"/>
    <mergeCell ref="P92:P93"/>
    <mergeCell ref="P95:P96"/>
    <mergeCell ref="P98:P99"/>
    <mergeCell ref="P85:S85"/>
    <mergeCell ref="P86:Q86"/>
    <mergeCell ref="R27:R28"/>
    <mergeCell ref="R54:R55"/>
    <mergeCell ref="R89:R90"/>
    <mergeCell ref="R92:R93"/>
    <mergeCell ref="R95:R96"/>
    <mergeCell ref="R98:R99"/>
    <mergeCell ref="S95:S96"/>
    <mergeCell ref="S98:S99"/>
    <mergeCell ref="M40:M41"/>
    <mergeCell ref="M43:M44"/>
    <mergeCell ref="M46:M47"/>
    <mergeCell ref="M49:M50"/>
    <mergeCell ref="M89:M90"/>
    <mergeCell ref="M92:M93"/>
    <mergeCell ref="M95:M96"/>
    <mergeCell ref="M98:M99"/>
    <mergeCell ref="N27:N28"/>
    <mergeCell ref="N54:N55"/>
    <mergeCell ref="N89:N90"/>
    <mergeCell ref="N92:N93"/>
    <mergeCell ref="N95:N96"/>
    <mergeCell ref="N98:N99"/>
    <mergeCell ref="K27:K28"/>
    <mergeCell ref="K30:K31"/>
    <mergeCell ref="K54:K55"/>
    <mergeCell ref="K89:K90"/>
    <mergeCell ref="K92:K93"/>
    <mergeCell ref="K95:K96"/>
    <mergeCell ref="K98:K99"/>
    <mergeCell ref="L40:L41"/>
    <mergeCell ref="L43:L44"/>
    <mergeCell ref="L46:L47"/>
    <mergeCell ref="L49:L50"/>
    <mergeCell ref="L89:L90"/>
    <mergeCell ref="L92:L93"/>
    <mergeCell ref="L95:L96"/>
    <mergeCell ref="L98:L99"/>
    <mergeCell ref="L85:O85"/>
    <mergeCell ref="L86:M86"/>
    <mergeCell ref="M81:N81"/>
    <mergeCell ref="M82:N82"/>
    <mergeCell ref="M83:N83"/>
    <mergeCell ref="M78:N78"/>
    <mergeCell ref="M79:N79"/>
    <mergeCell ref="M80:N80"/>
    <mergeCell ref="N75:O75"/>
    <mergeCell ref="I40:I41"/>
    <mergeCell ref="I43:I44"/>
    <mergeCell ref="I46:I47"/>
    <mergeCell ref="I49:I50"/>
    <mergeCell ref="I89:I90"/>
    <mergeCell ref="I92:I93"/>
    <mergeCell ref="I95:I96"/>
    <mergeCell ref="I98:I99"/>
    <mergeCell ref="J27:J28"/>
    <mergeCell ref="J54:J55"/>
    <mergeCell ref="J89:J90"/>
    <mergeCell ref="J92:J93"/>
    <mergeCell ref="J95:J96"/>
    <mergeCell ref="J98:J99"/>
    <mergeCell ref="G27:G28"/>
    <mergeCell ref="G54:G55"/>
    <mergeCell ref="G89:G90"/>
    <mergeCell ref="G92:G93"/>
    <mergeCell ref="G95:G96"/>
    <mergeCell ref="G98:G99"/>
    <mergeCell ref="H40:H41"/>
    <mergeCell ref="H43:H44"/>
    <mergeCell ref="H46:H47"/>
    <mergeCell ref="H49:H50"/>
    <mergeCell ref="H89:H90"/>
    <mergeCell ref="H92:H93"/>
    <mergeCell ref="H95:H96"/>
    <mergeCell ref="H98:H99"/>
    <mergeCell ref="H85:K85"/>
    <mergeCell ref="H86:I86"/>
    <mergeCell ref="H87:I87"/>
    <mergeCell ref="I81:J81"/>
    <mergeCell ref="I82:J82"/>
    <mergeCell ref="I83:J83"/>
    <mergeCell ref="I78:J78"/>
    <mergeCell ref="I79:J79"/>
    <mergeCell ref="I80:J80"/>
    <mergeCell ref="J75:K75"/>
    <mergeCell ref="E40:E41"/>
    <mergeCell ref="E43:E44"/>
    <mergeCell ref="E46:E47"/>
    <mergeCell ref="E49:E50"/>
    <mergeCell ref="E89:E90"/>
    <mergeCell ref="E92:E93"/>
    <mergeCell ref="E95:E96"/>
    <mergeCell ref="E98:E99"/>
    <mergeCell ref="F27:F28"/>
    <mergeCell ref="F54:F55"/>
    <mergeCell ref="F89:F90"/>
    <mergeCell ref="F92:F93"/>
    <mergeCell ref="F95:F96"/>
    <mergeCell ref="F98:F99"/>
    <mergeCell ref="D85:G85"/>
    <mergeCell ref="D86:E86"/>
    <mergeCell ref="D87:E87"/>
    <mergeCell ref="E81:F81"/>
    <mergeCell ref="E82:F82"/>
    <mergeCell ref="E83:F83"/>
    <mergeCell ref="E78:F78"/>
    <mergeCell ref="E79:F79"/>
    <mergeCell ref="E80:F80"/>
    <mergeCell ref="F75:G75"/>
    <mergeCell ref="C88:C99"/>
    <mergeCell ref="C102:C103"/>
    <mergeCell ref="C104:C111"/>
    <mergeCell ref="C112:C113"/>
    <mergeCell ref="C114:C121"/>
    <mergeCell ref="C124:C125"/>
    <mergeCell ref="C126:C127"/>
    <mergeCell ref="C128:C129"/>
    <mergeCell ref="D40:D41"/>
    <mergeCell ref="D43:D44"/>
    <mergeCell ref="D46:D47"/>
    <mergeCell ref="D49:D50"/>
    <mergeCell ref="D89:D90"/>
    <mergeCell ref="D92:D93"/>
    <mergeCell ref="D95:D96"/>
    <mergeCell ref="D98:D99"/>
    <mergeCell ref="C53:C55"/>
    <mergeCell ref="C56:C57"/>
    <mergeCell ref="C58:C59"/>
    <mergeCell ref="C62:C63"/>
    <mergeCell ref="C64:C65"/>
    <mergeCell ref="C68:C69"/>
    <mergeCell ref="C70:C76"/>
    <mergeCell ref="C77:C83"/>
    <mergeCell ref="C86:C87"/>
    <mergeCell ref="E129:F129"/>
    <mergeCell ref="I129:J129"/>
    <mergeCell ref="M129:N129"/>
    <mergeCell ref="Q129:R129"/>
    <mergeCell ref="B20:B23"/>
    <mergeCell ref="B26:B28"/>
    <mergeCell ref="B29:B38"/>
    <mergeCell ref="B39:B50"/>
    <mergeCell ref="B53:B55"/>
    <mergeCell ref="B56:B59"/>
    <mergeCell ref="B62:B63"/>
    <mergeCell ref="B64:B65"/>
    <mergeCell ref="B68:B76"/>
    <mergeCell ref="B77:B83"/>
    <mergeCell ref="B86:B87"/>
    <mergeCell ref="B88:B99"/>
    <mergeCell ref="B102:B111"/>
    <mergeCell ref="B112:B121"/>
    <mergeCell ref="B124:B125"/>
    <mergeCell ref="B126:B129"/>
    <mergeCell ref="C20:C23"/>
    <mergeCell ref="C26:C28"/>
    <mergeCell ref="C29:C38"/>
    <mergeCell ref="C39:C50"/>
    <mergeCell ref="D124:G124"/>
    <mergeCell ref="H124:K124"/>
    <mergeCell ref="L124:O124"/>
    <mergeCell ref="P124:S124"/>
    <mergeCell ref="D125:G125"/>
    <mergeCell ref="H125:K125"/>
    <mergeCell ref="L125:O125"/>
    <mergeCell ref="P125:S125"/>
    <mergeCell ref="E117:F117"/>
    <mergeCell ref="I117:J117"/>
    <mergeCell ref="M117:N117"/>
    <mergeCell ref="R117:S117"/>
    <mergeCell ref="E118:F118"/>
    <mergeCell ref="I118:J118"/>
    <mergeCell ref="M118:N118"/>
    <mergeCell ref="R118:S118"/>
    <mergeCell ref="E119:F119"/>
    <mergeCell ref="I119:J119"/>
    <mergeCell ref="M119:N119"/>
    <mergeCell ref="R119:S119"/>
    <mergeCell ref="E114:F114"/>
    <mergeCell ref="I114:J114"/>
    <mergeCell ref="M114:N114"/>
    <mergeCell ref="E128:F128"/>
    <mergeCell ref="I128:J128"/>
    <mergeCell ref="M128:N128"/>
    <mergeCell ref="Q128:R128"/>
    <mergeCell ref="E120:F120"/>
    <mergeCell ref="I120:J120"/>
    <mergeCell ref="M120:N120"/>
    <mergeCell ref="R120:S120"/>
    <mergeCell ref="E121:F121"/>
    <mergeCell ref="I121:J121"/>
    <mergeCell ref="M121:N121"/>
    <mergeCell ref="R121:S121"/>
    <mergeCell ref="D123:G123"/>
    <mergeCell ref="H123:K123"/>
    <mergeCell ref="L123:O123"/>
    <mergeCell ref="P123:S123"/>
    <mergeCell ref="R114:S114"/>
    <mergeCell ref="E115:F115"/>
    <mergeCell ref="I115:J115"/>
    <mergeCell ref="M115:N115"/>
    <mergeCell ref="R115:S115"/>
    <mergeCell ref="E116:F116"/>
    <mergeCell ref="I116:J116"/>
    <mergeCell ref="M116:N116"/>
    <mergeCell ref="R116:S116"/>
    <mergeCell ref="D101:G101"/>
    <mergeCell ref="H101:K101"/>
    <mergeCell ref="L101:O101"/>
    <mergeCell ref="P101:S101"/>
    <mergeCell ref="F102:G102"/>
    <mergeCell ref="J102:K102"/>
    <mergeCell ref="N102:O102"/>
    <mergeCell ref="R102:S102"/>
    <mergeCell ref="F103:G103"/>
    <mergeCell ref="J103:K103"/>
    <mergeCell ref="N103:O103"/>
    <mergeCell ref="R103:S103"/>
    <mergeCell ref="F76:G76"/>
    <mergeCell ref="J76:K76"/>
    <mergeCell ref="N76:O76"/>
    <mergeCell ref="R76:S76"/>
    <mergeCell ref="E77:F77"/>
    <mergeCell ref="I77:J77"/>
    <mergeCell ref="M77:N77"/>
    <mergeCell ref="Q77:R77"/>
    <mergeCell ref="F72:G72"/>
    <mergeCell ref="J72:K72"/>
    <mergeCell ref="N72:O72"/>
    <mergeCell ref="R72:S72"/>
    <mergeCell ref="F73:G73"/>
    <mergeCell ref="J73:K73"/>
    <mergeCell ref="N73:O73"/>
    <mergeCell ref="R73:S73"/>
    <mergeCell ref="F74:G74"/>
    <mergeCell ref="J74:K74"/>
    <mergeCell ref="N74:O74"/>
    <mergeCell ref="R74:S74"/>
    <mergeCell ref="R75:S75"/>
    <mergeCell ref="F69:G69"/>
    <mergeCell ref="J69:K69"/>
    <mergeCell ref="N69:O69"/>
    <mergeCell ref="R69:S69"/>
    <mergeCell ref="F70:G70"/>
    <mergeCell ref="J70:K70"/>
    <mergeCell ref="N70:O70"/>
    <mergeCell ref="R70:S70"/>
    <mergeCell ref="F71:G71"/>
    <mergeCell ref="J71:K71"/>
    <mergeCell ref="N71:O71"/>
    <mergeCell ref="R71:S71"/>
    <mergeCell ref="F65:G65"/>
    <mergeCell ref="J65:K65"/>
    <mergeCell ref="N65:O65"/>
    <mergeCell ref="R65:S65"/>
    <mergeCell ref="D67:G67"/>
    <mergeCell ref="H67:K67"/>
    <mergeCell ref="L67:O67"/>
    <mergeCell ref="P67:S67"/>
    <mergeCell ref="F68:G68"/>
    <mergeCell ref="J68:K68"/>
    <mergeCell ref="N68:O68"/>
    <mergeCell ref="R68:S68"/>
    <mergeCell ref="D63:E63"/>
    <mergeCell ref="F63:G63"/>
    <mergeCell ref="H63:I63"/>
    <mergeCell ref="J63:K63"/>
    <mergeCell ref="L63:M63"/>
    <mergeCell ref="N63:O63"/>
    <mergeCell ref="P63:Q63"/>
    <mergeCell ref="R63:S63"/>
    <mergeCell ref="F64:G64"/>
    <mergeCell ref="J64:K64"/>
    <mergeCell ref="N64:O64"/>
    <mergeCell ref="R64:S64"/>
    <mergeCell ref="F57:G57"/>
    <mergeCell ref="J57:K57"/>
    <mergeCell ref="N57:O57"/>
    <mergeCell ref="R57:S57"/>
    <mergeCell ref="D61:G61"/>
    <mergeCell ref="H61:K61"/>
    <mergeCell ref="L61:O61"/>
    <mergeCell ref="P61:S61"/>
    <mergeCell ref="D62:E62"/>
    <mergeCell ref="F62:G62"/>
    <mergeCell ref="H62:I62"/>
    <mergeCell ref="J62:K62"/>
    <mergeCell ref="L62:M62"/>
    <mergeCell ref="N62:O62"/>
    <mergeCell ref="P62:Q62"/>
    <mergeCell ref="R62:S62"/>
    <mergeCell ref="D52:G52"/>
    <mergeCell ref="H52:K52"/>
    <mergeCell ref="L52:O52"/>
    <mergeCell ref="P52:S52"/>
    <mergeCell ref="D53:E53"/>
    <mergeCell ref="H53:I53"/>
    <mergeCell ref="L53:M53"/>
    <mergeCell ref="P53:Q53"/>
    <mergeCell ref="F56:G56"/>
    <mergeCell ref="J56:K56"/>
    <mergeCell ref="N56:O56"/>
    <mergeCell ref="R56:S56"/>
    <mergeCell ref="S54:S55"/>
    <mergeCell ref="P19:S19"/>
    <mergeCell ref="D25:G25"/>
    <mergeCell ref="H25:K25"/>
    <mergeCell ref="L25:O25"/>
    <mergeCell ref="P25:S25"/>
    <mergeCell ref="D26:E26"/>
    <mergeCell ref="H26:I26"/>
    <mergeCell ref="L26:M26"/>
    <mergeCell ref="P26:Q26"/>
    <mergeCell ref="C2:G2"/>
    <mergeCell ref="C3:G3"/>
    <mergeCell ref="B6:G6"/>
    <mergeCell ref="B7:G7"/>
    <mergeCell ref="B8:G8"/>
    <mergeCell ref="B10:C10"/>
    <mergeCell ref="D19:G19"/>
    <mergeCell ref="H19:K19"/>
    <mergeCell ref="L19:O19"/>
  </mergeCells>
  <conditionalFormatting sqref="E136">
    <cfRule type="iconSet" priority="1">
      <iconSet iconSet="4ArrowsGray">
        <cfvo type="percent" val="0"/>
        <cfvo type="percent" val="25"/>
        <cfvo type="percent" val="50"/>
        <cfvo type="percent" val="75"/>
      </iconSet>
    </cfRule>
  </conditionalFormatting>
  <dataValidations count="65">
    <dataValidation allowBlank="1" showInputMessage="1" showErrorMessage="1" prompt="Please enter your project ID" sqref="C12" xr:uid="{00000000-0002-0000-0B00-000000000000}"/>
    <dataValidation type="list" allowBlank="1" showInputMessage="1" showErrorMessage="1" sqref="E78:E83 F79:F83 I78:J83 M78:N83 Q78:R83" xr:uid="{00000000-0002-0000-0B00-000001000000}">
      <formula1>type1</formula1>
    </dataValidation>
    <dataValidation type="decimal" allowBlank="1" showInputMessage="1" showErrorMessage="1" errorTitle="Invalid data" error="Please enter a number between 0 and 9999999" prompt="Enter a number here" sqref="E21:G21 I21:K21 M21:O21 Q21:S21 M27 Q27" xr:uid="{00000000-0002-0000-0B00-000002000000}">
      <formula1>0</formula1>
      <formula2>99999999999</formula2>
    </dataValidation>
    <dataValidation type="list" allowBlank="1" showInputMessage="1" showErrorMessage="1" error="Please select the from the drop-down list_x000a_" prompt="Please select from the drop-down list" sqref="C17" xr:uid="{00000000-0002-0000-0B00-000003000000}">
      <formula1>$J$147:$J$154</formula1>
    </dataValidation>
    <dataValidation type="list" allowBlank="1" showInputMessage="1" showErrorMessage="1" error="Select from the drop-down list" prompt="Select from the drop-down list" sqref="C16" xr:uid="{00000000-0002-0000-0B00-000004000000}">
      <formula1>$B$156:$B$159</formula1>
    </dataValidation>
    <dataValidation allowBlank="1" showInputMessage="1" showErrorMessage="1" prompt="Enter the name of the Implementing Entity_x000a_" sqref="C13" xr:uid="{00000000-0002-0000-0B00-000005000000}"/>
    <dataValidation type="list" allowBlank="1" showInputMessage="1" showErrorMessage="1" prompt="Select % increase in income level" sqref="F105 J105 N105 R105 F107 J107 N107 R107 F109 J109 N109 R109 F111 J111 N111 R111" xr:uid="{00000000-0002-0000-0B00-000006000000}">
      <formula1>$E$168:$E$176</formula1>
    </dataValidation>
    <dataValidation type="list" allowBlank="1" showInputMessage="1" showErrorMessage="1" error="Please select from the drop-down list" prompt="Please select from the drop-down list" sqref="C14" xr:uid="{00000000-0002-0000-0B00-000007000000}">
      <formula1>$C$156:$C$158</formula1>
    </dataValidation>
    <dataValidation type="list" allowBlank="1" showInputMessage="1" showErrorMessage="1" error="Select from the drop-down list" prompt="Select from the drop-down list" sqref="C15" xr:uid="{00000000-0002-0000-0B00-000008000000}">
      <formula1>$B$162:$B$320</formula1>
    </dataValidation>
    <dataValidation type="whole" allowBlank="1" showInputMessage="1" showErrorMessage="1" prompt="Enter number of households" sqref="L115 P115 D117 H117 L117 P117 D119 H119 L119 P119 D121 H121 L121 P121" xr:uid="{00000000-0002-0000-0B00-000009000000}">
      <formula1>0</formula1>
      <formula2>999999999999</formula2>
    </dataValidation>
    <dataValidation type="list" allowBlank="1" showInputMessage="1" showErrorMessage="1" prompt="Select response level" sqref="F69 J69 N69 R69" xr:uid="{00000000-0002-0000-0B00-00000A000000}">
      <formula1>$H$155:$H$159</formula1>
    </dataValidation>
    <dataValidation type="decimal" allowBlank="1" showInputMessage="1" showErrorMessage="1" errorTitle="Invalid data" error="Please enter a number" prompt="Enter the number of municipalities covered by the Early Warning System" sqref="I27 G41 K41 O41 S41 G44 K44 O44 S44 G47 K47 O47 S47 G50 K50 O50 S50 H103 H105 H115" xr:uid="{00000000-0002-0000-0B00-00000B000000}">
      <formula1>0</formula1>
      <formula2>9999999</formula2>
    </dataValidation>
    <dataValidation type="list" allowBlank="1" showInputMessage="1" showErrorMessage="1" prompt="Select income source" sqref="E115:F115 I115 M115 R115 E117:F117 I117 M117 R117 E119:F119 I119 M119 R119 E121:F121 I121 M121 R121" xr:uid="{00000000-0002-0000-0B00-00000C000000}">
      <formula1>$K$139:$K$153</formula1>
    </dataValidation>
    <dataValidation type="decimal" allowBlank="1" showInputMessage="1" showErrorMessage="1" errorTitle="Invalid data" error="Please enter a number between 0 and 100" prompt="Enter a percentage between 0 and 100" sqref="E28 I28 M28 Q28 E55 I55 M55 Q55 E57 I57 M57 Q57 D63:E63 H63:I63 L63:M63 P63:Q63 E65 I65 M65 Q65 E103 I103 M103 Q103 E105 I105 M105 Q105 E107 I107 M107 Q107 E109 I109 M109 Q109 E111 I111 M111 Q111 E22:E23 I22:I23 M22:M23 Q22:Q23" xr:uid="{00000000-0002-0000-0B00-00000D000000}">
      <formula1>0</formula1>
      <formula2>100</formula2>
    </dataValidation>
    <dataValidation type="list" allowBlank="1" showInputMessage="1" showErrorMessage="1" error="Select from the drop-down list" prompt="Select category of early warning systems_x000a__x000a_" sqref="E40:E41 E43:E44 E46:E47 E49:E50 I40:I41 I43:I44 I46:I47 I49:I50 M40:M41 M43:M44 M46:M47 M49:M50 Q40:Q41 Q43:Q44 Q46:Q47 Q49:Q50" xr:uid="{00000000-0002-0000-0B00-00000E000000}">
      <formula1>$D$163:$D$166</formula1>
    </dataValidation>
    <dataValidation type="whole" allowBlank="1" showInputMessage="1" showErrorMessage="1" errorTitle="Please enter a number here" error="Please enter a number here" promptTitle="Please enter a number here" sqref="D30 H30 L30 P30 D32 H32 L32 P32 D34 H34 L34 P34 D36 H36 L36 P36 D38 H38 L38 P38" xr:uid="{00000000-0002-0000-0B00-00000F000000}">
      <formula1>0</formula1>
      <formula2>99999</formula2>
    </dataValidation>
    <dataValidation type="list" allowBlank="1" showInputMessage="1" showErrorMessage="1" prompt="Select type of assets" sqref="E113 I113 M113 Q113" xr:uid="{00000000-0002-0000-0B00-000010000000}">
      <formula1>$L$140:$L$146</formula1>
    </dataValidation>
    <dataValidation type="list" allowBlank="1" showInputMessage="1" showErrorMessage="1" prompt="Select project/programme sector" sqref="E30 I30 M30 Q30 E32 I32 M32 Q32 E34 I34 M34 Q34 E36 I36 M36 Q36 E38 I38 M38 Q38 D69 H69 L69 P69" xr:uid="{00000000-0002-0000-0B00-000011000000}">
      <formula1>$J$146:$J$154</formula1>
    </dataValidation>
    <dataValidation type="list" allowBlank="1" showInputMessage="1" showErrorMessage="1" prompt="Please select the alternate source" sqref="G105 K105 O105 S105 G107 K107 O107 S107 G109 K109 O109 S109 G111 K111 O111 S111" xr:uid="{00000000-0002-0000-0B00-000012000000}">
      <formula1>$K$139:$K$153</formula1>
    </dataValidation>
    <dataValidation type="list" allowBlank="1" showInputMessage="1" showErrorMessage="1" prompt="Select type" sqref="F57:G57 J57:K57 N57:O57 R57:S57 D59 H59 L59 P59" xr:uid="{00000000-0002-0000-0B00-000013000000}">
      <formula1>$D$147:$D$149</formula1>
    </dataValidation>
    <dataValidation type="list" allowBlank="1" showInputMessage="1" showErrorMessage="1" prompt="Select scale" sqref="F30 J30 N30 R30 F32 J32 N32 R32 F34 J34 N34 R34 F36 J36 N36 R36 F38 J38 N38 R38 E59 I59 M59 Q59 F127 J127 N127 R127" xr:uid="{00000000-0002-0000-0B00-000014000000}">
      <formula1>$D$151:$D$153</formula1>
    </dataValidation>
    <dataValidation type="list" allowBlank="1" showInputMessage="1" showErrorMessage="1" prompt="Select status" sqref="G30 K30 O30 S30 G32 K32 O32 S32 G34 K34 O34 S34 G36 K36 O36 S36 G38 K38 O38 S38" xr:uid="{00000000-0002-0000-0B00-000015000000}">
      <formula1>$E$163:$E$165</formula1>
    </dataValidation>
    <dataValidation type="whole" allowBlank="1" showInputMessage="1" showErrorMessage="1" prompt="Enter number of assets" sqref="D113 H113 L113 P113" xr:uid="{00000000-0002-0000-0B00-000016000000}">
      <formula1>0</formula1>
      <formula2>9999999999999</formula2>
    </dataValidation>
    <dataValidation type="whole" allowBlank="1" showInputMessage="1" showErrorMessage="1" error="Please enter a number here" prompt="Please enter the No. of targeted households" sqref="L103 P103 L105 P105 D107 H107 L107 P107 D109 H109 L109 P109 D111 H111 L111 P111" xr:uid="{00000000-0002-0000-0B00-000017000000}">
      <formula1>0</formula1>
      <formula2>999999999999999</formula2>
    </dataValidation>
    <dataValidation type="list" allowBlank="1" showInputMessage="1" showErrorMessage="1" errorTitle="Select from the list" error="Select from the list" prompt="Select hazard addressed by the Early Warning System" sqref="G39 K39 O39 S39 G42 K42 O42 S42 G45 K45 O45 S45 G48 K48 O48 S48" xr:uid="{00000000-0002-0000-0B00-000018000000}">
      <formula1>$D$135:$D$142</formula1>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I92:I93 I95:I96 I98:I99 M89:M90 M92:M93 M95:M96 M98:M99 Q89:Q90 Q92:Q93 Q95:Q96 Q98:Q99" xr:uid="{00000000-0002-0000-0B00-000019000000}">
      <formula1>0</formula1>
    </dataValidation>
    <dataValidation type="list" allowBlank="1" showInputMessage="1" showErrorMessage="1" prompt="Select income source" sqref="Q115 Q117 Q119 Q121" xr:uid="{00000000-0002-0000-0B00-00001A000000}">
      <formula1>incomesource</formula1>
    </dataValidation>
    <dataValidation type="list" allowBlank="1" showInputMessage="1" showErrorMessage="1" error="Select from the drop-down list" prompt="Select the geographical coverage of the Early Warning System" sqref="G40 K40 O40 S40 G43 K43 O43 S43 G46 K46 O46 S46 G49 K49 O49 S49" xr:uid="{00000000-0002-0000-0B00-00001B000000}">
      <formula1>$D$151:$D$153</formula1>
    </dataValidation>
    <dataValidation type="list" allowBlank="1" showInputMessage="1" showErrorMessage="1" sqref="B66" xr:uid="{00000000-0002-0000-0B00-00001C000000}">
      <formula1>selectyn</formula1>
    </dataValidation>
    <dataValidation type="decimal" allowBlank="1" showInputMessage="1" showErrorMessage="1" errorTitle="Invalid data" error="Please enter a number" prompt="Please enter a number here" sqref="E54 I54 D65 H65 L65 P65" xr:uid="{00000000-0002-0000-0B00-00001D000000}">
      <formula1>0</formula1>
      <formula2>9999999999</formula2>
    </dataValidation>
    <dataValidation type="list" allowBlank="1" showInputMessage="1" showErrorMessage="1" error="Select from the drop-down list._x000a_" prompt="Select overall effectiveness" sqref="G27:G28 K27:K28 O27:O28 S27:S28" xr:uid="{00000000-0002-0000-0B00-00001E000000}">
      <formula1>$K$155:$K$159</formula1>
    </dataValidation>
    <dataValidation type="list" allowBlank="1" showInputMessage="1" showErrorMessage="1" prompt="Select sector" sqref="F54 J54 N54 R54 F59 J59 N59 R59 F113 J113 N113 R113 E127 I127 M127 Q127 D71:D76 G78:G83 H71:H76 K78:K83 L71:L76 O78:O83 P71:P76 S78:S83" xr:uid="{00000000-0002-0000-0B00-00001F000000}">
      <formula1>$J$146:$J$154</formula1>
    </dataValidation>
    <dataValidation type="decimal" allowBlank="1" showInputMessage="1" showErrorMessage="1" errorTitle="Invalid data" error="Please enter a number" sqref="M54 Q54 H57 L57 P57" xr:uid="{00000000-0002-0000-0B00-000020000000}">
      <formula1>0</formula1>
      <formula2>9999999999</formula2>
    </dataValidation>
    <dataValidation type="list" allowBlank="1" showInputMessage="1" showErrorMessage="1" prompt="Select capacity level" sqref="G54 K54 O54 S54" xr:uid="{00000000-0002-0000-0B00-000021000000}">
      <formula1>$F$155:$F$158</formula1>
    </dataValidation>
    <dataValidation type="decimal" allowBlank="1" showInputMessage="1" showErrorMessage="1" errorTitle="Invalid data" error="Please enter a number" prompt="Enter total number of staff trained" sqref="D57" xr:uid="{00000000-0002-0000-0B00-000022000000}">
      <formula1>0</formula1>
      <formula2>9999999999</formula2>
    </dataValidation>
    <dataValidation type="list" allowBlank="1" showInputMessage="1" showErrorMessage="1" prompt="Select integration level" sqref="D125:S125" xr:uid="{00000000-0002-0000-0B00-000023000000}">
      <formula1>$H$143:$H$147</formula1>
    </dataValidation>
    <dataValidation type="list" allowBlank="1" showInputMessage="1" showErrorMessage="1" prompt="Select scale" sqref="G59 K59 O59 S59" xr:uid="{00000000-0002-0000-0B00-000024000000}">
      <formula1>$F$155:$F$158</formula1>
    </dataValidation>
    <dataValidation type="list" allowBlank="1" showInputMessage="1" showErrorMessage="1" prompt="Select a sector" sqref="F63:G63 J63:K63 N63:O63 R63:S63" xr:uid="{00000000-0002-0000-0B00-000025000000}">
      <formula1>$J$146:$J$154</formula1>
    </dataValidation>
    <dataValidation type="list" allowBlank="1" showInputMessage="1" showErrorMessage="1" prompt="Select level of awarness" sqref="F65:G65 J65:K65 N65:O65 R65:S65" xr:uid="{00000000-0002-0000-0B00-000026000000}">
      <formula1>$G$155:$G$159</formula1>
    </dataValidation>
    <dataValidation type="list" allowBlank="1" showInputMessage="1" showErrorMessage="1" prompt="Select geographical scale" sqref="E69 I69 M69 Q69" xr:uid="{00000000-0002-0000-0B00-000027000000}">
      <formula1>$D$151:$D$153</formula1>
    </dataValidation>
    <dataValidation type="list" allowBlank="1" showInputMessage="1" showErrorMessage="1" sqref="G77 I77 K77 M77 O77 Q77 S77 F112 K112 O112 S112 E126 G126 I126 K126 M126 O126 Q126 S126" xr:uid="{00000000-0002-0000-0B00-000028000000}">
      <formula1>group</formula1>
    </dataValidation>
    <dataValidation type="list" allowBlank="1" showInputMessage="1" showErrorMessage="1" prompt="Select level of improvements" sqref="D87:E87 H87 L87 P87" xr:uid="{00000000-0002-0000-0B00-000029000000}">
      <formula1>$K$155:$K$159</formula1>
    </dataValidation>
    <dataValidation type="list" allowBlank="1" showInputMessage="1" showErrorMessage="1" prompt="Select programme/sector" sqref="F87 J87 N87 R87" xr:uid="{00000000-0002-0000-0B00-00002A000000}">
      <formula1>$J$146:$J$154</formula1>
    </dataValidation>
    <dataValidation type="list" allowBlank="1" showInputMessage="1" showErrorMessage="1" prompt="Select type" sqref="G87 K87 O87 S87" xr:uid="{00000000-0002-0000-0B00-00002B000000}">
      <formula1>$F$136:$F$140</formula1>
    </dataValidation>
    <dataValidation type="list" allowBlank="1" showInputMessage="1" showErrorMessage="1" prompt="Select level of improvements" sqref="M87 Q87" xr:uid="{00000000-0002-0000-0B00-00002C000000}">
      <formula1>effectiveness</formula1>
    </dataValidation>
    <dataValidation type="list" allowBlank="1" showInputMessage="1" showErrorMessage="1" prompt="Select targeted asset" sqref="E71:E76 I71:I76 M71:M76 Q71:Q76" xr:uid="{00000000-0002-0000-0B00-00002D000000}">
      <formula1>$J$165:$J$166</formula1>
    </dataValidation>
    <dataValidation type="list" allowBlank="1" showInputMessage="1" showErrorMessage="1" prompt="Select the effectiveness of protection/rehabilitation" sqref="S89 S92 S95 S98" xr:uid="{00000000-0002-0000-0B00-00002E000000}">
      <formula1>effectiveness</formula1>
    </dataValidation>
    <dataValidation type="list" allowBlank="1" showInputMessage="1" showErrorMessage="1" error="Please select improvement level from the drop-down list" prompt="Select improvement level" sqref="F103:G103 J103:K103 N103:O103 R103:S103" xr:uid="{00000000-0002-0000-0B00-00002F000000}">
      <formula1>$H$150:$H$154</formula1>
    </dataValidation>
    <dataValidation type="list" allowBlank="1" showInputMessage="1" showErrorMessage="1" prompt="Select changes in asset" sqref="F71:G76 J71:K76 N71:O76 R71:S76" xr:uid="{00000000-0002-0000-0B00-000030000000}">
      <formula1>$I$155:$I$159</formula1>
    </dataValidation>
    <dataValidation type="list" allowBlank="1" showInputMessage="1" showErrorMessage="1" prompt="Select adaptation strategy" sqref="G113 K113 O113 S113" xr:uid="{00000000-0002-0000-0B00-000031000000}">
      <formula1>$I$161:$I$177</formula1>
    </dataValidation>
    <dataValidation type="decimal" allowBlank="1" showInputMessage="1" showErrorMessage="1" error="Please enter a number" prompt="Enter income level of households" sqref="G115 K115 O115 G117 K117 O117 G119 K119 O119 G121 K121 O121" xr:uid="{00000000-0002-0000-0B00-000032000000}">
      <formula1>0</formula1>
      <formula2>9999999999999</formula2>
    </dataValidation>
    <dataValidation type="whole" allowBlank="1" showInputMessage="1" showErrorMessage="1" error="Please enter a number" prompt="Enter No. of policy introduced or adjusted" sqref="D127 H127 L127 P127" xr:uid="{00000000-0002-0000-0B00-000033000000}">
      <formula1>0</formula1>
      <formula2>999999999999</formula2>
    </dataValidation>
    <dataValidation type="list" allowBlank="1" showInputMessage="1" showErrorMessage="1" prompt="Select type of policy" sqref="G127" xr:uid="{00000000-0002-0000-0B00-000034000000}">
      <formula1>$H$164:$H$185</formula1>
    </dataValidation>
    <dataValidation type="list" allowBlank="1" showInputMessage="1" showErrorMessage="1" prompt="Select type of policy" sqref="K127 O127 S127" xr:uid="{00000000-0002-0000-0B00-000035000000}">
      <formula1>policy</formula1>
    </dataValidation>
    <dataValidation type="whole" allowBlank="1" showInputMessage="1" showErrorMessage="1" error="Please enter a number here" prompt="Enter No. of development strategies" sqref="D129 H129 L129 P129" xr:uid="{00000000-0002-0000-0B00-000036000000}">
      <formula1>0</formula1>
      <formula2>999999999</formula2>
    </dataValidation>
    <dataValidation type="list" allowBlank="1" showInputMessage="1" showErrorMessage="1" prompt="Select state of enforcement" sqref="E129:F129 I129:J129 M129:N129 Q129:R129" xr:uid="{00000000-0002-0000-0B00-000037000000}">
      <formula1>$I$136:$I$140</formula1>
    </dataValidation>
    <dataValidation type="list" allowBlank="1" showInputMessage="1" showErrorMessage="1" prompt="Select effectiveness" sqref="G129 K129 O129 S129" xr:uid="{00000000-0002-0000-0B00-000038000000}">
      <formula1>$K$155:$K$159</formula1>
    </dataValidation>
    <dataValidation type="list" allowBlank="1" showInputMessage="1" showErrorMessage="1" sqref="E142:E143" xr:uid="{00000000-0002-0000-0B00-000039000000}">
      <formula1>$D$16:$D$18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B00-00003A000000}">
      <formula1>0</formula1>
      <formula2>9999999999</formula2>
    </dataValidation>
    <dataValidation type="whole" allowBlank="1" showInputMessage="1" showErrorMessage="1" error="Please enter a number here" prompt="Please enter a number" sqref="D78:D83 H78:H83 L78:L83 P78:P83" xr:uid="{00000000-0002-0000-0B00-00003B000000}">
      <formula1>0</formula1>
      <formula2>9999999999999990</formula2>
    </dataValidation>
    <dataValidation type="list" allowBlank="1" showInputMessage="1" showErrorMessage="1" prompt="Select type of natural assets protected or rehabilitated" sqref="D89:D90 D92:D93 D95:D96 D98:D99 H89:H90 H92:H93 H95:H96 H98:H99 L89:L90 L92:L93 L95:L96 L98:L99 P89:P90 P92:P93 P95:P96 P98:P99" xr:uid="{00000000-0002-0000-0B00-00003C000000}">
      <formula1>$C$166:$C$173</formula1>
    </dataValidation>
    <dataValidation type="list" allowBlank="1" showInputMessage="1" showErrorMessage="1" error="Select from the drop-down list" prompt="Select type of hazards information generated from the drop-down list_x000a_" sqref="F27:F28 J27:J28 N27:N28 R27:R28" xr:uid="{00000000-0002-0000-0B00-00003D000000}">
      <formula1>$D$135:$D$142</formula1>
    </dataValidation>
    <dataValidation type="list" allowBlank="1" showInputMessage="1" showErrorMessage="1" prompt="Enter the unit and type of the natural asset of ecosystem restored" sqref="F89:F90 F92:F93 F95:F96 F98:F99 J89:J90 J92:J93 J95:J96 J98:J99 N89:N90 N92:N93 N95:N96 N98:N99" xr:uid="{00000000-0002-0000-0B00-00003E000000}">
      <formula1>$C$160:$C$163</formula1>
    </dataValidation>
    <dataValidation type="list" allowBlank="1" showInputMessage="1" showErrorMessage="1" error="Please select a level of effectiveness from the drop-down list" prompt="Select the level of effectiveness of protection/rehabilitation" sqref="G89:G90 G92:G93 G95:G96 G98:G99 K89:K90 K92:K93 K95:K96 K98:K99 O89:O90 O92:O93 O95:O96 O98:O99 R89:R90 R92:R93 R95:R96 R98:R99" xr:uid="{00000000-0002-0000-0B00-00003F000000}">
      <formula1>$K$155:$K$159</formula1>
    </dataValidation>
    <dataValidation type="decimal" allowBlank="1" showInputMessage="1" showErrorMessage="1" errorTitle="Invalid data" error="Enter a percentage between 0 and 100" prompt="Enter a percentage (between 0 and 100)" sqref="F22:G23 J22:K23 N22:O23 R22:S23" xr:uid="{00000000-0002-0000-0B00-000040000000}">
      <formula1>0</formula1>
      <formula2>100</formula2>
    </dataValidation>
  </dataValidations>
  <pageMargins left="0.7" right="0.7" top="0.75" bottom="0.75" header="0.3" footer="0.3"/>
  <pageSetup paperSize="8" scale="36" fitToHeight="0" orientation="landscape" cellComments="asDisplayed"/>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P139"/>
  <sheetViews>
    <sheetView zoomScale="80" zoomScaleNormal="80" zoomScalePageLayoutView="90" workbookViewId="0">
      <selection activeCell="B6" sqref="B6"/>
    </sheetView>
  </sheetViews>
  <sheetFormatPr defaultColWidth="9.1796875" defaultRowHeight="18.5"/>
  <cols>
    <col min="1" max="1" width="4.1796875" style="1" customWidth="1"/>
    <col min="2" max="2" width="23.453125" style="2" customWidth="1"/>
    <col min="3" max="3" width="170.453125" style="3" customWidth="1"/>
    <col min="4" max="4" width="20.1796875" style="4" customWidth="1"/>
    <col min="5" max="16" width="3.54296875" style="3" customWidth="1"/>
    <col min="17" max="18" width="24.453125" style="1" customWidth="1"/>
    <col min="19" max="19" width="18.453125" style="1" customWidth="1"/>
    <col min="20" max="20" width="18" style="1" customWidth="1"/>
    <col min="21" max="68" width="9.1796875" style="1"/>
    <col min="69" max="16384" width="9.1796875" style="3"/>
  </cols>
  <sheetData>
    <row r="1" spans="1:19" s="1" customFormat="1" ht="15.65" customHeight="1">
      <c r="B1" s="1025"/>
      <c r="C1" s="1025"/>
      <c r="D1" s="6"/>
    </row>
    <row r="2" spans="1:19" s="1" customFormat="1" ht="15.65" customHeight="1">
      <c r="B2" s="572"/>
      <c r="C2" s="572"/>
      <c r="D2" s="6"/>
    </row>
    <row r="3" spans="1:19" s="1" customFormat="1" ht="15.65" customHeight="1">
      <c r="B3" s="572"/>
      <c r="C3" s="572"/>
      <c r="D3" s="6"/>
    </row>
    <row r="4" spans="1:19" s="1" customFormat="1" ht="15.65" customHeight="1">
      <c r="B4" s="572"/>
      <c r="C4" s="572"/>
      <c r="D4" s="6"/>
    </row>
    <row r="5" spans="1:19" s="1" customFormat="1" ht="15.65" customHeight="1">
      <c r="B5" s="572"/>
      <c r="C5" s="572"/>
      <c r="D5" s="6"/>
    </row>
    <row r="6" spans="1:19" s="1" customFormat="1" ht="29.5" customHeight="1">
      <c r="B6" s="595" t="s">
        <v>1202</v>
      </c>
      <c r="C6" s="596"/>
      <c r="D6" s="6"/>
    </row>
    <row r="7" spans="1:19" s="1" customFormat="1" ht="15.65" customHeight="1">
      <c r="B7" s="596"/>
      <c r="C7" s="596"/>
      <c r="D7" s="6"/>
    </row>
    <row r="8" spans="1:19" s="1" customFormat="1" ht="16.5" customHeight="1">
      <c r="B8" s="5"/>
      <c r="D8" s="6"/>
    </row>
    <row r="9" spans="1:19" ht="0.75" customHeight="1" thickBot="1"/>
    <row r="10" spans="1:19" ht="26.5" customHeight="1">
      <c r="A10" s="1026"/>
      <c r="B10" s="1027" t="s">
        <v>1203</v>
      </c>
      <c r="C10" s="1030" t="s">
        <v>1204</v>
      </c>
      <c r="D10" s="1033" t="s">
        <v>1205</v>
      </c>
      <c r="E10" s="1023" t="s">
        <v>1206</v>
      </c>
      <c r="F10" s="1024"/>
      <c r="G10" s="1024"/>
      <c r="H10" s="1024"/>
      <c r="I10" s="1024"/>
      <c r="J10" s="1024"/>
      <c r="K10" s="1024"/>
      <c r="L10" s="1024"/>
      <c r="M10" s="1024"/>
      <c r="N10" s="1024"/>
      <c r="O10" s="1024"/>
      <c r="P10" s="1024"/>
    </row>
    <row r="11" spans="1:19" ht="26.5" customHeight="1">
      <c r="A11" s="1026"/>
      <c r="B11" s="1028"/>
      <c r="C11" s="1031"/>
      <c r="D11" s="1034"/>
      <c r="E11" s="1023"/>
      <c r="F11" s="1024"/>
      <c r="G11" s="1024"/>
      <c r="H11" s="1024"/>
      <c r="I11" s="1024"/>
      <c r="J11" s="1024"/>
      <c r="K11" s="1024"/>
      <c r="L11" s="1024"/>
      <c r="M11" s="1024"/>
      <c r="N11" s="1024"/>
      <c r="O11" s="1024"/>
      <c r="P11" s="1024"/>
    </row>
    <row r="12" spans="1:19" ht="24.65" customHeight="1" thickBot="1">
      <c r="A12" s="1026"/>
      <c r="B12" s="1029"/>
      <c r="C12" s="1032"/>
      <c r="D12" s="1035"/>
      <c r="E12" s="7" t="s">
        <v>1207</v>
      </c>
      <c r="F12" s="8" t="s">
        <v>1208</v>
      </c>
      <c r="G12" s="8" t="s">
        <v>1209</v>
      </c>
      <c r="H12" s="8" t="s">
        <v>1210</v>
      </c>
      <c r="I12" s="8" t="s">
        <v>1209</v>
      </c>
      <c r="J12" s="8" t="s">
        <v>1211</v>
      </c>
      <c r="K12" s="8" t="s">
        <v>1211</v>
      </c>
      <c r="L12" s="8" t="s">
        <v>1210</v>
      </c>
      <c r="M12" s="8" t="s">
        <v>29</v>
      </c>
      <c r="N12" s="8" t="s">
        <v>1212</v>
      </c>
      <c r="O12" s="8" t="s">
        <v>1213</v>
      </c>
      <c r="P12" s="8" t="s">
        <v>1214</v>
      </c>
    </row>
    <row r="13" spans="1:19" ht="56.25" customHeight="1">
      <c r="B13" s="9" t="s">
        <v>1215</v>
      </c>
      <c r="C13" s="10" t="s">
        <v>1216</v>
      </c>
      <c r="D13" s="11">
        <v>191985</v>
      </c>
      <c r="E13" s="12"/>
      <c r="F13" s="12"/>
      <c r="G13" s="12"/>
      <c r="H13" s="12"/>
      <c r="I13" s="12"/>
      <c r="J13" s="12"/>
      <c r="K13" s="12"/>
      <c r="L13" s="12"/>
      <c r="M13" s="12"/>
      <c r="N13" s="12"/>
      <c r="O13" s="12"/>
      <c r="P13" s="12"/>
      <c r="Q13" s="35"/>
    </row>
    <row r="14" spans="1:19" ht="49.4" customHeight="1">
      <c r="B14" s="13">
        <v>1.1000000000000001</v>
      </c>
      <c r="C14" s="30" t="s">
        <v>1217</v>
      </c>
      <c r="D14" s="15">
        <v>30000</v>
      </c>
      <c r="E14" s="16"/>
      <c r="F14" s="16"/>
      <c r="G14" s="16"/>
      <c r="H14" s="16"/>
      <c r="I14" s="16"/>
      <c r="J14" s="16"/>
      <c r="K14" s="16"/>
      <c r="L14" s="16"/>
      <c r="M14" s="16"/>
      <c r="N14" s="27"/>
      <c r="O14" s="27"/>
      <c r="P14" s="27"/>
      <c r="Q14" s="35"/>
    </row>
    <row r="15" spans="1:19" ht="49.4" customHeight="1">
      <c r="A15" s="17"/>
      <c r="B15" s="18" t="s">
        <v>1218</v>
      </c>
      <c r="C15" s="594" t="s">
        <v>1219</v>
      </c>
      <c r="D15" s="20">
        <v>5000</v>
      </c>
      <c r="E15" s="21"/>
      <c r="F15" s="21"/>
      <c r="G15" s="21"/>
      <c r="H15" s="21"/>
      <c r="I15" s="21"/>
      <c r="J15" s="21"/>
      <c r="K15" s="27"/>
      <c r="L15" s="27"/>
      <c r="M15" s="27"/>
      <c r="N15" s="27"/>
      <c r="O15" s="27"/>
      <c r="P15" s="27"/>
      <c r="Q15" s="35"/>
    </row>
    <row r="16" spans="1:19" s="1" customFormat="1" ht="42" customHeight="1">
      <c r="B16" s="22" t="s">
        <v>1220</v>
      </c>
      <c r="C16" s="23" t="s">
        <v>1221</v>
      </c>
      <c r="D16" s="24">
        <v>5000</v>
      </c>
      <c r="E16" s="25"/>
      <c r="F16" s="25"/>
      <c r="G16" s="25"/>
      <c r="H16" s="25"/>
      <c r="I16" s="25"/>
      <c r="J16" s="25"/>
      <c r="K16" s="25"/>
      <c r="L16" s="25"/>
      <c r="M16" s="25"/>
      <c r="N16" s="25"/>
      <c r="O16" s="25"/>
      <c r="P16" s="25"/>
      <c r="Q16" s="36"/>
      <c r="R16" s="36"/>
      <c r="S16" s="36"/>
    </row>
    <row r="17" spans="1:19" ht="49.4" customHeight="1">
      <c r="A17" s="17"/>
      <c r="B17" s="26" t="s">
        <v>1222</v>
      </c>
      <c r="C17" s="594" t="s">
        <v>1223</v>
      </c>
      <c r="D17" s="20">
        <v>5000</v>
      </c>
      <c r="E17" s="21"/>
      <c r="F17" s="21"/>
      <c r="G17" s="21"/>
      <c r="H17" s="21"/>
      <c r="I17" s="21"/>
      <c r="J17" s="21"/>
      <c r="K17" s="27"/>
      <c r="L17" s="27"/>
      <c r="M17" s="27"/>
      <c r="N17" s="27"/>
      <c r="O17" s="27"/>
      <c r="P17" s="27"/>
      <c r="Q17" s="35"/>
    </row>
    <row r="18" spans="1:19" s="1" customFormat="1" ht="42" customHeight="1">
      <c r="B18" s="22" t="s">
        <v>1224</v>
      </c>
      <c r="C18" s="23" t="s">
        <v>1225</v>
      </c>
      <c r="D18" s="24">
        <v>5000</v>
      </c>
      <c r="E18" s="25"/>
      <c r="F18" s="25"/>
      <c r="G18" s="25"/>
      <c r="H18" s="25"/>
      <c r="I18" s="25"/>
      <c r="J18" s="25"/>
      <c r="K18" s="25"/>
      <c r="L18" s="25"/>
      <c r="M18" s="25"/>
      <c r="N18" s="25"/>
      <c r="O18" s="25"/>
      <c r="P18" s="25"/>
      <c r="Q18" s="36"/>
      <c r="R18" s="36"/>
      <c r="S18" s="36"/>
    </row>
    <row r="19" spans="1:19" ht="47.15" customHeight="1">
      <c r="A19" s="17"/>
      <c r="B19" s="26" t="s">
        <v>1226</v>
      </c>
      <c r="C19" s="594" t="s">
        <v>1227</v>
      </c>
      <c r="D19" s="20">
        <v>20000</v>
      </c>
      <c r="E19" s="27"/>
      <c r="F19" s="27"/>
      <c r="G19" s="27"/>
      <c r="H19" s="27"/>
      <c r="I19" s="27"/>
      <c r="J19" s="27"/>
      <c r="K19" s="27"/>
      <c r="L19" s="27"/>
      <c r="M19" s="27"/>
      <c r="N19" s="27"/>
      <c r="O19" s="27"/>
      <c r="P19" s="27"/>
      <c r="Q19" s="35"/>
    </row>
    <row r="20" spans="1:19" s="1" customFormat="1" ht="42" customHeight="1">
      <c r="B20" s="22" t="s">
        <v>1228</v>
      </c>
      <c r="C20" s="23" t="s">
        <v>1229</v>
      </c>
      <c r="D20" s="24">
        <v>10000</v>
      </c>
      <c r="E20" s="25"/>
      <c r="F20" s="25"/>
      <c r="G20" s="25"/>
      <c r="H20" s="25"/>
      <c r="I20" s="25"/>
      <c r="J20" s="25"/>
      <c r="K20" s="21"/>
      <c r="L20" s="21"/>
      <c r="M20" s="21"/>
      <c r="N20" s="27"/>
      <c r="O20" s="27"/>
      <c r="P20" s="27"/>
      <c r="Q20" s="36"/>
      <c r="R20" s="36"/>
      <c r="S20" s="36"/>
    </row>
    <row r="21" spans="1:19" s="1" customFormat="1" ht="42" customHeight="1">
      <c r="B21" s="22" t="s">
        <v>1230</v>
      </c>
      <c r="C21" s="23" t="s">
        <v>1231</v>
      </c>
      <c r="D21" s="24">
        <v>10000</v>
      </c>
      <c r="E21" s="27"/>
      <c r="F21" s="27"/>
      <c r="G21" s="25"/>
      <c r="H21" s="21"/>
      <c r="I21" s="21"/>
      <c r="J21" s="21"/>
      <c r="K21" s="25"/>
      <c r="L21" s="25"/>
      <c r="M21" s="25"/>
      <c r="N21" s="27"/>
      <c r="O21" s="27"/>
      <c r="P21" s="27"/>
      <c r="Q21" s="36"/>
    </row>
    <row r="22" spans="1:19" ht="49.4" customHeight="1">
      <c r="B22" s="13">
        <v>1.2</v>
      </c>
      <c r="C22" s="14" t="s">
        <v>1232</v>
      </c>
      <c r="D22" s="15">
        <v>161985</v>
      </c>
      <c r="E22" s="16"/>
      <c r="F22" s="16"/>
      <c r="G22" s="16"/>
      <c r="H22" s="16"/>
      <c r="I22" s="16"/>
      <c r="J22" s="16"/>
      <c r="K22" s="16"/>
      <c r="L22" s="16"/>
      <c r="M22" s="16"/>
      <c r="N22" s="16"/>
      <c r="O22" s="16"/>
      <c r="P22" s="16"/>
      <c r="Q22" s="35"/>
    </row>
    <row r="23" spans="1:19" ht="47.15" customHeight="1">
      <c r="B23" s="26" t="s">
        <v>1233</v>
      </c>
      <c r="C23" s="594" t="s">
        <v>1234</v>
      </c>
      <c r="D23" s="20">
        <v>48559</v>
      </c>
      <c r="E23" s="27"/>
      <c r="F23" s="27"/>
      <c r="G23" s="27"/>
      <c r="H23" s="27"/>
      <c r="I23" s="27"/>
      <c r="J23" s="27"/>
      <c r="K23" s="27"/>
      <c r="L23" s="27"/>
      <c r="M23" s="27"/>
      <c r="N23" s="27"/>
      <c r="O23" s="27"/>
      <c r="P23" s="27"/>
      <c r="Q23" s="35"/>
    </row>
    <row r="24" spans="1:19" s="1" customFormat="1" ht="42" customHeight="1">
      <c r="B24" s="22" t="s">
        <v>1235</v>
      </c>
      <c r="C24" s="23" t="s">
        <v>1236</v>
      </c>
      <c r="D24" s="24">
        <v>48559</v>
      </c>
      <c r="E24" s="21"/>
      <c r="F24" s="21"/>
      <c r="G24" s="21"/>
      <c r="H24" s="21"/>
      <c r="I24" s="25"/>
      <c r="J24" s="25"/>
      <c r="K24" s="25"/>
      <c r="L24" s="25"/>
      <c r="M24" s="25"/>
      <c r="N24" s="25"/>
      <c r="O24" s="25"/>
      <c r="P24" s="25"/>
      <c r="Q24" s="36"/>
    </row>
    <row r="25" spans="1:19" ht="47.15" customHeight="1">
      <c r="B25" s="26" t="s">
        <v>1237</v>
      </c>
      <c r="C25" s="594" t="s">
        <v>1238</v>
      </c>
      <c r="D25" s="20">
        <v>24151</v>
      </c>
      <c r="E25" s="27"/>
      <c r="F25" s="27"/>
      <c r="G25" s="27"/>
      <c r="H25" s="27"/>
      <c r="I25" s="27"/>
      <c r="J25" s="27"/>
      <c r="K25" s="27"/>
      <c r="L25" s="27"/>
      <c r="M25" s="27"/>
      <c r="N25" s="27"/>
      <c r="O25" s="27"/>
      <c r="P25" s="27"/>
      <c r="Q25" s="35"/>
    </row>
    <row r="26" spans="1:19" s="1" customFormat="1" ht="39">
      <c r="B26" s="22" t="s">
        <v>1239</v>
      </c>
      <c r="C26" s="28" t="s">
        <v>1240</v>
      </c>
      <c r="D26" s="24">
        <v>24151</v>
      </c>
      <c r="E26" s="27"/>
      <c r="F26" s="25"/>
      <c r="G26" s="27"/>
      <c r="H26" s="27"/>
      <c r="I26" s="27"/>
      <c r="J26" s="25"/>
      <c r="K26" s="21"/>
      <c r="L26" s="21"/>
      <c r="M26" s="21"/>
      <c r="N26" s="21"/>
      <c r="O26" s="21"/>
      <c r="P26" s="21"/>
      <c r="Q26" s="36"/>
    </row>
    <row r="27" spans="1:19" ht="47.15" customHeight="1">
      <c r="B27" s="26" t="s">
        <v>1241</v>
      </c>
      <c r="C27" s="19" t="s">
        <v>1242</v>
      </c>
      <c r="D27" s="20">
        <v>33714</v>
      </c>
      <c r="E27" s="27"/>
      <c r="F27" s="27"/>
      <c r="G27" s="27"/>
      <c r="H27" s="27"/>
      <c r="I27" s="27"/>
      <c r="J27" s="27"/>
      <c r="K27" s="27"/>
      <c r="L27" s="27"/>
      <c r="M27" s="27"/>
      <c r="N27" s="27"/>
      <c r="O27" s="27"/>
      <c r="P27" s="27"/>
      <c r="Q27" s="35"/>
    </row>
    <row r="28" spans="1:19" s="1" customFormat="1" ht="41.25" customHeight="1">
      <c r="B28" s="22" t="s">
        <v>1243</v>
      </c>
      <c r="C28" s="23" t="s">
        <v>1244</v>
      </c>
      <c r="D28" s="24">
        <v>33714</v>
      </c>
      <c r="E28" s="27"/>
      <c r="F28" s="25"/>
      <c r="G28" s="25"/>
      <c r="H28" s="27"/>
      <c r="I28" s="21"/>
      <c r="J28" s="21"/>
      <c r="K28" s="21"/>
      <c r="L28" s="21"/>
      <c r="M28" s="27"/>
      <c r="N28" s="27"/>
      <c r="O28" s="27"/>
      <c r="P28" s="27"/>
      <c r="Q28" s="36"/>
    </row>
    <row r="29" spans="1:19" ht="47.15" customHeight="1">
      <c r="B29" s="26" t="s">
        <v>1245</v>
      </c>
      <c r="C29" s="19" t="s">
        <v>1246</v>
      </c>
      <c r="D29" s="20">
        <v>55561</v>
      </c>
      <c r="E29" s="27"/>
      <c r="F29" s="27"/>
      <c r="G29" s="27"/>
      <c r="H29" s="27"/>
      <c r="I29" s="27"/>
      <c r="J29" s="27"/>
      <c r="K29" s="27"/>
      <c r="L29" s="27"/>
      <c r="M29" s="27"/>
      <c r="N29" s="27"/>
      <c r="O29" s="27"/>
      <c r="P29" s="27"/>
      <c r="Q29" s="35"/>
    </row>
    <row r="30" spans="1:19" s="1" customFormat="1" ht="41.25" customHeight="1">
      <c r="B30" s="22" t="s">
        <v>1247</v>
      </c>
      <c r="C30" s="23" t="s">
        <v>1248</v>
      </c>
      <c r="D30" s="24">
        <v>55561</v>
      </c>
      <c r="E30" s="27"/>
      <c r="F30" s="21"/>
      <c r="G30" s="27"/>
      <c r="H30" s="21"/>
      <c r="I30" s="27"/>
      <c r="J30" s="21"/>
      <c r="K30" s="27"/>
      <c r="L30" s="21"/>
      <c r="M30" s="27"/>
      <c r="N30" s="21"/>
      <c r="O30" s="27"/>
      <c r="P30" s="25"/>
      <c r="Q30" s="36"/>
    </row>
    <row r="31" spans="1:19" ht="56.25" customHeight="1">
      <c r="B31" s="9" t="s">
        <v>1249</v>
      </c>
      <c r="C31" s="10" t="s">
        <v>1250</v>
      </c>
      <c r="D31" s="29">
        <v>527445</v>
      </c>
      <c r="E31" s="12"/>
      <c r="F31" s="12"/>
      <c r="G31" s="12"/>
      <c r="H31" s="12"/>
      <c r="I31" s="12"/>
      <c r="J31" s="12"/>
      <c r="K31" s="12"/>
      <c r="L31" s="12"/>
      <c r="M31" s="12"/>
      <c r="N31" s="12"/>
      <c r="O31" s="12"/>
      <c r="P31" s="12"/>
      <c r="Q31" s="35"/>
    </row>
    <row r="32" spans="1:19" ht="47.15" customHeight="1">
      <c r="B32" s="13">
        <v>2.1</v>
      </c>
      <c r="C32" s="30" t="s">
        <v>1251</v>
      </c>
      <c r="D32" s="15">
        <v>148000</v>
      </c>
      <c r="E32" s="16"/>
      <c r="F32" s="16"/>
      <c r="G32" s="16"/>
      <c r="H32" s="16"/>
      <c r="I32" s="16"/>
      <c r="J32" s="16"/>
      <c r="K32" s="34"/>
      <c r="L32" s="34"/>
      <c r="M32" s="34"/>
      <c r="N32" s="34"/>
      <c r="O32" s="34"/>
      <c r="P32" s="34"/>
      <c r="Q32" s="35"/>
    </row>
    <row r="33" spans="1:17" ht="47.15" customHeight="1">
      <c r="A33" s="17"/>
      <c r="B33" s="26" t="s">
        <v>1252</v>
      </c>
      <c r="C33" s="19" t="s">
        <v>1253</v>
      </c>
      <c r="D33" s="20">
        <v>148000</v>
      </c>
      <c r="E33" s="27"/>
      <c r="F33" s="27"/>
      <c r="G33" s="27"/>
      <c r="H33" s="27"/>
      <c r="I33" s="27"/>
      <c r="J33" s="27"/>
      <c r="K33" s="27"/>
      <c r="L33" s="27"/>
      <c r="M33" s="27"/>
      <c r="N33" s="27"/>
      <c r="O33" s="27"/>
      <c r="P33" s="27"/>
      <c r="Q33" s="35"/>
    </row>
    <row r="34" spans="1:17" s="1" customFormat="1" ht="41.25" customHeight="1">
      <c r="B34" s="22" t="s">
        <v>1254</v>
      </c>
      <c r="C34" s="23" t="s">
        <v>1255</v>
      </c>
      <c r="D34" s="24">
        <v>148000</v>
      </c>
      <c r="E34" s="21"/>
      <c r="F34" s="21"/>
      <c r="G34" s="21"/>
      <c r="H34" s="21"/>
      <c r="I34" s="21"/>
      <c r="J34" s="21"/>
      <c r="K34" s="25"/>
      <c r="L34" s="25"/>
      <c r="M34" s="25"/>
      <c r="N34" s="25"/>
      <c r="O34" s="25"/>
      <c r="P34" s="25"/>
      <c r="Q34" s="36"/>
    </row>
    <row r="35" spans="1:17" ht="47.15" customHeight="1">
      <c r="B35" s="13">
        <v>2.2000000000000002</v>
      </c>
      <c r="C35" s="30" t="s">
        <v>1256</v>
      </c>
      <c r="D35" s="15">
        <v>379445</v>
      </c>
      <c r="E35" s="16"/>
      <c r="F35" s="16"/>
      <c r="G35" s="16"/>
      <c r="H35" s="16"/>
      <c r="I35" s="16"/>
      <c r="J35" s="16"/>
      <c r="K35" s="16"/>
      <c r="L35" s="16"/>
      <c r="M35" s="16"/>
      <c r="N35" s="16"/>
      <c r="O35" s="16"/>
      <c r="P35" s="16"/>
      <c r="Q35" s="35"/>
    </row>
    <row r="36" spans="1:17" ht="47.15" customHeight="1">
      <c r="A36" s="31"/>
      <c r="B36" s="26" t="s">
        <v>1257</v>
      </c>
      <c r="C36" s="594" t="s">
        <v>1258</v>
      </c>
      <c r="D36" s="20">
        <v>249445</v>
      </c>
      <c r="E36" s="27"/>
      <c r="F36" s="27"/>
      <c r="G36" s="27"/>
      <c r="H36" s="27"/>
      <c r="I36" s="27"/>
      <c r="J36" s="27"/>
      <c r="K36" s="27"/>
      <c r="L36" s="27"/>
      <c r="M36" s="27"/>
      <c r="N36" s="27"/>
      <c r="O36" s="27"/>
      <c r="P36" s="27"/>
      <c r="Q36" s="35"/>
    </row>
    <row r="37" spans="1:17" s="1" customFormat="1" ht="41.25" customHeight="1">
      <c r="B37" s="22" t="s">
        <v>1259</v>
      </c>
      <c r="C37" s="23" t="s">
        <v>1260</v>
      </c>
      <c r="D37" s="24">
        <v>249445</v>
      </c>
      <c r="E37" s="21"/>
      <c r="F37" s="21"/>
      <c r="G37" s="21"/>
      <c r="H37" s="21"/>
      <c r="I37" s="21"/>
      <c r="J37" s="21"/>
      <c r="K37" s="21"/>
      <c r="L37" s="21"/>
      <c r="M37" s="21"/>
      <c r="N37" s="21"/>
      <c r="O37" s="21"/>
      <c r="P37" s="21"/>
      <c r="Q37" s="36"/>
    </row>
    <row r="38" spans="1:17" ht="47.15" customHeight="1">
      <c r="A38" s="32"/>
      <c r="B38" s="26" t="s">
        <v>1261</v>
      </c>
      <c r="C38" s="19" t="s">
        <v>1262</v>
      </c>
      <c r="D38" s="20">
        <v>130000</v>
      </c>
      <c r="E38" s="27"/>
      <c r="F38" s="27"/>
      <c r="G38" s="27"/>
      <c r="H38" s="27"/>
      <c r="I38" s="27"/>
      <c r="J38" s="27"/>
      <c r="K38" s="27"/>
      <c r="L38" s="27"/>
      <c r="M38" s="27"/>
      <c r="N38" s="27"/>
      <c r="O38" s="27"/>
      <c r="P38" s="27"/>
      <c r="Q38" s="35"/>
    </row>
    <row r="39" spans="1:17" s="1" customFormat="1" ht="41.25" customHeight="1">
      <c r="B39" s="22" t="s">
        <v>1263</v>
      </c>
      <c r="C39" s="23" t="s">
        <v>1264</v>
      </c>
      <c r="D39" s="24">
        <v>130000</v>
      </c>
      <c r="E39" s="27"/>
      <c r="F39" s="25"/>
      <c r="G39" s="25"/>
      <c r="H39" s="25"/>
      <c r="I39" s="25"/>
      <c r="J39" s="25"/>
      <c r="K39" s="21"/>
      <c r="L39" s="21"/>
      <c r="M39" s="21"/>
      <c r="N39" s="25"/>
      <c r="O39" s="25"/>
      <c r="P39" s="25"/>
      <c r="Q39" s="36"/>
    </row>
    <row r="40" spans="1:17" ht="56.25" customHeight="1">
      <c r="B40" s="9" t="s">
        <v>1265</v>
      </c>
      <c r="C40" s="10" t="s">
        <v>1266</v>
      </c>
      <c r="D40" s="29">
        <v>1621698.5</v>
      </c>
      <c r="E40" s="12"/>
      <c r="F40" s="12"/>
      <c r="G40" s="12"/>
      <c r="H40" s="12"/>
      <c r="I40" s="12"/>
      <c r="J40" s="12"/>
      <c r="K40" s="12"/>
      <c r="L40" s="12"/>
      <c r="M40" s="12"/>
      <c r="N40" s="12"/>
      <c r="O40" s="12"/>
      <c r="P40" s="12"/>
      <c r="Q40" s="35"/>
    </row>
    <row r="41" spans="1:17" ht="47.15" customHeight="1">
      <c r="B41" s="13">
        <v>3.1</v>
      </c>
      <c r="C41" s="30" t="s">
        <v>1267</v>
      </c>
      <c r="D41" s="15">
        <v>1301698.5</v>
      </c>
      <c r="E41" s="16"/>
      <c r="F41" s="16"/>
      <c r="G41" s="16"/>
      <c r="H41" s="16"/>
      <c r="I41" s="16"/>
      <c r="J41" s="16"/>
      <c r="K41" s="16"/>
      <c r="L41" s="16"/>
      <c r="M41" s="16"/>
      <c r="N41" s="16"/>
      <c r="O41" s="16"/>
      <c r="P41" s="16"/>
      <c r="Q41" s="35"/>
    </row>
    <row r="42" spans="1:17" ht="47.15" customHeight="1">
      <c r="A42" s="17"/>
      <c r="B42" s="26" t="s">
        <v>1268</v>
      </c>
      <c r="C42" s="594" t="s">
        <v>1269</v>
      </c>
      <c r="D42" s="20">
        <v>26000</v>
      </c>
      <c r="E42" s="27"/>
      <c r="F42" s="27"/>
      <c r="G42" s="27"/>
      <c r="H42" s="27"/>
      <c r="I42" s="27"/>
      <c r="J42" s="27"/>
      <c r="K42" s="27"/>
      <c r="L42" s="27"/>
      <c r="M42" s="27"/>
      <c r="N42" s="27"/>
      <c r="O42" s="27"/>
      <c r="P42" s="27"/>
      <c r="Q42" s="35"/>
    </row>
    <row r="43" spans="1:17" s="1" customFormat="1" ht="41.25" customHeight="1">
      <c r="B43" s="22" t="s">
        <v>1270</v>
      </c>
      <c r="C43" s="23" t="s">
        <v>1271</v>
      </c>
      <c r="D43" s="24">
        <v>26000</v>
      </c>
      <c r="E43" s="21"/>
      <c r="F43" s="21"/>
      <c r="G43" s="21"/>
      <c r="H43" s="25"/>
      <c r="I43" s="25"/>
      <c r="J43" s="25"/>
      <c r="K43" s="21"/>
      <c r="L43" s="21"/>
      <c r="M43" s="21"/>
      <c r="N43" s="21"/>
      <c r="O43" s="21"/>
      <c r="P43" s="21"/>
      <c r="Q43" s="36"/>
    </row>
    <row r="44" spans="1:17" ht="47.15" customHeight="1">
      <c r="B44" s="26" t="s">
        <v>1272</v>
      </c>
      <c r="C44" s="594" t="s">
        <v>1273</v>
      </c>
      <c r="D44" s="20">
        <v>688959</v>
      </c>
      <c r="E44" s="27"/>
      <c r="F44" s="27"/>
      <c r="G44" s="27"/>
      <c r="H44" s="27"/>
      <c r="I44" s="27"/>
      <c r="J44" s="27"/>
      <c r="K44" s="27"/>
      <c r="L44" s="27"/>
      <c r="M44" s="27"/>
      <c r="N44" s="27"/>
      <c r="O44" s="27"/>
      <c r="P44" s="27"/>
      <c r="Q44" s="35"/>
    </row>
    <row r="45" spans="1:17" s="1" customFormat="1" ht="41.25" customHeight="1">
      <c r="B45" s="22" t="s">
        <v>1274</v>
      </c>
      <c r="C45" s="23" t="s">
        <v>1275</v>
      </c>
      <c r="D45" s="24">
        <v>688959</v>
      </c>
      <c r="E45" s="27"/>
      <c r="F45" s="25"/>
      <c r="G45" s="25"/>
      <c r="H45" s="27"/>
      <c r="I45" s="21"/>
      <c r="J45" s="21"/>
      <c r="K45" s="21"/>
      <c r="L45" s="21"/>
      <c r="M45" s="21"/>
      <c r="N45" s="21"/>
      <c r="O45" s="21"/>
      <c r="P45" s="21"/>
      <c r="Q45" s="36"/>
    </row>
    <row r="46" spans="1:17" ht="47.15" customHeight="1">
      <c r="A46" s="32"/>
      <c r="B46" s="26" t="s">
        <v>1276</v>
      </c>
      <c r="C46" s="19" t="s">
        <v>1277</v>
      </c>
      <c r="D46" s="20">
        <v>188725</v>
      </c>
      <c r="E46" s="27"/>
      <c r="F46" s="27"/>
      <c r="G46" s="27"/>
      <c r="H46" s="27"/>
      <c r="I46" s="27"/>
      <c r="J46" s="27"/>
      <c r="K46" s="27"/>
      <c r="L46" s="27"/>
      <c r="M46" s="27"/>
      <c r="N46" s="27"/>
      <c r="O46" s="27"/>
      <c r="P46" s="27"/>
      <c r="Q46" s="35"/>
    </row>
    <row r="47" spans="1:17" s="1" customFormat="1" ht="41.25" customHeight="1">
      <c r="B47" s="22" t="s">
        <v>1278</v>
      </c>
      <c r="C47" s="23" t="s">
        <v>1279</v>
      </c>
      <c r="D47" s="24">
        <v>188725</v>
      </c>
      <c r="E47" s="27"/>
      <c r="F47" s="27"/>
      <c r="G47" s="27"/>
      <c r="H47" s="27"/>
      <c r="I47" s="21"/>
      <c r="J47" s="21"/>
      <c r="K47" s="21"/>
      <c r="L47" s="21"/>
      <c r="M47" s="21"/>
      <c r="N47" s="21"/>
      <c r="O47" s="21"/>
      <c r="P47" s="21"/>
      <c r="Q47" s="36"/>
    </row>
    <row r="48" spans="1:17" ht="47.15" customHeight="1">
      <c r="A48" s="32"/>
      <c r="B48" s="26" t="s">
        <v>1280</v>
      </c>
      <c r="C48" s="19" t="s">
        <v>1281</v>
      </c>
      <c r="D48" s="20">
        <v>44227</v>
      </c>
      <c r="E48" s="27"/>
      <c r="F48" s="27"/>
      <c r="G48" s="27"/>
      <c r="H48" s="27"/>
      <c r="I48" s="27"/>
      <c r="J48" s="27"/>
      <c r="K48" s="27"/>
      <c r="L48" s="27"/>
      <c r="M48" s="27"/>
      <c r="N48" s="27"/>
      <c r="O48" s="27"/>
      <c r="P48" s="27"/>
      <c r="Q48" s="35"/>
    </row>
    <row r="49" spans="1:17" s="1" customFormat="1" ht="41.25" customHeight="1">
      <c r="B49" s="22" t="s">
        <v>1282</v>
      </c>
      <c r="C49" s="23" t="s">
        <v>1283</v>
      </c>
      <c r="D49" s="24">
        <v>44227</v>
      </c>
      <c r="E49" s="27"/>
      <c r="F49" s="27"/>
      <c r="G49" s="27"/>
      <c r="H49" s="27"/>
      <c r="I49" s="21"/>
      <c r="J49" s="21"/>
      <c r="K49" s="21"/>
      <c r="L49" s="21"/>
      <c r="M49" s="21"/>
      <c r="N49" s="21"/>
      <c r="O49" s="21"/>
      <c r="P49" s="21"/>
      <c r="Q49" s="36"/>
    </row>
    <row r="50" spans="1:17" ht="47.15" customHeight="1">
      <c r="A50" s="32"/>
      <c r="B50" s="26" t="s">
        <v>1284</v>
      </c>
      <c r="C50" s="19" t="s">
        <v>1285</v>
      </c>
      <c r="D50" s="20">
        <v>353787.5</v>
      </c>
      <c r="E50" s="27"/>
      <c r="F50" s="27"/>
      <c r="G50" s="27"/>
      <c r="H50" s="27"/>
      <c r="I50" s="27"/>
      <c r="J50" s="27"/>
      <c r="K50" s="27"/>
      <c r="L50" s="27"/>
      <c r="M50" s="27"/>
      <c r="N50" s="27"/>
      <c r="O50" s="27"/>
      <c r="P50" s="27"/>
      <c r="Q50" s="35"/>
    </row>
    <row r="51" spans="1:17" s="1" customFormat="1" ht="41.25" customHeight="1">
      <c r="B51" s="22" t="s">
        <v>1286</v>
      </c>
      <c r="C51" s="23" t="s">
        <v>1287</v>
      </c>
      <c r="D51" s="24">
        <v>353787.5</v>
      </c>
      <c r="E51" s="27"/>
      <c r="F51" s="27"/>
      <c r="G51" s="27"/>
      <c r="H51" s="27"/>
      <c r="I51" s="21"/>
      <c r="J51" s="21"/>
      <c r="K51" s="21"/>
      <c r="L51" s="21"/>
      <c r="M51" s="21"/>
      <c r="N51" s="21"/>
      <c r="O51" s="21"/>
      <c r="P51" s="21"/>
      <c r="Q51" s="36"/>
    </row>
    <row r="52" spans="1:17" ht="47.15" customHeight="1">
      <c r="B52" s="13">
        <v>3.2</v>
      </c>
      <c r="C52" s="30" t="s">
        <v>1288</v>
      </c>
      <c r="D52" s="15">
        <v>320000</v>
      </c>
      <c r="E52" s="16"/>
      <c r="F52" s="16"/>
      <c r="G52" s="16"/>
      <c r="H52" s="16"/>
      <c r="I52" s="16"/>
      <c r="J52" s="16"/>
      <c r="K52" s="16"/>
      <c r="L52" s="16"/>
      <c r="M52" s="16"/>
      <c r="N52" s="16"/>
      <c r="O52" s="16"/>
      <c r="P52" s="16"/>
      <c r="Q52" s="35"/>
    </row>
    <row r="53" spans="1:17" ht="47.15" customHeight="1">
      <c r="A53" s="32"/>
      <c r="B53" s="26" t="s">
        <v>1289</v>
      </c>
      <c r="C53" s="19" t="s">
        <v>1290</v>
      </c>
      <c r="D53" s="20">
        <v>155000</v>
      </c>
      <c r="E53" s="27"/>
      <c r="F53" s="27"/>
      <c r="G53" s="27"/>
      <c r="H53" s="27"/>
      <c r="I53" s="27"/>
      <c r="J53" s="27"/>
      <c r="K53" s="27"/>
      <c r="L53" s="27"/>
      <c r="M53" s="27"/>
      <c r="N53" s="27"/>
      <c r="O53" s="27"/>
      <c r="P53" s="27"/>
      <c r="Q53" s="35"/>
    </row>
    <row r="54" spans="1:17" s="1" customFormat="1" ht="41.25" customHeight="1">
      <c r="B54" s="22" t="s">
        <v>1291</v>
      </c>
      <c r="C54" s="23" t="s">
        <v>1292</v>
      </c>
      <c r="D54" s="24">
        <v>155000</v>
      </c>
      <c r="E54" s="27"/>
      <c r="F54" s="27"/>
      <c r="G54" s="27"/>
      <c r="H54" s="27"/>
      <c r="I54" s="21"/>
      <c r="J54" s="21"/>
      <c r="K54" s="21"/>
      <c r="L54" s="21"/>
      <c r="M54" s="21"/>
      <c r="N54" s="21"/>
      <c r="O54" s="21"/>
      <c r="P54" s="21"/>
      <c r="Q54" s="36"/>
    </row>
    <row r="55" spans="1:17" ht="59.25" customHeight="1">
      <c r="A55" s="32"/>
      <c r="B55" s="26" t="s">
        <v>1293</v>
      </c>
      <c r="C55" s="594" t="s">
        <v>1294</v>
      </c>
      <c r="D55" s="20">
        <v>165000</v>
      </c>
      <c r="E55" s="27"/>
      <c r="F55" s="27"/>
      <c r="G55" s="27"/>
      <c r="H55" s="27"/>
      <c r="I55" s="27"/>
      <c r="J55" s="27"/>
      <c r="K55" s="27"/>
      <c r="L55" s="27"/>
      <c r="M55" s="27"/>
      <c r="N55" s="27"/>
      <c r="O55" s="27"/>
      <c r="P55" s="27"/>
      <c r="Q55" s="35"/>
    </row>
    <row r="56" spans="1:17" s="1" customFormat="1" ht="41.25" customHeight="1">
      <c r="B56" s="22" t="s">
        <v>1295</v>
      </c>
      <c r="C56" s="23" t="s">
        <v>1296</v>
      </c>
      <c r="D56" s="24">
        <v>165000</v>
      </c>
      <c r="E56" s="27"/>
      <c r="F56" s="25"/>
      <c r="G56" s="25"/>
      <c r="H56" s="27"/>
      <c r="I56" s="21"/>
      <c r="J56" s="21"/>
      <c r="K56" s="21"/>
      <c r="L56" s="21"/>
      <c r="M56" s="21"/>
      <c r="N56" s="21"/>
      <c r="O56" s="21"/>
      <c r="P56" s="21"/>
      <c r="Q56" s="36"/>
    </row>
    <row r="57" spans="1:17" ht="56.25" customHeight="1">
      <c r="B57" s="9" t="s">
        <v>1297</v>
      </c>
      <c r="C57" s="10"/>
      <c r="D57" s="29">
        <v>2341128.5</v>
      </c>
      <c r="E57" s="12"/>
      <c r="F57" s="12"/>
      <c r="G57" s="12"/>
      <c r="H57" s="12"/>
      <c r="I57" s="12"/>
      <c r="J57" s="12"/>
      <c r="K57" s="12"/>
      <c r="L57" s="12"/>
      <c r="M57" s="12"/>
      <c r="N57" s="12"/>
      <c r="O57" s="12"/>
      <c r="P57" s="12"/>
      <c r="Q57" s="35"/>
    </row>
    <row r="58" spans="1:17" s="1" customFormat="1">
      <c r="B58" s="5"/>
      <c r="D58" s="6"/>
    </row>
    <row r="59" spans="1:17" s="1" customFormat="1">
      <c r="B59" s="5"/>
      <c r="D59" s="33"/>
    </row>
    <row r="60" spans="1:17" s="1" customFormat="1">
      <c r="B60" s="5"/>
      <c r="D60" s="6"/>
    </row>
    <row r="61" spans="1:17" s="1" customFormat="1">
      <c r="B61" s="5"/>
      <c r="D61" s="33"/>
    </row>
    <row r="62" spans="1:17" s="1" customFormat="1">
      <c r="B62" s="5"/>
      <c r="D62" s="6"/>
    </row>
    <row r="63" spans="1:17" s="1" customFormat="1">
      <c r="B63" s="5"/>
      <c r="D63" s="33"/>
    </row>
    <row r="64" spans="1:17" s="1" customFormat="1">
      <c r="B64" s="5"/>
      <c r="D64" s="6"/>
    </row>
    <row r="65" spans="2:4" s="1" customFormat="1" ht="20.5" customHeight="1">
      <c r="B65" s="5"/>
      <c r="D65" s="37"/>
    </row>
    <row r="66" spans="2:4" s="1" customFormat="1" ht="62.5" customHeight="1">
      <c r="B66" s="5"/>
      <c r="D66" s="37"/>
    </row>
    <row r="67" spans="2:4" s="1" customFormat="1" ht="62.5" customHeight="1">
      <c r="B67" s="5"/>
      <c r="D67" s="6"/>
    </row>
    <row r="68" spans="2:4" s="1" customFormat="1" ht="62.5" customHeight="1">
      <c r="B68" s="5"/>
      <c r="D68" s="6"/>
    </row>
    <row r="69" spans="2:4" s="1" customFormat="1">
      <c r="B69" s="5"/>
      <c r="D69" s="6"/>
    </row>
    <row r="70" spans="2:4" s="1" customFormat="1">
      <c r="B70" s="5"/>
      <c r="D70" s="6"/>
    </row>
    <row r="71" spans="2:4" s="1" customFormat="1">
      <c r="B71" s="5"/>
      <c r="D71" s="6"/>
    </row>
    <row r="72" spans="2:4" s="1" customFormat="1">
      <c r="B72" s="5"/>
      <c r="D72" s="6"/>
    </row>
    <row r="73" spans="2:4" s="1" customFormat="1">
      <c r="B73" s="5"/>
      <c r="D73" s="6"/>
    </row>
    <row r="74" spans="2:4" s="1" customFormat="1">
      <c r="B74" s="5"/>
      <c r="D74" s="6"/>
    </row>
    <row r="75" spans="2:4" s="1" customFormat="1">
      <c r="B75" s="5"/>
      <c r="D75" s="6"/>
    </row>
    <row r="76" spans="2:4" s="1" customFormat="1">
      <c r="B76" s="5"/>
      <c r="D76" s="6"/>
    </row>
    <row r="77" spans="2:4" s="1" customFormat="1">
      <c r="B77" s="5"/>
      <c r="D77" s="6"/>
    </row>
    <row r="78" spans="2:4" s="1" customFormat="1">
      <c r="B78" s="5"/>
      <c r="D78" s="6"/>
    </row>
    <row r="79" spans="2:4" s="1" customFormat="1">
      <c r="B79" s="5"/>
      <c r="D79" s="6"/>
    </row>
    <row r="80" spans="2:4" s="1" customFormat="1">
      <c r="B80" s="5"/>
      <c r="D80" s="6"/>
    </row>
    <row r="81" spans="2:4" s="1" customFormat="1">
      <c r="B81" s="5"/>
      <c r="D81" s="6"/>
    </row>
    <row r="82" spans="2:4" s="1" customFormat="1">
      <c r="B82" s="5"/>
      <c r="D82" s="6"/>
    </row>
    <row r="83" spans="2:4" s="1" customFormat="1">
      <c r="B83" s="5"/>
      <c r="D83" s="6"/>
    </row>
    <row r="84" spans="2:4" s="1" customFormat="1">
      <c r="B84" s="5"/>
      <c r="D84" s="6"/>
    </row>
    <row r="85" spans="2:4" s="1" customFormat="1">
      <c r="B85" s="5"/>
      <c r="D85" s="6"/>
    </row>
    <row r="86" spans="2:4" s="1" customFormat="1">
      <c r="B86" s="5"/>
      <c r="D86" s="6"/>
    </row>
    <row r="87" spans="2:4" s="1" customFormat="1">
      <c r="B87" s="5"/>
      <c r="D87" s="6"/>
    </row>
    <row r="88" spans="2:4" s="1" customFormat="1">
      <c r="B88" s="5"/>
      <c r="D88" s="6"/>
    </row>
    <row r="89" spans="2:4" s="1" customFormat="1">
      <c r="B89" s="5"/>
      <c r="D89" s="6"/>
    </row>
    <row r="90" spans="2:4" s="1" customFormat="1">
      <c r="B90" s="5"/>
      <c r="D90" s="6"/>
    </row>
    <row r="91" spans="2:4" s="1" customFormat="1">
      <c r="B91" s="5"/>
      <c r="D91" s="6"/>
    </row>
    <row r="92" spans="2:4" s="1" customFormat="1">
      <c r="B92" s="5"/>
      <c r="D92" s="6"/>
    </row>
    <row r="93" spans="2:4" s="1" customFormat="1">
      <c r="B93" s="5"/>
      <c r="D93" s="6"/>
    </row>
    <row r="94" spans="2:4" s="1" customFormat="1">
      <c r="B94" s="5"/>
      <c r="D94" s="6"/>
    </row>
    <row r="95" spans="2:4" s="1" customFormat="1">
      <c r="B95" s="5"/>
      <c r="D95" s="6"/>
    </row>
    <row r="96" spans="2:4" s="1" customFormat="1">
      <c r="B96" s="5"/>
      <c r="D96" s="6"/>
    </row>
    <row r="97" spans="2:4" s="1" customFormat="1">
      <c r="B97" s="5"/>
      <c r="D97" s="6"/>
    </row>
    <row r="98" spans="2:4" s="1" customFormat="1">
      <c r="B98" s="5"/>
      <c r="D98" s="6"/>
    </row>
    <row r="99" spans="2:4" s="1" customFormat="1">
      <c r="B99" s="5"/>
      <c r="D99" s="6"/>
    </row>
    <row r="100" spans="2:4" s="1" customFormat="1">
      <c r="B100" s="5"/>
      <c r="D100" s="6"/>
    </row>
    <row r="101" spans="2:4" s="1" customFormat="1">
      <c r="B101" s="5"/>
      <c r="D101" s="6"/>
    </row>
    <row r="102" spans="2:4" s="1" customFormat="1">
      <c r="B102" s="5"/>
      <c r="D102" s="6"/>
    </row>
    <row r="103" spans="2:4" s="1" customFormat="1">
      <c r="B103" s="5"/>
      <c r="D103" s="6"/>
    </row>
    <row r="104" spans="2:4" s="1" customFormat="1">
      <c r="B104" s="5"/>
      <c r="D104" s="6"/>
    </row>
    <row r="105" spans="2:4" s="1" customFormat="1">
      <c r="B105" s="5"/>
      <c r="D105" s="6"/>
    </row>
    <row r="106" spans="2:4" s="1" customFormat="1">
      <c r="B106" s="5"/>
      <c r="D106" s="6"/>
    </row>
    <row r="107" spans="2:4" s="1" customFormat="1">
      <c r="B107" s="5"/>
      <c r="D107" s="6"/>
    </row>
    <row r="108" spans="2:4" s="1" customFormat="1">
      <c r="B108" s="5"/>
      <c r="D108" s="6"/>
    </row>
    <row r="109" spans="2:4" s="1" customFormat="1">
      <c r="B109" s="5"/>
      <c r="D109" s="6"/>
    </row>
    <row r="110" spans="2:4" s="1" customFormat="1">
      <c r="B110" s="5"/>
      <c r="D110" s="6"/>
    </row>
    <row r="111" spans="2:4" s="1" customFormat="1">
      <c r="B111" s="5"/>
      <c r="D111" s="6"/>
    </row>
    <row r="112" spans="2:4" s="1" customFormat="1">
      <c r="B112" s="5"/>
      <c r="D112" s="6"/>
    </row>
    <row r="113" spans="2:4" s="1" customFormat="1">
      <c r="B113" s="5"/>
      <c r="D113" s="6"/>
    </row>
    <row r="114" spans="2:4" s="1" customFormat="1">
      <c r="B114" s="5"/>
      <c r="D114" s="6"/>
    </row>
    <row r="115" spans="2:4" s="1" customFormat="1">
      <c r="B115" s="5"/>
      <c r="D115" s="6"/>
    </row>
    <row r="116" spans="2:4" s="1" customFormat="1">
      <c r="B116" s="5"/>
      <c r="D116" s="6"/>
    </row>
    <row r="117" spans="2:4" s="1" customFormat="1">
      <c r="B117" s="5"/>
      <c r="D117" s="6"/>
    </row>
    <row r="118" spans="2:4" s="1" customFormat="1">
      <c r="B118" s="5"/>
      <c r="D118" s="6"/>
    </row>
    <row r="119" spans="2:4" s="1" customFormat="1">
      <c r="B119" s="5"/>
      <c r="D119" s="6"/>
    </row>
    <row r="120" spans="2:4" s="1" customFormat="1">
      <c r="B120" s="5"/>
      <c r="D120" s="6"/>
    </row>
    <row r="121" spans="2:4" s="1" customFormat="1">
      <c r="B121" s="5"/>
      <c r="D121" s="6"/>
    </row>
    <row r="122" spans="2:4" s="1" customFormat="1">
      <c r="B122" s="5"/>
      <c r="D122" s="6"/>
    </row>
    <row r="123" spans="2:4" s="1" customFormat="1">
      <c r="B123" s="5"/>
      <c r="D123" s="6"/>
    </row>
    <row r="124" spans="2:4" s="1" customFormat="1">
      <c r="B124" s="5"/>
      <c r="D124" s="6"/>
    </row>
    <row r="125" spans="2:4" s="1" customFormat="1">
      <c r="B125" s="5"/>
      <c r="D125" s="6"/>
    </row>
    <row r="126" spans="2:4" s="1" customFormat="1">
      <c r="B126" s="5"/>
      <c r="D126" s="6"/>
    </row>
    <row r="127" spans="2:4" s="1" customFormat="1">
      <c r="B127" s="5"/>
      <c r="D127" s="6"/>
    </row>
    <row r="128" spans="2:4" s="1" customFormat="1">
      <c r="B128" s="5"/>
      <c r="D128" s="6"/>
    </row>
    <row r="129" spans="2:4" s="1" customFormat="1">
      <c r="B129" s="5"/>
      <c r="D129" s="6"/>
    </row>
    <row r="130" spans="2:4" s="1" customFormat="1">
      <c r="B130" s="5"/>
      <c r="D130" s="6"/>
    </row>
    <row r="131" spans="2:4" s="1" customFormat="1">
      <c r="B131" s="5"/>
      <c r="D131" s="6"/>
    </row>
    <row r="132" spans="2:4" s="1" customFormat="1">
      <c r="B132" s="5"/>
      <c r="D132" s="6"/>
    </row>
    <row r="133" spans="2:4" s="1" customFormat="1">
      <c r="B133" s="5"/>
      <c r="D133" s="6"/>
    </row>
    <row r="134" spans="2:4" s="1" customFormat="1">
      <c r="B134" s="5"/>
      <c r="D134" s="6"/>
    </row>
    <row r="135" spans="2:4" s="1" customFormat="1">
      <c r="B135" s="5"/>
      <c r="D135" s="6"/>
    </row>
    <row r="136" spans="2:4" s="1" customFormat="1">
      <c r="B136" s="5"/>
      <c r="D136" s="6"/>
    </row>
    <row r="137" spans="2:4" s="1" customFormat="1">
      <c r="B137" s="5"/>
      <c r="D137" s="6"/>
    </row>
    <row r="138" spans="2:4" s="1" customFormat="1">
      <c r="B138" s="5"/>
      <c r="D138" s="6"/>
    </row>
    <row r="139" spans="2:4" s="1" customFormat="1">
      <c r="B139" s="5"/>
      <c r="D139" s="6"/>
    </row>
  </sheetData>
  <customSheetViews>
    <customSheetView guid="{3B6C91A7-CF98-4B72-9D5B-2BEFC7C975FA}" scale="80" fitToPage="1" topLeftCell="A23">
      <selection activeCell="B13" sqref="B13:B15"/>
      <pageMargins left="0" right="0" top="0" bottom="0" header="0" footer="0"/>
      <pageSetup paperSize="9" scale="43" fitToHeight="0" orientation="landscape"/>
    </customSheetView>
    <customSheetView guid="{3E28484A-6C9B-45D4-A3A9-1ACF8FCE7545}" scale="80" fitToPage="1">
      <selection activeCell="B13" sqref="B13:B15"/>
      <pageMargins left="0" right="0" top="0" bottom="0" header="0" footer="0"/>
      <pageSetup paperSize="9" scale="43" fitToHeight="0" orientation="landscape"/>
    </customSheetView>
  </customSheetViews>
  <mergeCells count="6">
    <mergeCell ref="E10:P11"/>
    <mergeCell ref="B1:C1"/>
    <mergeCell ref="A10:A12"/>
    <mergeCell ref="B10:B12"/>
    <mergeCell ref="C10:C12"/>
    <mergeCell ref="D10:D12"/>
  </mergeCells>
  <pageMargins left="0.7" right="0.7" top="0.75" bottom="0.75" header="0.3" footer="0.3"/>
  <pageSetup paperSize="9" scale="4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A792-CC1E-4A7B-BDDB-2589310BC53B}">
  <dimension ref="A7:AQ130"/>
  <sheetViews>
    <sheetView zoomScale="80" zoomScaleNormal="80" workbookViewId="0">
      <selection activeCell="B7" sqref="B7"/>
    </sheetView>
  </sheetViews>
  <sheetFormatPr defaultColWidth="8.81640625" defaultRowHeight="14.5"/>
  <cols>
    <col min="1" max="16384" width="8.81640625" style="220"/>
  </cols>
  <sheetData>
    <row r="7" spans="1:43" ht="26">
      <c r="B7" s="595" t="s">
        <v>1298</v>
      </c>
    </row>
    <row r="8" spans="1:43" ht="26">
      <c r="B8" s="595"/>
    </row>
    <row r="10" spans="1:43" ht="23.5">
      <c r="A10" s="597">
        <v>1</v>
      </c>
      <c r="O10" s="597">
        <v>6</v>
      </c>
      <c r="AC10" s="597">
        <v>11</v>
      </c>
      <c r="AQ10" s="597">
        <v>16</v>
      </c>
    </row>
    <row r="34" spans="1:43" ht="23.5">
      <c r="A34" s="597">
        <v>2</v>
      </c>
      <c r="O34" s="597">
        <v>7</v>
      </c>
      <c r="AC34" s="597">
        <v>12</v>
      </c>
      <c r="AQ34" s="597">
        <v>17</v>
      </c>
    </row>
    <row r="58" spans="1:43" ht="23.5">
      <c r="A58" s="597">
        <v>3</v>
      </c>
      <c r="O58" s="597">
        <v>8</v>
      </c>
      <c r="AC58" s="597">
        <v>13</v>
      </c>
      <c r="AQ58" s="597">
        <v>18</v>
      </c>
    </row>
    <row r="82" spans="1:43" ht="23.5">
      <c r="A82" s="597">
        <v>4</v>
      </c>
      <c r="O82" s="597">
        <v>9</v>
      </c>
      <c r="AC82" s="597">
        <v>14</v>
      </c>
      <c r="AQ82" s="597">
        <v>19</v>
      </c>
    </row>
    <row r="106" spans="1:43" ht="23.5">
      <c r="A106" s="597">
        <v>5</v>
      </c>
      <c r="O106" s="597">
        <v>10</v>
      </c>
      <c r="AC106" s="597">
        <v>15</v>
      </c>
      <c r="AQ106" s="597">
        <v>20</v>
      </c>
    </row>
    <row r="130" spans="43:43" ht="23.5">
      <c r="AQ130" s="597">
        <v>21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319CF-C748-474E-ADDD-46ABC0035F68}">
  <dimension ref="B6"/>
  <sheetViews>
    <sheetView zoomScale="80" zoomScaleNormal="80" workbookViewId="0">
      <selection activeCell="Q3" sqref="Q3"/>
    </sheetView>
  </sheetViews>
  <sheetFormatPr defaultColWidth="8.81640625" defaultRowHeight="14.5"/>
  <cols>
    <col min="1" max="16384" width="8.81640625" style="220"/>
  </cols>
  <sheetData>
    <row r="6" spans="2:2" s="595" customFormat="1" ht="26">
      <c r="B6" s="595" t="s">
        <v>1299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B2:AN80"/>
  <sheetViews>
    <sheetView topLeftCell="S57" zoomScale="120" zoomScaleNormal="120" workbookViewId="0">
      <selection activeCell="W63" sqref="W63"/>
    </sheetView>
  </sheetViews>
  <sheetFormatPr defaultColWidth="8.54296875" defaultRowHeight="14"/>
  <cols>
    <col min="1" max="1" width="1.453125" style="229" customWidth="1"/>
    <col min="2" max="2" width="1.453125" style="232" customWidth="1"/>
    <col min="3" max="3" width="14.54296875" style="232" customWidth="1"/>
    <col min="4" max="4" width="21" style="232" customWidth="1"/>
    <col min="5" max="5" width="54.54296875" style="229" customWidth="1"/>
    <col min="6" max="7" width="18.54296875" style="229" customWidth="1"/>
    <col min="8" max="8" width="1.81640625" style="229" customWidth="1"/>
    <col min="9" max="9" width="11.453125" style="229" customWidth="1"/>
    <col min="10" max="10" width="6.1796875" style="229" customWidth="1"/>
    <col min="11" max="12" width="15.54296875" style="229" customWidth="1"/>
    <col min="13" max="13" width="54.81640625" style="229" customWidth="1"/>
    <col min="14" max="15" width="18.54296875" style="229" customWidth="1"/>
    <col min="16" max="16" width="1.54296875" style="229" customWidth="1"/>
    <col min="17" max="17" width="10.453125" style="229" customWidth="1"/>
    <col min="18" max="19" width="8.54296875" style="229"/>
    <col min="20" max="20" width="23" style="229" customWidth="1"/>
    <col min="21" max="21" width="50.81640625" style="229" customWidth="1"/>
    <col min="22" max="22" width="23.54296875" style="229" customWidth="1"/>
    <col min="23" max="23" width="16.81640625" style="229" customWidth="1"/>
    <col min="24" max="24" width="2.453125" style="229" customWidth="1"/>
    <col min="25" max="25" width="10.54296875" style="229" customWidth="1"/>
    <col min="26" max="26" width="5.81640625" style="229" customWidth="1"/>
    <col min="27" max="27" width="4.54296875" style="229" customWidth="1"/>
    <col min="28" max="28" width="24.54296875" style="229" customWidth="1"/>
    <col min="29" max="29" width="22.453125" style="229" customWidth="1"/>
    <col min="30" max="30" width="30.453125" style="229" customWidth="1"/>
    <col min="31" max="31" width="16.1796875" style="229" customWidth="1"/>
    <col min="32" max="32" width="2.54296875" style="229" customWidth="1"/>
    <col min="33" max="33" width="10.54296875" style="229" customWidth="1"/>
    <col min="34" max="34" width="4.54296875" style="229" customWidth="1"/>
    <col min="35" max="35" width="5" style="229" customWidth="1"/>
    <col min="36" max="36" width="23.453125" style="229" customWidth="1"/>
    <col min="37" max="37" width="21" style="229" customWidth="1"/>
    <col min="38" max="38" width="32.1796875" style="229" customWidth="1"/>
    <col min="39" max="39" width="16.54296875" style="229" customWidth="1"/>
    <col min="40" max="40" width="2.81640625" style="229" customWidth="1"/>
    <col min="41" max="16384" width="8.54296875" style="229"/>
  </cols>
  <sheetData>
    <row r="2" spans="2:40">
      <c r="B2" s="393"/>
      <c r="C2" s="394"/>
      <c r="D2" s="394"/>
      <c r="E2" s="151"/>
      <c r="F2" s="151"/>
      <c r="G2" s="151"/>
      <c r="H2" s="152"/>
      <c r="J2" s="393"/>
      <c r="K2" s="394"/>
      <c r="L2" s="394"/>
      <c r="M2" s="151"/>
      <c r="N2" s="151"/>
      <c r="O2" s="151"/>
      <c r="P2" s="152"/>
      <c r="R2" s="393"/>
      <c r="S2" s="394"/>
      <c r="T2" s="394"/>
      <c r="U2" s="151"/>
      <c r="V2" s="151"/>
      <c r="W2" s="151"/>
      <c r="X2" s="152"/>
      <c r="Z2" s="393"/>
      <c r="AA2" s="394"/>
      <c r="AB2" s="394"/>
      <c r="AC2" s="151"/>
      <c r="AD2" s="151"/>
      <c r="AE2" s="151"/>
      <c r="AF2" s="152"/>
      <c r="AH2" s="393"/>
      <c r="AI2" s="394"/>
      <c r="AJ2" s="394"/>
      <c r="AK2" s="151"/>
      <c r="AL2" s="151"/>
      <c r="AM2" s="151"/>
      <c r="AN2" s="152"/>
    </row>
    <row r="3" spans="2:40" ht="20.9" customHeight="1">
      <c r="B3" s="395"/>
      <c r="C3" s="623" t="s">
        <v>252</v>
      </c>
      <c r="D3" s="624"/>
      <c r="E3" s="624"/>
      <c r="F3" s="624"/>
      <c r="G3" s="625"/>
      <c r="H3" s="396"/>
      <c r="J3" s="395"/>
      <c r="K3" s="626" t="s">
        <v>253</v>
      </c>
      <c r="L3" s="627"/>
      <c r="M3" s="627"/>
      <c r="N3" s="627"/>
      <c r="O3" s="628"/>
      <c r="P3" s="396"/>
      <c r="R3" s="395"/>
      <c r="S3" s="629" t="s">
        <v>254</v>
      </c>
      <c r="T3" s="630"/>
      <c r="U3" s="630"/>
      <c r="V3" s="630"/>
      <c r="W3" s="631"/>
      <c r="X3" s="396"/>
      <c r="Z3" s="395"/>
      <c r="AA3" s="629" t="s">
        <v>255</v>
      </c>
      <c r="AB3" s="630"/>
      <c r="AC3" s="630"/>
      <c r="AD3" s="630"/>
      <c r="AE3" s="631"/>
      <c r="AF3" s="396"/>
      <c r="AH3" s="395"/>
      <c r="AI3" s="629" t="s">
        <v>256</v>
      </c>
      <c r="AJ3" s="630"/>
      <c r="AK3" s="630"/>
      <c r="AL3" s="630"/>
      <c r="AM3" s="631"/>
      <c r="AN3" s="396"/>
    </row>
    <row r="4" spans="2:40" ht="14.9" customHeight="1">
      <c r="B4" s="632"/>
      <c r="C4" s="633"/>
      <c r="D4" s="633"/>
      <c r="E4" s="633"/>
      <c r="F4" s="633"/>
      <c r="G4" s="397"/>
      <c r="H4" s="396"/>
      <c r="J4" s="634"/>
      <c r="K4" s="633"/>
      <c r="L4" s="633"/>
      <c r="M4" s="633"/>
      <c r="N4" s="633"/>
      <c r="O4" s="397"/>
      <c r="P4" s="396"/>
      <c r="R4" s="634"/>
      <c r="S4" s="633"/>
      <c r="T4" s="633"/>
      <c r="U4" s="633"/>
      <c r="V4" s="633"/>
      <c r="W4" s="397"/>
      <c r="X4" s="396"/>
      <c r="Z4" s="634"/>
      <c r="AA4" s="633"/>
      <c r="AB4" s="633"/>
      <c r="AC4" s="633"/>
      <c r="AD4" s="633"/>
      <c r="AE4" s="397"/>
      <c r="AF4" s="396"/>
      <c r="AH4" s="634"/>
      <c r="AI4" s="633"/>
      <c r="AJ4" s="633"/>
      <c r="AK4" s="633"/>
      <c r="AL4" s="633"/>
      <c r="AM4" s="397"/>
      <c r="AN4" s="396"/>
    </row>
    <row r="5" spans="2:40">
      <c r="B5" s="398"/>
      <c r="C5" s="635"/>
      <c r="D5" s="635"/>
      <c r="E5" s="635"/>
      <c r="F5" s="635"/>
      <c r="G5" s="397"/>
      <c r="H5" s="396"/>
      <c r="J5" s="398"/>
      <c r="K5" s="635"/>
      <c r="L5" s="635"/>
      <c r="M5" s="635"/>
      <c r="N5" s="635"/>
      <c r="O5" s="397"/>
      <c r="P5" s="396"/>
      <c r="R5" s="398"/>
      <c r="S5" s="635"/>
      <c r="T5" s="635"/>
      <c r="U5" s="635"/>
      <c r="V5" s="635"/>
      <c r="W5" s="397"/>
      <c r="X5" s="396"/>
      <c r="Z5" s="398"/>
      <c r="AA5" s="635"/>
      <c r="AB5" s="635"/>
      <c r="AC5" s="635"/>
      <c r="AD5" s="635"/>
      <c r="AE5" s="397"/>
      <c r="AF5" s="396"/>
      <c r="AH5" s="398"/>
      <c r="AI5" s="635"/>
      <c r="AJ5" s="635"/>
      <c r="AK5" s="635"/>
      <c r="AL5" s="635"/>
      <c r="AM5" s="397"/>
      <c r="AN5" s="396"/>
    </row>
    <row r="6" spans="2:40">
      <c r="B6" s="398"/>
      <c r="C6" s="230"/>
      <c r="D6" s="236"/>
      <c r="E6" s="189"/>
      <c r="F6" s="397"/>
      <c r="G6" s="397"/>
      <c r="H6" s="396"/>
      <c r="J6" s="398"/>
      <c r="K6" s="230"/>
      <c r="L6" s="236"/>
      <c r="M6" s="189"/>
      <c r="N6" s="397"/>
      <c r="O6" s="397"/>
      <c r="P6" s="396"/>
      <c r="R6" s="398"/>
      <c r="S6" s="230"/>
      <c r="T6" s="236"/>
      <c r="U6" s="189"/>
      <c r="V6" s="397"/>
      <c r="W6" s="397"/>
      <c r="X6" s="396"/>
      <c r="Z6" s="398"/>
      <c r="AA6" s="230"/>
      <c r="AB6" s="236"/>
      <c r="AC6" s="189"/>
      <c r="AD6" s="397"/>
      <c r="AE6" s="397"/>
      <c r="AF6" s="396"/>
      <c r="AH6" s="398"/>
      <c r="AI6" s="230"/>
      <c r="AJ6" s="236"/>
      <c r="AK6" s="189"/>
      <c r="AL6" s="397"/>
      <c r="AM6" s="397"/>
      <c r="AN6" s="396"/>
    </row>
    <row r="7" spans="2:40" ht="14.15" customHeight="1">
      <c r="B7" s="398"/>
      <c r="C7" s="636" t="s">
        <v>257</v>
      </c>
      <c r="D7" s="636"/>
      <c r="E7" s="399"/>
      <c r="F7" s="397"/>
      <c r="G7" s="397"/>
      <c r="H7" s="396"/>
      <c r="J7" s="398"/>
      <c r="K7" s="636" t="s">
        <v>257</v>
      </c>
      <c r="L7" s="636"/>
      <c r="M7" s="399"/>
      <c r="N7" s="397"/>
      <c r="O7" s="397"/>
      <c r="P7" s="396"/>
      <c r="R7" s="398"/>
      <c r="S7" s="636" t="s">
        <v>257</v>
      </c>
      <c r="T7" s="636"/>
      <c r="U7" s="399"/>
      <c r="V7" s="397"/>
      <c r="W7" s="397"/>
      <c r="X7" s="396"/>
      <c r="Z7" s="398"/>
      <c r="AA7" s="636" t="s">
        <v>257</v>
      </c>
      <c r="AB7" s="636"/>
      <c r="AC7" s="399"/>
      <c r="AD7" s="397"/>
      <c r="AE7" s="397"/>
      <c r="AF7" s="396"/>
      <c r="AH7" s="398"/>
      <c r="AI7" s="636" t="s">
        <v>257</v>
      </c>
      <c r="AJ7" s="636"/>
      <c r="AK7" s="399"/>
      <c r="AL7" s="397"/>
      <c r="AM7" s="397"/>
      <c r="AN7" s="396"/>
    </row>
    <row r="8" spans="2:40" ht="27.75" customHeight="1">
      <c r="B8" s="398"/>
      <c r="C8" s="637" t="s">
        <v>258</v>
      </c>
      <c r="D8" s="637"/>
      <c r="E8" s="637"/>
      <c r="F8" s="637"/>
      <c r="G8" s="397"/>
      <c r="H8" s="396"/>
      <c r="J8" s="398"/>
      <c r="K8" s="637" t="s">
        <v>258</v>
      </c>
      <c r="L8" s="637"/>
      <c r="M8" s="637"/>
      <c r="N8" s="637"/>
      <c r="O8" s="397"/>
      <c r="P8" s="396"/>
      <c r="R8" s="398"/>
      <c r="S8" s="637" t="s">
        <v>258</v>
      </c>
      <c r="T8" s="637"/>
      <c r="U8" s="637"/>
      <c r="V8" s="637"/>
      <c r="W8" s="397"/>
      <c r="X8" s="396"/>
      <c r="Z8" s="398"/>
      <c r="AA8" s="637" t="s">
        <v>258</v>
      </c>
      <c r="AB8" s="637"/>
      <c r="AC8" s="637"/>
      <c r="AD8" s="637"/>
      <c r="AE8" s="397"/>
      <c r="AF8" s="396"/>
      <c r="AG8" s="473"/>
      <c r="AH8" s="398"/>
      <c r="AI8" s="637" t="s">
        <v>258</v>
      </c>
      <c r="AJ8" s="637"/>
      <c r="AK8" s="637"/>
      <c r="AL8" s="637"/>
      <c r="AM8" s="397"/>
      <c r="AN8" s="396"/>
    </row>
    <row r="9" spans="2:40" ht="50.15" customHeight="1">
      <c r="B9" s="398"/>
      <c r="C9" s="638" t="s">
        <v>259</v>
      </c>
      <c r="D9" s="638"/>
      <c r="E9" s="639">
        <v>634123</v>
      </c>
      <c r="F9" s="640"/>
      <c r="G9" s="397"/>
      <c r="H9" s="396"/>
      <c r="J9" s="398"/>
      <c r="K9" s="638" t="s">
        <v>260</v>
      </c>
      <c r="L9" s="638"/>
      <c r="M9" s="641">
        <f>E9+613447</f>
        <v>1247570</v>
      </c>
      <c r="N9" s="642"/>
      <c r="O9" s="431"/>
      <c r="P9" s="396"/>
      <c r="R9" s="398"/>
      <c r="S9" s="638" t="s">
        <v>261</v>
      </c>
      <c r="T9" s="638"/>
      <c r="U9" s="643">
        <v>1964832</v>
      </c>
      <c r="V9" s="644"/>
      <c r="W9" s="397"/>
      <c r="X9" s="396"/>
      <c r="Z9" s="398"/>
      <c r="AA9" s="638" t="s">
        <v>262</v>
      </c>
      <c r="AB9" s="638"/>
      <c r="AC9" s="645"/>
      <c r="AD9" s="646"/>
      <c r="AE9" s="397"/>
      <c r="AF9" s="396"/>
      <c r="AH9" s="398"/>
      <c r="AI9" s="638" t="s">
        <v>262</v>
      </c>
      <c r="AJ9" s="638"/>
      <c r="AK9" s="645"/>
      <c r="AL9" s="646"/>
      <c r="AM9" s="397"/>
      <c r="AN9" s="396"/>
    </row>
    <row r="10" spans="2:40" ht="100.5" customHeight="1">
      <c r="B10" s="398"/>
      <c r="C10" s="636" t="s">
        <v>263</v>
      </c>
      <c r="D10" s="636"/>
      <c r="E10" s="647"/>
      <c r="F10" s="648"/>
      <c r="G10" s="397"/>
      <c r="H10" s="396"/>
      <c r="J10" s="398"/>
      <c r="K10" s="636" t="s">
        <v>263</v>
      </c>
      <c r="L10" s="636"/>
      <c r="M10" s="647"/>
      <c r="N10" s="648"/>
      <c r="O10" s="397"/>
      <c r="P10" s="396"/>
      <c r="R10" s="398"/>
      <c r="S10" s="636" t="s">
        <v>263</v>
      </c>
      <c r="T10" s="636"/>
      <c r="U10" s="655" t="s">
        <v>1301</v>
      </c>
      <c r="V10" s="656"/>
      <c r="W10" s="397"/>
      <c r="X10" s="396"/>
      <c r="Z10" s="398"/>
      <c r="AA10" s="636" t="s">
        <v>263</v>
      </c>
      <c r="AB10" s="636"/>
      <c r="AC10" s="647"/>
      <c r="AD10" s="648"/>
      <c r="AE10" s="397"/>
      <c r="AF10" s="396"/>
      <c r="AH10" s="398"/>
      <c r="AI10" s="636" t="s">
        <v>263</v>
      </c>
      <c r="AJ10" s="636"/>
      <c r="AK10" s="647"/>
      <c r="AL10" s="648"/>
      <c r="AM10" s="397"/>
      <c r="AN10" s="396"/>
    </row>
    <row r="11" spans="2:40">
      <c r="B11" s="398"/>
      <c r="C11" s="236"/>
      <c r="D11" s="236"/>
      <c r="E11" s="397"/>
      <c r="F11" s="397"/>
      <c r="G11" s="397"/>
      <c r="H11" s="396"/>
      <c r="J11" s="398"/>
      <c r="K11" s="236"/>
      <c r="L11" s="236"/>
      <c r="M11" s="397"/>
      <c r="N11" s="397"/>
      <c r="O11" s="397"/>
      <c r="P11" s="396"/>
      <c r="R11" s="398"/>
      <c r="S11" s="236"/>
      <c r="T11" s="236"/>
      <c r="U11" s="397"/>
      <c r="V11" s="397"/>
      <c r="W11" s="397"/>
      <c r="X11" s="396"/>
      <c r="Z11" s="398"/>
      <c r="AA11" s="236"/>
      <c r="AB11" s="236"/>
      <c r="AC11" s="397"/>
      <c r="AD11" s="397"/>
      <c r="AE11" s="397"/>
      <c r="AF11" s="396"/>
      <c r="AH11" s="398"/>
      <c r="AI11" s="236"/>
      <c r="AJ11" s="236"/>
      <c r="AK11" s="397"/>
      <c r="AL11" s="397"/>
      <c r="AM11" s="397"/>
      <c r="AN11" s="396"/>
    </row>
    <row r="12" spans="2:40" ht="18.75" customHeight="1">
      <c r="B12" s="398"/>
      <c r="C12" s="636" t="s">
        <v>264</v>
      </c>
      <c r="D12" s="636"/>
      <c r="E12" s="649">
        <v>0</v>
      </c>
      <c r="F12" s="650"/>
      <c r="G12" s="397"/>
      <c r="H12" s="396"/>
      <c r="J12" s="398"/>
      <c r="K12" s="636" t="s">
        <v>264</v>
      </c>
      <c r="L12" s="636"/>
      <c r="M12" s="651">
        <v>5209.93</v>
      </c>
      <c r="N12" s="652"/>
      <c r="O12" s="431"/>
      <c r="P12" s="396"/>
      <c r="R12" s="398"/>
      <c r="S12" s="636" t="s">
        <v>264</v>
      </c>
      <c r="T12" s="636"/>
      <c r="U12" s="653">
        <v>394.76</v>
      </c>
      <c r="V12" s="654"/>
      <c r="W12" s="397"/>
      <c r="X12" s="396"/>
      <c r="Z12" s="398"/>
      <c r="AA12" s="636" t="s">
        <v>264</v>
      </c>
      <c r="AB12" s="636"/>
      <c r="AC12" s="645"/>
      <c r="AD12" s="646"/>
      <c r="AE12" s="397"/>
      <c r="AF12" s="396"/>
      <c r="AH12" s="398"/>
      <c r="AI12" s="636" t="s">
        <v>264</v>
      </c>
      <c r="AJ12" s="636"/>
      <c r="AK12" s="645"/>
      <c r="AL12" s="646"/>
      <c r="AM12" s="397"/>
      <c r="AN12" s="396"/>
    </row>
    <row r="13" spans="2:40" ht="15" customHeight="1">
      <c r="B13" s="398"/>
      <c r="C13" s="657" t="s">
        <v>265</v>
      </c>
      <c r="D13" s="657"/>
      <c r="E13" s="657"/>
      <c r="F13" s="657"/>
      <c r="G13" s="397"/>
      <c r="H13" s="396"/>
      <c r="J13" s="398"/>
      <c r="K13" s="657" t="s">
        <v>265</v>
      </c>
      <c r="L13" s="657"/>
      <c r="M13" s="657"/>
      <c r="N13" s="657"/>
      <c r="O13" s="397"/>
      <c r="P13" s="396"/>
      <c r="R13" s="398"/>
      <c r="S13" s="657" t="s">
        <v>265</v>
      </c>
      <c r="T13" s="657"/>
      <c r="U13" s="657"/>
      <c r="V13" s="657"/>
      <c r="W13" s="397"/>
      <c r="X13" s="396"/>
      <c r="Z13" s="398"/>
      <c r="AA13" s="657" t="s">
        <v>265</v>
      </c>
      <c r="AB13" s="657"/>
      <c r="AC13" s="657"/>
      <c r="AD13" s="657"/>
      <c r="AE13" s="397"/>
      <c r="AF13" s="396"/>
      <c r="AH13" s="398"/>
      <c r="AI13" s="657" t="s">
        <v>265</v>
      </c>
      <c r="AJ13" s="657"/>
      <c r="AK13" s="657"/>
      <c r="AL13" s="657"/>
      <c r="AM13" s="397"/>
      <c r="AN13" s="396"/>
    </row>
    <row r="14" spans="2:40" ht="15" customHeight="1">
      <c r="B14" s="398"/>
      <c r="C14" s="400"/>
      <c r="D14" s="400"/>
      <c r="E14" s="400"/>
      <c r="F14" s="400"/>
      <c r="G14" s="397"/>
      <c r="H14" s="396"/>
      <c r="J14" s="398"/>
      <c r="K14" s="400"/>
      <c r="L14" s="400"/>
      <c r="M14" s="400"/>
      <c r="N14" s="400"/>
      <c r="O14" s="397"/>
      <c r="P14" s="396"/>
      <c r="R14" s="398"/>
      <c r="S14" s="400"/>
      <c r="T14" s="400"/>
      <c r="U14" s="400"/>
      <c r="V14" s="400"/>
      <c r="W14" s="397"/>
      <c r="X14" s="396"/>
      <c r="Z14" s="398"/>
      <c r="AA14" s="400"/>
      <c r="AB14" s="400"/>
      <c r="AC14" s="400"/>
      <c r="AD14" s="400"/>
      <c r="AE14" s="397"/>
      <c r="AF14" s="396"/>
      <c r="AH14" s="398"/>
      <c r="AI14" s="400"/>
      <c r="AJ14" s="400"/>
      <c r="AK14" s="400"/>
      <c r="AL14" s="400"/>
      <c r="AM14" s="397"/>
      <c r="AN14" s="396"/>
    </row>
    <row r="15" spans="2:40" ht="14.9" customHeight="1">
      <c r="B15" s="398"/>
      <c r="C15" s="636" t="s">
        <v>266</v>
      </c>
      <c r="D15" s="636"/>
      <c r="E15" s="397"/>
      <c r="F15" s="397"/>
      <c r="G15" s="397"/>
      <c r="H15" s="396"/>
      <c r="J15" s="398"/>
      <c r="K15" s="636" t="s">
        <v>266</v>
      </c>
      <c r="L15" s="636"/>
      <c r="M15" s="397"/>
      <c r="N15" s="397"/>
      <c r="O15" s="397"/>
      <c r="P15" s="396"/>
      <c r="R15" s="398"/>
      <c r="S15" s="636" t="s">
        <v>266</v>
      </c>
      <c r="T15" s="636"/>
      <c r="U15" s="397"/>
      <c r="V15" s="397"/>
      <c r="W15" s="397"/>
      <c r="X15" s="396"/>
      <c r="Z15" s="398"/>
      <c r="AA15" s="636" t="s">
        <v>266</v>
      </c>
      <c r="AB15" s="636"/>
      <c r="AC15" s="397"/>
      <c r="AD15" s="397"/>
      <c r="AE15" s="397"/>
      <c r="AF15" s="396"/>
      <c r="AH15" s="398"/>
      <c r="AI15" s="636" t="s">
        <v>266</v>
      </c>
      <c r="AJ15" s="636"/>
      <c r="AK15" s="397"/>
      <c r="AL15" s="397"/>
      <c r="AM15" s="397"/>
      <c r="AN15" s="396"/>
    </row>
    <row r="16" spans="2:40" ht="14.9" customHeight="1">
      <c r="B16" s="398"/>
      <c r="C16" s="234"/>
      <c r="D16" s="234"/>
      <c r="E16" s="401" t="s">
        <v>267</v>
      </c>
      <c r="F16" s="402" t="s">
        <v>268</v>
      </c>
      <c r="G16" s="397"/>
      <c r="H16" s="396"/>
      <c r="J16" s="398"/>
      <c r="K16" s="234"/>
      <c r="L16" s="234"/>
      <c r="M16" s="401" t="s">
        <v>267</v>
      </c>
      <c r="N16" s="402" t="s">
        <v>268</v>
      </c>
      <c r="O16" s="397"/>
      <c r="P16" s="396"/>
      <c r="R16" s="398"/>
      <c r="S16" s="234"/>
      <c r="T16" s="234"/>
      <c r="U16" s="401" t="s">
        <v>267</v>
      </c>
      <c r="V16" s="402" t="s">
        <v>268</v>
      </c>
      <c r="W16" s="397"/>
      <c r="X16" s="396"/>
      <c r="Z16" s="398"/>
      <c r="AA16" s="234"/>
      <c r="AB16" s="234"/>
      <c r="AC16" s="397"/>
      <c r="AD16" s="397"/>
      <c r="AE16" s="397"/>
      <c r="AF16" s="396"/>
      <c r="AH16" s="398"/>
      <c r="AI16" s="234"/>
      <c r="AJ16" s="234"/>
      <c r="AK16" s="397"/>
      <c r="AL16" s="397"/>
      <c r="AM16" s="397"/>
      <c r="AN16" s="396"/>
    </row>
    <row r="17" spans="2:40" ht="86.15" customHeight="1">
      <c r="B17" s="398"/>
      <c r="C17" s="636" t="s">
        <v>269</v>
      </c>
      <c r="D17" s="636"/>
      <c r="E17" s="403" t="s">
        <v>270</v>
      </c>
      <c r="F17" s="404">
        <v>10251.39</v>
      </c>
      <c r="G17" s="397"/>
      <c r="H17" s="396"/>
      <c r="J17" s="398"/>
      <c r="K17" s="636" t="s">
        <v>269</v>
      </c>
      <c r="L17" s="636"/>
      <c r="M17" s="432" t="s">
        <v>271</v>
      </c>
      <c r="N17" s="404">
        <v>71507.039999999994</v>
      </c>
      <c r="O17" s="397"/>
      <c r="P17" s="396"/>
      <c r="R17" s="398"/>
      <c r="S17" s="636" t="s">
        <v>269</v>
      </c>
      <c r="T17" s="636"/>
      <c r="U17" s="432" t="s">
        <v>271</v>
      </c>
      <c r="V17" s="453">
        <v>46146.39</v>
      </c>
      <c r="W17" s="397"/>
      <c r="X17" s="396"/>
      <c r="Z17" s="398"/>
      <c r="AA17" s="636" t="s">
        <v>269</v>
      </c>
      <c r="AB17" s="636"/>
      <c r="AC17" s="401" t="s">
        <v>267</v>
      </c>
      <c r="AD17" s="402" t="s">
        <v>268</v>
      </c>
      <c r="AE17" s="397"/>
      <c r="AF17" s="396"/>
      <c r="AH17" s="398"/>
      <c r="AI17" s="636" t="s">
        <v>269</v>
      </c>
      <c r="AJ17" s="636"/>
      <c r="AK17" s="401" t="s">
        <v>267</v>
      </c>
      <c r="AL17" s="402" t="s">
        <v>268</v>
      </c>
      <c r="AM17" s="397"/>
      <c r="AN17" s="396"/>
    </row>
    <row r="18" spans="2:40" ht="57" customHeight="1">
      <c r="B18" s="398"/>
      <c r="C18" s="236"/>
      <c r="D18" s="236"/>
      <c r="E18" s="405" t="s">
        <v>272</v>
      </c>
      <c r="F18" s="406">
        <v>0</v>
      </c>
      <c r="G18" s="397"/>
      <c r="H18" s="396"/>
      <c r="J18" s="398"/>
      <c r="K18" s="236"/>
      <c r="L18" s="236"/>
      <c r="M18" s="433" t="s">
        <v>272</v>
      </c>
      <c r="N18" s="434">
        <v>24977</v>
      </c>
      <c r="O18" s="397"/>
      <c r="P18" s="396"/>
      <c r="R18" s="398"/>
      <c r="S18" s="236"/>
      <c r="T18" s="236"/>
      <c r="U18" s="433" t="s">
        <v>272</v>
      </c>
      <c r="V18" s="454">
        <v>3312.3700000000003</v>
      </c>
      <c r="W18" s="397"/>
      <c r="X18" s="396"/>
      <c r="Z18" s="398"/>
      <c r="AA18" s="236"/>
      <c r="AB18" s="236"/>
      <c r="AC18" s="432"/>
      <c r="AD18" s="463"/>
      <c r="AE18" s="397"/>
      <c r="AF18" s="396"/>
      <c r="AH18" s="398"/>
      <c r="AI18" s="236"/>
      <c r="AJ18" s="236"/>
      <c r="AK18" s="432"/>
      <c r="AL18" s="463"/>
      <c r="AM18" s="397"/>
      <c r="AN18" s="396"/>
    </row>
    <row r="19" spans="2:40" ht="57" customHeight="1">
      <c r="B19" s="398"/>
      <c r="C19" s="236"/>
      <c r="D19" s="236"/>
      <c r="E19" s="407" t="s">
        <v>273</v>
      </c>
      <c r="F19" s="408">
        <v>53374.61</v>
      </c>
      <c r="G19" s="397"/>
      <c r="H19" s="396"/>
      <c r="J19" s="398"/>
      <c r="K19" s="236"/>
      <c r="L19" s="236"/>
      <c r="M19" s="433" t="s">
        <v>273</v>
      </c>
      <c r="N19" s="435">
        <v>46802.95</v>
      </c>
      <c r="O19" s="397"/>
      <c r="P19" s="396"/>
      <c r="R19" s="398"/>
      <c r="S19" s="236"/>
      <c r="T19" s="236"/>
      <c r="U19" s="433" t="s">
        <v>273</v>
      </c>
      <c r="V19" s="455">
        <v>75589.566811180834</v>
      </c>
      <c r="W19" s="397"/>
      <c r="X19" s="396"/>
      <c r="Z19" s="398"/>
      <c r="AA19" s="236"/>
      <c r="AB19" s="236"/>
      <c r="AC19" s="444"/>
      <c r="AD19" s="460"/>
      <c r="AE19" s="397"/>
      <c r="AF19" s="396"/>
      <c r="AH19" s="398"/>
      <c r="AI19" s="236"/>
      <c r="AJ19" s="236"/>
      <c r="AK19" s="444"/>
      <c r="AL19" s="460"/>
      <c r="AM19" s="397"/>
      <c r="AN19" s="396"/>
    </row>
    <row r="20" spans="2:40" ht="56">
      <c r="B20" s="398"/>
      <c r="C20" s="236"/>
      <c r="D20" s="236"/>
      <c r="E20" s="407" t="s">
        <v>274</v>
      </c>
      <c r="F20" s="409">
        <v>18355</v>
      </c>
      <c r="G20" s="397"/>
      <c r="H20" s="396"/>
      <c r="J20" s="398"/>
      <c r="K20" s="236"/>
      <c r="L20" s="236"/>
      <c r="M20" s="433" t="s">
        <v>274</v>
      </c>
      <c r="N20" s="435">
        <v>19273</v>
      </c>
      <c r="O20" s="397"/>
      <c r="P20" s="396"/>
      <c r="R20" s="398"/>
      <c r="S20" s="236"/>
      <c r="T20" s="236"/>
      <c r="U20" s="433" t="s">
        <v>274</v>
      </c>
      <c r="V20" s="455">
        <v>5613.79</v>
      </c>
      <c r="W20" s="397"/>
      <c r="X20" s="396"/>
      <c r="Z20" s="398"/>
      <c r="AA20" s="236"/>
      <c r="AB20" s="236"/>
      <c r="AC20" s="444"/>
      <c r="AD20" s="460"/>
      <c r="AE20" s="397"/>
      <c r="AF20" s="396"/>
      <c r="AH20" s="398"/>
      <c r="AI20" s="236"/>
      <c r="AJ20" s="236"/>
      <c r="AK20" s="444"/>
      <c r="AL20" s="460"/>
      <c r="AM20" s="397"/>
      <c r="AN20" s="396"/>
    </row>
    <row r="21" spans="2:40" ht="98">
      <c r="B21" s="398"/>
      <c r="C21" s="236"/>
      <c r="D21" s="236"/>
      <c r="E21" s="407" t="s">
        <v>275</v>
      </c>
      <c r="F21" s="409">
        <v>0</v>
      </c>
      <c r="G21" s="397"/>
      <c r="H21" s="396"/>
      <c r="J21" s="398"/>
      <c r="K21" s="236"/>
      <c r="L21" s="236"/>
      <c r="M21" s="433" t="s">
        <v>276</v>
      </c>
      <c r="N21" s="435">
        <v>15194</v>
      </c>
      <c r="O21" s="397"/>
      <c r="P21" s="396"/>
      <c r="R21" s="398"/>
      <c r="S21" s="236"/>
      <c r="T21" s="236"/>
      <c r="U21" s="433" t="s">
        <v>276</v>
      </c>
      <c r="V21" s="455">
        <v>23054.720000000001</v>
      </c>
      <c r="W21" s="397"/>
      <c r="X21" s="396"/>
      <c r="Z21" s="398"/>
      <c r="AA21" s="236"/>
      <c r="AB21" s="236"/>
      <c r="AC21" s="444"/>
      <c r="AD21" s="460"/>
      <c r="AE21" s="397"/>
      <c r="AF21" s="396"/>
      <c r="AH21" s="398"/>
      <c r="AI21" s="236"/>
      <c r="AJ21" s="236"/>
      <c r="AK21" s="444"/>
      <c r="AL21" s="460"/>
      <c r="AM21" s="397"/>
      <c r="AN21" s="396"/>
    </row>
    <row r="22" spans="2:40" ht="28">
      <c r="B22" s="398"/>
      <c r="C22" s="236"/>
      <c r="D22" s="236"/>
      <c r="E22" s="407" t="s">
        <v>277</v>
      </c>
      <c r="F22" s="409">
        <v>0</v>
      </c>
      <c r="G22" s="397"/>
      <c r="H22" s="396"/>
      <c r="J22" s="398"/>
      <c r="K22" s="236"/>
      <c r="L22" s="236"/>
      <c r="M22" s="407" t="s">
        <v>277</v>
      </c>
      <c r="N22" s="409">
        <v>0</v>
      </c>
      <c r="O22" s="397"/>
      <c r="P22" s="396"/>
      <c r="R22" s="398"/>
      <c r="S22" s="236"/>
      <c r="T22" s="236"/>
      <c r="U22" s="407" t="s">
        <v>277</v>
      </c>
      <c r="V22" s="455">
        <v>33811.009999999995</v>
      </c>
      <c r="W22" s="397"/>
      <c r="X22" s="396"/>
      <c r="Z22" s="398"/>
      <c r="AA22" s="236"/>
      <c r="AB22" s="236"/>
      <c r="AC22" s="444"/>
      <c r="AD22" s="460"/>
      <c r="AE22" s="397"/>
      <c r="AF22" s="396"/>
      <c r="AH22" s="398"/>
      <c r="AI22" s="236"/>
      <c r="AJ22" s="236"/>
      <c r="AK22" s="444"/>
      <c r="AL22" s="460"/>
      <c r="AM22" s="397"/>
      <c r="AN22" s="396"/>
    </row>
    <row r="23" spans="2:40" ht="56">
      <c r="B23" s="398"/>
      <c r="C23" s="236"/>
      <c r="D23" s="236"/>
      <c r="E23" s="407" t="s">
        <v>278</v>
      </c>
      <c r="F23" s="409">
        <v>0</v>
      </c>
      <c r="G23" s="397"/>
      <c r="H23" s="396"/>
      <c r="J23" s="398"/>
      <c r="K23" s="236"/>
      <c r="L23" s="236"/>
      <c r="M23" s="433" t="s">
        <v>279</v>
      </c>
      <c r="N23" s="435">
        <v>6671</v>
      </c>
      <c r="O23" s="397"/>
      <c r="P23" s="396"/>
      <c r="R23" s="398"/>
      <c r="S23" s="236"/>
      <c r="T23" s="236"/>
      <c r="U23" s="433" t="s">
        <v>279</v>
      </c>
      <c r="V23" s="455">
        <v>58324.58</v>
      </c>
      <c r="W23" s="397"/>
      <c r="X23" s="396"/>
      <c r="Z23" s="398"/>
      <c r="AA23" s="236"/>
      <c r="AB23" s="236"/>
      <c r="AC23" s="444"/>
      <c r="AD23" s="460"/>
      <c r="AE23" s="397"/>
      <c r="AF23" s="396"/>
      <c r="AH23" s="398"/>
      <c r="AI23" s="236"/>
      <c r="AJ23" s="236"/>
      <c r="AK23" s="444"/>
      <c r="AL23" s="460"/>
      <c r="AM23" s="397"/>
      <c r="AN23" s="396"/>
    </row>
    <row r="24" spans="2:40" ht="84">
      <c r="B24" s="398"/>
      <c r="C24" s="236"/>
      <c r="D24" s="236"/>
      <c r="E24" s="407" t="s">
        <v>280</v>
      </c>
      <c r="F24" s="409">
        <v>289541.36</v>
      </c>
      <c r="G24" s="397"/>
      <c r="H24" s="396"/>
      <c r="J24" s="398"/>
      <c r="K24" s="236"/>
      <c r="L24" s="236"/>
      <c r="M24" s="433" t="s">
        <v>280</v>
      </c>
      <c r="N24" s="435">
        <v>74002.8</v>
      </c>
      <c r="O24" s="397"/>
      <c r="P24" s="396"/>
      <c r="R24" s="398"/>
      <c r="S24" s="236"/>
      <c r="T24" s="236"/>
      <c r="U24" s="433" t="s">
        <v>280</v>
      </c>
      <c r="V24" s="455">
        <v>72969.6604221335</v>
      </c>
      <c r="W24" s="397"/>
      <c r="X24" s="396"/>
      <c r="Z24" s="398"/>
      <c r="AA24" s="236"/>
      <c r="AB24" s="236"/>
      <c r="AC24" s="444"/>
      <c r="AD24" s="460"/>
      <c r="AE24" s="397"/>
      <c r="AF24" s="396"/>
      <c r="AH24" s="398"/>
      <c r="AI24" s="236"/>
      <c r="AJ24" s="236"/>
      <c r="AK24" s="444"/>
      <c r="AL24" s="460"/>
      <c r="AM24" s="397"/>
      <c r="AN24" s="396"/>
    </row>
    <row r="25" spans="2:40" ht="84">
      <c r="B25" s="398"/>
      <c r="C25" s="236"/>
      <c r="D25" s="236"/>
      <c r="E25" s="407" t="s">
        <v>281</v>
      </c>
      <c r="F25" s="409">
        <v>0</v>
      </c>
      <c r="G25" s="397"/>
      <c r="H25" s="396"/>
      <c r="J25" s="398"/>
      <c r="K25" s="236"/>
      <c r="L25" s="236"/>
      <c r="M25" s="407" t="s">
        <v>281</v>
      </c>
      <c r="N25" s="409">
        <v>0</v>
      </c>
      <c r="O25" s="397"/>
      <c r="P25" s="396"/>
      <c r="R25" s="398"/>
      <c r="S25" s="236"/>
      <c r="T25" s="236"/>
      <c r="U25" s="407" t="s">
        <v>281</v>
      </c>
      <c r="V25" s="455">
        <v>33181.769999999997</v>
      </c>
      <c r="W25" s="397"/>
      <c r="X25" s="396"/>
      <c r="Z25" s="398"/>
      <c r="AA25" s="236"/>
      <c r="AB25" s="236"/>
      <c r="AC25" s="444"/>
      <c r="AD25" s="460"/>
      <c r="AE25" s="397"/>
      <c r="AF25" s="396"/>
      <c r="AH25" s="398"/>
      <c r="AI25" s="236"/>
      <c r="AJ25" s="236"/>
      <c r="AK25" s="444"/>
      <c r="AL25" s="460"/>
      <c r="AM25" s="397"/>
      <c r="AN25" s="396"/>
    </row>
    <row r="26" spans="2:40" ht="56">
      <c r="B26" s="398"/>
      <c r="C26" s="236"/>
      <c r="D26" s="236"/>
      <c r="E26" s="407" t="s">
        <v>282</v>
      </c>
      <c r="F26" s="409">
        <v>0</v>
      </c>
      <c r="G26" s="397"/>
      <c r="H26" s="396"/>
      <c r="J26" s="398"/>
      <c r="K26" s="236"/>
      <c r="L26" s="236"/>
      <c r="M26" s="407" t="s">
        <v>282</v>
      </c>
      <c r="N26" s="409">
        <v>0</v>
      </c>
      <c r="O26" s="397"/>
      <c r="P26" s="396"/>
      <c r="R26" s="398"/>
      <c r="S26" s="236"/>
      <c r="T26" s="236"/>
      <c r="U26" s="407" t="s">
        <v>282</v>
      </c>
      <c r="V26" s="455">
        <v>0</v>
      </c>
      <c r="W26" s="397"/>
      <c r="X26" s="396"/>
      <c r="Z26" s="398"/>
      <c r="AA26" s="236"/>
      <c r="AB26" s="236"/>
      <c r="AC26" s="444"/>
      <c r="AD26" s="460"/>
      <c r="AE26" s="397"/>
      <c r="AF26" s="396"/>
      <c r="AH26" s="398"/>
      <c r="AI26" s="236"/>
      <c r="AJ26" s="236"/>
      <c r="AK26" s="444"/>
      <c r="AL26" s="460"/>
      <c r="AM26" s="397"/>
      <c r="AN26" s="396"/>
    </row>
    <row r="27" spans="2:40" ht="28">
      <c r="B27" s="398"/>
      <c r="C27" s="236"/>
      <c r="D27" s="236"/>
      <c r="E27" s="407" t="s">
        <v>283</v>
      </c>
      <c r="F27" s="409">
        <v>0</v>
      </c>
      <c r="G27" s="397"/>
      <c r="H27" s="396"/>
      <c r="J27" s="398"/>
      <c r="K27" s="236"/>
      <c r="L27" s="236"/>
      <c r="M27" s="407" t="s">
        <v>283</v>
      </c>
      <c r="N27" s="409">
        <v>0</v>
      </c>
      <c r="O27" s="397"/>
      <c r="P27" s="396"/>
      <c r="R27" s="398"/>
      <c r="S27" s="236"/>
      <c r="T27" s="236"/>
      <c r="U27" s="407" t="s">
        <v>283</v>
      </c>
      <c r="V27" s="455">
        <v>0</v>
      </c>
      <c r="W27" s="397"/>
      <c r="X27" s="396"/>
      <c r="Z27" s="398"/>
      <c r="AA27" s="236"/>
      <c r="AB27" s="236"/>
      <c r="AC27" s="444"/>
      <c r="AD27" s="460"/>
      <c r="AE27" s="397"/>
      <c r="AF27" s="396"/>
      <c r="AH27" s="398"/>
      <c r="AI27" s="236"/>
      <c r="AJ27" s="236"/>
      <c r="AK27" s="444"/>
      <c r="AL27" s="460"/>
      <c r="AM27" s="397"/>
      <c r="AN27" s="396"/>
    </row>
    <row r="28" spans="2:40" ht="84">
      <c r="B28" s="398"/>
      <c r="C28" s="236"/>
      <c r="D28" s="236"/>
      <c r="E28" s="407" t="s">
        <v>284</v>
      </c>
      <c r="F28" s="409">
        <v>0</v>
      </c>
      <c r="G28" s="397"/>
      <c r="H28" s="396"/>
      <c r="J28" s="398"/>
      <c r="K28" s="236"/>
      <c r="L28" s="236"/>
      <c r="M28" s="407" t="s">
        <v>284</v>
      </c>
      <c r="N28" s="409">
        <v>40623</v>
      </c>
      <c r="O28" s="397"/>
      <c r="P28" s="396"/>
      <c r="R28" s="398"/>
      <c r="S28" s="236"/>
      <c r="T28" s="236"/>
      <c r="U28" s="407" t="s">
        <v>284</v>
      </c>
      <c r="V28" s="455">
        <v>154380.09999999998</v>
      </c>
      <c r="W28" s="397"/>
      <c r="X28" s="396"/>
      <c r="Z28" s="398"/>
      <c r="AA28" s="236"/>
      <c r="AB28" s="236"/>
      <c r="AC28" s="444"/>
      <c r="AD28" s="460"/>
      <c r="AE28" s="397"/>
      <c r="AF28" s="396"/>
      <c r="AH28" s="398"/>
      <c r="AI28" s="236"/>
      <c r="AJ28" s="236"/>
      <c r="AK28" s="444"/>
      <c r="AL28" s="460"/>
      <c r="AM28" s="397"/>
      <c r="AN28" s="396"/>
    </row>
    <row r="29" spans="2:40" ht="28">
      <c r="B29" s="398"/>
      <c r="C29" s="236"/>
      <c r="D29" s="236"/>
      <c r="E29" s="407" t="s">
        <v>285</v>
      </c>
      <c r="F29" s="409">
        <v>0</v>
      </c>
      <c r="G29" s="397"/>
      <c r="H29" s="396"/>
      <c r="J29" s="398"/>
      <c r="K29" s="236"/>
      <c r="L29" s="236"/>
      <c r="M29" s="407" t="s">
        <v>285</v>
      </c>
      <c r="N29" s="409">
        <v>0</v>
      </c>
      <c r="O29" s="397"/>
      <c r="P29" s="396"/>
      <c r="R29" s="398"/>
      <c r="S29" s="236"/>
      <c r="T29" s="236"/>
      <c r="U29" s="407" t="s">
        <v>285</v>
      </c>
      <c r="V29" s="455">
        <v>0</v>
      </c>
      <c r="W29" s="397"/>
      <c r="X29" s="396"/>
      <c r="Z29" s="398"/>
      <c r="AA29" s="236"/>
      <c r="AB29" s="236"/>
      <c r="AC29" s="444"/>
      <c r="AD29" s="460"/>
      <c r="AE29" s="397"/>
      <c r="AF29" s="396"/>
      <c r="AH29" s="398"/>
      <c r="AI29" s="236"/>
      <c r="AJ29" s="236"/>
      <c r="AK29" s="444"/>
      <c r="AL29" s="460"/>
      <c r="AM29" s="397"/>
      <c r="AN29" s="396"/>
    </row>
    <row r="30" spans="2:40" ht="28">
      <c r="B30" s="398"/>
      <c r="C30" s="236"/>
      <c r="D30" s="236"/>
      <c r="E30" s="407" t="s">
        <v>286</v>
      </c>
      <c r="F30" s="409">
        <v>0</v>
      </c>
      <c r="G30" s="397"/>
      <c r="H30" s="396"/>
      <c r="J30" s="398"/>
      <c r="K30" s="236"/>
      <c r="L30" s="236"/>
      <c r="M30" s="407" t="s">
        <v>286</v>
      </c>
      <c r="N30" s="409">
        <v>0</v>
      </c>
      <c r="O30" s="397"/>
      <c r="P30" s="396"/>
      <c r="R30" s="398"/>
      <c r="S30" s="236"/>
      <c r="T30" s="236"/>
      <c r="U30" s="407" t="s">
        <v>286</v>
      </c>
      <c r="V30" s="455">
        <v>0</v>
      </c>
      <c r="W30" s="397"/>
      <c r="X30" s="396"/>
      <c r="Z30" s="398"/>
      <c r="AA30" s="236"/>
      <c r="AB30" s="236"/>
      <c r="AC30" s="444"/>
      <c r="AD30" s="460"/>
      <c r="AE30" s="397"/>
      <c r="AF30" s="396"/>
      <c r="AH30" s="398"/>
      <c r="AI30" s="236"/>
      <c r="AJ30" s="236"/>
      <c r="AK30" s="444"/>
      <c r="AL30" s="460"/>
      <c r="AM30" s="397"/>
      <c r="AN30" s="396"/>
    </row>
    <row r="31" spans="2:40" ht="56">
      <c r="B31" s="398"/>
      <c r="C31" s="236"/>
      <c r="D31" s="236"/>
      <c r="E31" s="407" t="s">
        <v>287</v>
      </c>
      <c r="F31" s="409">
        <v>0</v>
      </c>
      <c r="G31" s="397"/>
      <c r="H31" s="396"/>
      <c r="J31" s="398"/>
      <c r="K31" s="236"/>
      <c r="L31" s="236"/>
      <c r="M31" s="407" t="s">
        <v>287</v>
      </c>
      <c r="N31" s="409">
        <v>0</v>
      </c>
      <c r="O31" s="397"/>
      <c r="P31" s="396"/>
      <c r="R31" s="398"/>
      <c r="S31" s="236"/>
      <c r="T31" s="236"/>
      <c r="U31" s="407" t="s">
        <v>287</v>
      </c>
      <c r="V31" s="455">
        <v>0</v>
      </c>
      <c r="W31" s="397"/>
      <c r="X31" s="396"/>
      <c r="Z31" s="398"/>
      <c r="AA31" s="236"/>
      <c r="AB31" s="236"/>
      <c r="AC31" s="444"/>
      <c r="AD31" s="460"/>
      <c r="AE31" s="397"/>
      <c r="AF31" s="396"/>
      <c r="AH31" s="398"/>
      <c r="AI31" s="236"/>
      <c r="AJ31" s="236"/>
      <c r="AK31" s="444"/>
      <c r="AL31" s="460"/>
      <c r="AM31" s="397"/>
      <c r="AN31" s="396"/>
    </row>
    <row r="32" spans="2:40" ht="28">
      <c r="B32" s="398"/>
      <c r="C32" s="236"/>
      <c r="D32" s="236"/>
      <c r="E32" s="407" t="s">
        <v>288</v>
      </c>
      <c r="F32" s="409">
        <v>0</v>
      </c>
      <c r="G32" s="397"/>
      <c r="H32" s="396"/>
      <c r="J32" s="398"/>
      <c r="K32" s="236"/>
      <c r="L32" s="236"/>
      <c r="M32" s="407" t="s">
        <v>288</v>
      </c>
      <c r="N32" s="409">
        <v>0</v>
      </c>
      <c r="O32" s="397"/>
      <c r="P32" s="396"/>
      <c r="R32" s="398"/>
      <c r="S32" s="236"/>
      <c r="T32" s="236"/>
      <c r="U32" s="407" t="s">
        <v>288</v>
      </c>
      <c r="V32" s="455">
        <v>3494.85</v>
      </c>
      <c r="W32" s="397"/>
      <c r="X32" s="396"/>
      <c r="Z32" s="398"/>
      <c r="AA32" s="236"/>
      <c r="AB32" s="236"/>
      <c r="AC32" s="444"/>
      <c r="AD32" s="460"/>
      <c r="AE32" s="397"/>
      <c r="AF32" s="396"/>
      <c r="AH32" s="398"/>
      <c r="AI32" s="236"/>
      <c r="AJ32" s="236"/>
      <c r="AK32" s="444"/>
      <c r="AL32" s="460"/>
      <c r="AM32" s="397"/>
      <c r="AN32" s="396"/>
    </row>
    <row r="33" spans="2:40" ht="84">
      <c r="B33" s="398"/>
      <c r="C33" s="236"/>
      <c r="D33" s="236"/>
      <c r="E33" s="407" t="s">
        <v>289</v>
      </c>
      <c r="F33" s="409">
        <v>0</v>
      </c>
      <c r="G33" s="397"/>
      <c r="H33" s="396"/>
      <c r="J33" s="398"/>
      <c r="K33" s="236"/>
      <c r="L33" s="236"/>
      <c r="M33" s="407" t="s">
        <v>289</v>
      </c>
      <c r="N33" s="409">
        <v>0</v>
      </c>
      <c r="O33" s="397"/>
      <c r="P33" s="396"/>
      <c r="R33" s="398"/>
      <c r="S33" s="236"/>
      <c r="T33" s="236"/>
      <c r="U33" s="407" t="s">
        <v>289</v>
      </c>
      <c r="V33" s="455">
        <v>0</v>
      </c>
      <c r="W33" s="397"/>
      <c r="X33" s="396"/>
      <c r="Z33" s="398"/>
      <c r="AA33" s="236"/>
      <c r="AB33" s="236"/>
      <c r="AC33" s="444"/>
      <c r="AD33" s="460"/>
      <c r="AE33" s="397"/>
      <c r="AF33" s="396"/>
      <c r="AH33" s="398"/>
      <c r="AI33" s="236"/>
      <c r="AJ33" s="236"/>
      <c r="AK33" s="444"/>
      <c r="AL33" s="460"/>
      <c r="AM33" s="397"/>
      <c r="AN33" s="396"/>
    </row>
    <row r="34" spans="2:40">
      <c r="B34" s="398"/>
      <c r="C34" s="236"/>
      <c r="D34" s="236"/>
      <c r="E34" s="410" t="s">
        <v>290</v>
      </c>
      <c r="F34" s="411">
        <v>162379.6</v>
      </c>
      <c r="G34" s="397"/>
      <c r="H34" s="396"/>
      <c r="J34" s="398"/>
      <c r="K34" s="236"/>
      <c r="L34" s="236"/>
      <c r="M34" s="600" t="s">
        <v>290</v>
      </c>
      <c r="N34" s="601">
        <v>210569.71</v>
      </c>
      <c r="O34" s="397"/>
      <c r="P34" s="396"/>
      <c r="R34" s="398"/>
      <c r="S34" s="236"/>
      <c r="T34" s="236"/>
      <c r="U34" s="600" t="s">
        <v>290</v>
      </c>
      <c r="V34" s="603">
        <v>176647.39</v>
      </c>
      <c r="W34" s="397"/>
      <c r="X34" s="396"/>
      <c r="Z34" s="398"/>
      <c r="AA34" s="236"/>
      <c r="AB34" s="236"/>
      <c r="AC34" s="444"/>
      <c r="AD34" s="460"/>
      <c r="AE34" s="397"/>
      <c r="AF34" s="396"/>
      <c r="AH34" s="398"/>
      <c r="AI34" s="236"/>
      <c r="AJ34" s="236"/>
      <c r="AK34" s="444"/>
      <c r="AL34" s="460"/>
      <c r="AM34" s="397"/>
      <c r="AN34" s="396"/>
    </row>
    <row r="35" spans="2:40">
      <c r="B35" s="398"/>
      <c r="C35" s="236"/>
      <c r="D35" s="236"/>
      <c r="E35" s="412" t="s">
        <v>291</v>
      </c>
      <c r="F35" s="411">
        <v>82318.55</v>
      </c>
      <c r="G35" s="397"/>
      <c r="H35" s="396"/>
      <c r="J35" s="398"/>
      <c r="K35" s="236"/>
      <c r="L35" s="236"/>
      <c r="M35" s="600" t="s">
        <v>292</v>
      </c>
      <c r="N35" s="602">
        <v>103826.54</v>
      </c>
      <c r="O35" s="397"/>
      <c r="P35" s="396"/>
      <c r="R35" s="398"/>
      <c r="S35" s="236"/>
      <c r="T35" s="236"/>
      <c r="U35" s="600" t="s">
        <v>293</v>
      </c>
      <c r="V35" s="603">
        <v>30735.529600000002</v>
      </c>
      <c r="W35" s="397"/>
      <c r="X35" s="396"/>
      <c r="Z35" s="398"/>
      <c r="AA35" s="236"/>
      <c r="AB35" s="236"/>
      <c r="AC35" s="444"/>
      <c r="AD35" s="460"/>
      <c r="AE35" s="397"/>
      <c r="AF35" s="396"/>
      <c r="AH35" s="398"/>
      <c r="AI35" s="236"/>
      <c r="AJ35" s="236"/>
      <c r="AK35" s="444"/>
      <c r="AL35" s="460"/>
      <c r="AM35" s="397"/>
      <c r="AN35" s="396"/>
    </row>
    <row r="36" spans="2:40">
      <c r="B36" s="398"/>
      <c r="C36" s="236"/>
      <c r="D36" s="236"/>
      <c r="E36" s="604" t="s">
        <v>1303</v>
      </c>
      <c r="F36" s="411">
        <v>17902.28</v>
      </c>
      <c r="G36" s="397"/>
      <c r="H36" s="396"/>
      <c r="J36" s="398"/>
      <c r="K36" s="236"/>
      <c r="L36" s="236"/>
      <c r="M36" s="427" t="s">
        <v>294</v>
      </c>
      <c r="N36" s="573">
        <f>SUM(N17:N35)</f>
        <v>613447.04</v>
      </c>
      <c r="O36" s="397"/>
      <c r="P36" s="396"/>
      <c r="R36" s="398"/>
      <c r="S36" s="236"/>
      <c r="T36" s="236"/>
      <c r="U36" s="456" t="s">
        <v>294</v>
      </c>
      <c r="V36" s="599">
        <f>SUM(V17:V35)</f>
        <v>717261.7268333144</v>
      </c>
      <c r="W36" s="397"/>
      <c r="X36" s="396"/>
      <c r="Z36" s="398"/>
      <c r="AA36" s="236"/>
      <c r="AB36" s="236"/>
      <c r="AC36" s="444"/>
      <c r="AD36" s="460"/>
      <c r="AE36" s="397"/>
      <c r="AF36" s="396"/>
      <c r="AH36" s="398"/>
      <c r="AI36" s="236"/>
      <c r="AJ36" s="236"/>
      <c r="AK36" s="444"/>
      <c r="AL36" s="460"/>
      <c r="AM36" s="397"/>
      <c r="AN36" s="396"/>
    </row>
    <row r="37" spans="2:40">
      <c r="B37" s="398"/>
      <c r="C37" s="236"/>
      <c r="D37" s="236"/>
      <c r="E37" s="413" t="s">
        <v>294</v>
      </c>
      <c r="F37" s="574">
        <f>SUM(F17:F36)</f>
        <v>634122.79</v>
      </c>
      <c r="G37" s="397"/>
      <c r="H37" s="396"/>
      <c r="J37" s="398"/>
      <c r="K37" s="236"/>
      <c r="L37" s="236"/>
      <c r="M37" s="397"/>
      <c r="N37" s="397"/>
      <c r="O37" s="397"/>
      <c r="P37" s="396"/>
      <c r="R37" s="398"/>
      <c r="S37" s="236"/>
      <c r="T37" s="236"/>
      <c r="U37" s="236"/>
      <c r="V37" s="236"/>
      <c r="W37" s="397"/>
      <c r="X37" s="396"/>
      <c r="Z37" s="398"/>
      <c r="AA37" s="236"/>
      <c r="AB37" s="236"/>
      <c r="AC37" s="456" t="s">
        <v>294</v>
      </c>
      <c r="AD37" s="464">
        <f>SUM(AD18:AD36)</f>
        <v>0</v>
      </c>
      <c r="AE37" s="397"/>
      <c r="AF37" s="396"/>
      <c r="AH37" s="398"/>
      <c r="AI37" s="236"/>
      <c r="AJ37" s="236"/>
      <c r="AK37" s="456" t="s">
        <v>294</v>
      </c>
      <c r="AL37" s="464">
        <f>SUM(AL18:AL36)</f>
        <v>0</v>
      </c>
      <c r="AM37" s="397"/>
      <c r="AN37" s="396"/>
    </row>
    <row r="38" spans="2:40">
      <c r="B38" s="398"/>
      <c r="C38" s="236"/>
      <c r="D38" s="236"/>
      <c r="E38" s="397"/>
      <c r="F38" s="397"/>
      <c r="G38" s="397"/>
      <c r="H38" s="396"/>
      <c r="J38" s="398"/>
      <c r="K38" s="236"/>
      <c r="L38" s="236"/>
      <c r="M38" s="397"/>
      <c r="N38" s="397"/>
      <c r="O38" s="397"/>
      <c r="P38" s="396"/>
      <c r="R38" s="398"/>
      <c r="S38" s="236"/>
      <c r="T38" s="236"/>
      <c r="U38" s="397"/>
      <c r="V38" s="397"/>
      <c r="W38" s="397"/>
      <c r="X38" s="396"/>
      <c r="Z38" s="398"/>
      <c r="AA38" s="236"/>
      <c r="AB38" s="236"/>
      <c r="AC38" s="397"/>
      <c r="AD38" s="397"/>
      <c r="AE38" s="397"/>
      <c r="AF38" s="396"/>
      <c r="AH38" s="398"/>
      <c r="AI38" s="236"/>
      <c r="AJ38" s="236"/>
      <c r="AK38" s="397"/>
      <c r="AL38" s="397"/>
      <c r="AM38" s="397"/>
      <c r="AN38" s="396"/>
    </row>
    <row r="39" spans="2:40">
      <c r="B39" s="398"/>
      <c r="C39" s="236"/>
      <c r="D39" s="236"/>
      <c r="E39" s="397"/>
      <c r="F39" s="397"/>
      <c r="G39" s="397"/>
      <c r="H39" s="396"/>
      <c r="J39" s="398"/>
      <c r="K39" s="236"/>
      <c r="L39" s="236"/>
      <c r="M39" s="397"/>
      <c r="N39" s="397"/>
      <c r="O39" s="397"/>
      <c r="P39" s="396"/>
      <c r="R39" s="398"/>
      <c r="S39" s="236"/>
      <c r="T39" s="236"/>
      <c r="U39" s="397"/>
      <c r="V39" s="397"/>
      <c r="W39" s="397"/>
      <c r="X39" s="396"/>
      <c r="Z39" s="398"/>
      <c r="AA39" s="236"/>
      <c r="AB39" s="236"/>
      <c r="AC39" s="397"/>
      <c r="AD39" s="397"/>
      <c r="AE39" s="397"/>
      <c r="AF39" s="396"/>
      <c r="AH39" s="398"/>
      <c r="AI39" s="236"/>
      <c r="AJ39" s="236"/>
      <c r="AK39" s="397"/>
      <c r="AL39" s="397"/>
      <c r="AM39" s="397"/>
      <c r="AN39" s="396"/>
    </row>
    <row r="40" spans="2:40" ht="34.5" customHeight="1">
      <c r="B40" s="398"/>
      <c r="C40" s="636" t="s">
        <v>295</v>
      </c>
      <c r="D40" s="636"/>
      <c r="E40" s="397"/>
      <c r="F40" s="397"/>
      <c r="G40" s="397"/>
      <c r="H40" s="396"/>
      <c r="J40" s="398"/>
      <c r="K40" s="636" t="s">
        <v>295</v>
      </c>
      <c r="L40" s="636"/>
      <c r="M40" s="658"/>
      <c r="N40" s="658"/>
      <c r="O40" s="397"/>
      <c r="P40" s="396"/>
      <c r="R40" s="398"/>
      <c r="S40" s="636" t="s">
        <v>295</v>
      </c>
      <c r="T40" s="636"/>
      <c r="U40" s="397"/>
      <c r="V40" s="397"/>
      <c r="W40" s="397"/>
      <c r="X40" s="396"/>
      <c r="Z40" s="398"/>
      <c r="AA40" s="636" t="s">
        <v>295</v>
      </c>
      <c r="AB40" s="636"/>
      <c r="AC40" s="397"/>
      <c r="AD40" s="397"/>
      <c r="AE40" s="397"/>
      <c r="AF40" s="396"/>
      <c r="AH40" s="398"/>
      <c r="AI40" s="636" t="s">
        <v>295</v>
      </c>
      <c r="AJ40" s="636"/>
      <c r="AK40" s="397"/>
      <c r="AL40" s="397"/>
      <c r="AM40" s="397"/>
      <c r="AN40" s="396"/>
    </row>
    <row r="41" spans="2:40" ht="30.65" customHeight="1" thickBot="1">
      <c r="B41" s="398"/>
      <c r="C41" s="662" t="s">
        <v>296</v>
      </c>
      <c r="D41" s="663"/>
      <c r="E41" s="414" t="s">
        <v>267</v>
      </c>
      <c r="F41" s="415" t="s">
        <v>297</v>
      </c>
      <c r="G41" s="414" t="s">
        <v>298</v>
      </c>
      <c r="H41" s="396"/>
      <c r="J41" s="398"/>
      <c r="K41" s="662" t="s">
        <v>296</v>
      </c>
      <c r="L41" s="662"/>
      <c r="M41" s="436" t="s">
        <v>267</v>
      </c>
      <c r="N41" s="437" t="s">
        <v>297</v>
      </c>
      <c r="O41" s="438" t="s">
        <v>298</v>
      </c>
      <c r="P41" s="396"/>
      <c r="R41" s="398"/>
      <c r="S41" s="662" t="s">
        <v>296</v>
      </c>
      <c r="T41" s="663"/>
      <c r="U41" s="457" t="s">
        <v>267</v>
      </c>
      <c r="V41" s="458" t="s">
        <v>297</v>
      </c>
      <c r="W41" s="191" t="s">
        <v>298</v>
      </c>
      <c r="X41" s="396"/>
      <c r="Z41" s="398"/>
      <c r="AA41" s="662" t="s">
        <v>296</v>
      </c>
      <c r="AB41" s="663"/>
      <c r="AC41" s="457" t="s">
        <v>267</v>
      </c>
      <c r="AD41" s="465" t="s">
        <v>297</v>
      </c>
      <c r="AE41" s="191" t="s">
        <v>298</v>
      </c>
      <c r="AF41" s="396"/>
      <c r="AH41" s="398"/>
      <c r="AI41" s="636" t="s">
        <v>296</v>
      </c>
      <c r="AJ41" s="636"/>
      <c r="AK41" s="457" t="s">
        <v>267</v>
      </c>
      <c r="AL41" s="465" t="s">
        <v>297</v>
      </c>
      <c r="AM41" s="191" t="s">
        <v>298</v>
      </c>
      <c r="AN41" s="396"/>
    </row>
    <row r="42" spans="2:40" ht="69.650000000000006" customHeight="1">
      <c r="B42" s="398"/>
      <c r="C42" s="662"/>
      <c r="D42" s="662"/>
      <c r="E42" s="416" t="s">
        <v>299</v>
      </c>
      <c r="F42" s="417">
        <v>158948.60999999999</v>
      </c>
      <c r="G42" s="418" t="s">
        <v>300</v>
      </c>
      <c r="H42" s="396"/>
      <c r="J42" s="398"/>
      <c r="K42" s="662"/>
      <c r="L42" s="662"/>
      <c r="M42" s="439" t="s">
        <v>299</v>
      </c>
      <c r="N42" s="440">
        <v>239998.24</v>
      </c>
      <c r="O42" s="441">
        <v>44043</v>
      </c>
      <c r="P42" s="396"/>
      <c r="R42" s="398"/>
      <c r="S42" s="662"/>
      <c r="T42" s="663"/>
      <c r="U42" s="459" t="s">
        <v>299</v>
      </c>
      <c r="V42" s="610">
        <v>41295.089999999997</v>
      </c>
      <c r="W42" s="608" t="s">
        <v>1309</v>
      </c>
      <c r="X42" s="396"/>
      <c r="Z42" s="398"/>
      <c r="AA42" s="662"/>
      <c r="AB42" s="663"/>
      <c r="AC42" s="433"/>
      <c r="AD42" s="466"/>
      <c r="AE42" s="467"/>
      <c r="AF42" s="396"/>
      <c r="AH42" s="398"/>
      <c r="AI42" s="236"/>
      <c r="AJ42" s="236"/>
      <c r="AK42" s="433"/>
      <c r="AL42" s="466"/>
      <c r="AM42" s="467"/>
      <c r="AN42" s="396"/>
    </row>
    <row r="43" spans="2:40" ht="39">
      <c r="B43" s="398"/>
      <c r="C43" s="236"/>
      <c r="D43" s="236"/>
      <c r="E43" s="419" t="s">
        <v>272</v>
      </c>
      <c r="F43" s="420">
        <v>56400</v>
      </c>
      <c r="G43" s="421" t="s">
        <v>300</v>
      </c>
      <c r="H43" s="396"/>
      <c r="J43" s="398"/>
      <c r="K43" s="236"/>
      <c r="L43" s="236"/>
      <c r="M43" s="419" t="s">
        <v>272</v>
      </c>
      <c r="N43" s="442">
        <v>26223.07</v>
      </c>
      <c r="O43" s="443">
        <v>44043</v>
      </c>
      <c r="P43" s="396"/>
      <c r="R43" s="398"/>
      <c r="S43" s="236"/>
      <c r="T43" s="236"/>
      <c r="U43" s="419" t="s">
        <v>272</v>
      </c>
      <c r="V43" s="610">
        <v>28111</v>
      </c>
      <c r="W43" s="609" t="s">
        <v>1309</v>
      </c>
      <c r="X43" s="396"/>
      <c r="Z43" s="398"/>
      <c r="AA43" s="236"/>
      <c r="AB43" s="236"/>
      <c r="AC43" s="444"/>
      <c r="AD43" s="468"/>
      <c r="AE43" s="469"/>
      <c r="AF43" s="396"/>
      <c r="AH43" s="398"/>
      <c r="AI43" s="236"/>
      <c r="AJ43" s="236"/>
      <c r="AK43" s="444"/>
      <c r="AL43" s="468"/>
      <c r="AM43" s="469"/>
      <c r="AN43" s="396"/>
    </row>
    <row r="44" spans="2:40" ht="52">
      <c r="B44" s="398"/>
      <c r="C44" s="236"/>
      <c r="D44" s="236"/>
      <c r="E44" s="422" t="s">
        <v>273</v>
      </c>
      <c r="F44" s="420">
        <v>376825.39</v>
      </c>
      <c r="G44" s="423">
        <v>43890</v>
      </c>
      <c r="H44" s="396"/>
      <c r="J44" s="398"/>
      <c r="K44" s="236"/>
      <c r="L44" s="236"/>
      <c r="M44" s="419" t="s">
        <v>273</v>
      </c>
      <c r="N44" s="442">
        <v>181272.51</v>
      </c>
      <c r="O44" s="443">
        <v>44196</v>
      </c>
      <c r="P44" s="396"/>
      <c r="R44" s="398"/>
      <c r="S44" s="236"/>
      <c r="T44" s="236"/>
      <c r="U44" s="419" t="s">
        <v>273</v>
      </c>
      <c r="V44" s="610">
        <v>118691.08</v>
      </c>
      <c r="W44" s="609" t="s">
        <v>1310</v>
      </c>
      <c r="X44" s="396"/>
      <c r="Z44" s="398"/>
      <c r="AA44" s="236"/>
      <c r="AB44" s="236"/>
      <c r="AC44" s="444"/>
      <c r="AD44" s="468"/>
      <c r="AE44" s="469"/>
      <c r="AF44" s="396"/>
      <c r="AH44" s="398"/>
      <c r="AI44" s="236"/>
      <c r="AJ44" s="236"/>
      <c r="AK44" s="444"/>
      <c r="AL44" s="468"/>
      <c r="AM44" s="469"/>
      <c r="AN44" s="396"/>
    </row>
    <row r="45" spans="2:40" ht="52">
      <c r="B45" s="398"/>
      <c r="C45" s="236"/>
      <c r="D45" s="236"/>
      <c r="E45" s="422" t="s">
        <v>274</v>
      </c>
      <c r="F45" s="420">
        <v>94445</v>
      </c>
      <c r="G45" s="423">
        <v>43921</v>
      </c>
      <c r="H45" s="396"/>
      <c r="J45" s="398"/>
      <c r="K45" s="236"/>
      <c r="L45" s="236"/>
      <c r="M45" s="419" t="s">
        <v>274</v>
      </c>
      <c r="N45" s="442">
        <v>74722.73</v>
      </c>
      <c r="O45" s="443">
        <v>44286</v>
      </c>
      <c r="P45" s="396"/>
      <c r="R45" s="398"/>
      <c r="S45" s="236"/>
      <c r="T45" s="236"/>
      <c r="U45" s="419" t="s">
        <v>274</v>
      </c>
      <c r="V45" s="610">
        <v>65565.490000000005</v>
      </c>
      <c r="W45" s="609" t="s">
        <v>1310</v>
      </c>
      <c r="X45" s="396"/>
      <c r="Z45" s="398"/>
      <c r="AA45" s="236"/>
      <c r="AB45" s="236"/>
      <c r="AC45" s="444"/>
      <c r="AD45" s="468"/>
      <c r="AE45" s="469"/>
      <c r="AF45" s="396"/>
      <c r="AH45" s="398"/>
      <c r="AI45" s="236"/>
      <c r="AJ45" s="236"/>
      <c r="AK45" s="444"/>
      <c r="AL45" s="468"/>
      <c r="AM45" s="469"/>
      <c r="AN45" s="396"/>
    </row>
    <row r="46" spans="2:40" ht="81" customHeight="1">
      <c r="B46" s="398"/>
      <c r="C46" s="236"/>
      <c r="D46" s="236"/>
      <c r="E46" s="419" t="s">
        <v>276</v>
      </c>
      <c r="F46" s="420">
        <v>72700</v>
      </c>
      <c r="G46" s="423">
        <v>43921</v>
      </c>
      <c r="H46" s="396"/>
      <c r="J46" s="398"/>
      <c r="K46" s="236"/>
      <c r="L46" s="236"/>
      <c r="M46" s="419" t="s">
        <v>276</v>
      </c>
      <c r="N46" s="442">
        <v>59255.65</v>
      </c>
      <c r="O46" s="443">
        <v>44286</v>
      </c>
      <c r="P46" s="396"/>
      <c r="R46" s="398"/>
      <c r="S46" s="236"/>
      <c r="T46" s="236"/>
      <c r="U46" s="419" t="s">
        <v>276</v>
      </c>
      <c r="V46" s="610">
        <v>35853.49</v>
      </c>
      <c r="W46" s="609" t="s">
        <v>1310</v>
      </c>
      <c r="X46" s="396"/>
      <c r="Z46" s="398"/>
      <c r="AA46" s="236"/>
      <c r="AB46" s="236"/>
      <c r="AC46" s="444"/>
      <c r="AD46" s="468"/>
      <c r="AE46" s="469"/>
      <c r="AF46" s="396"/>
      <c r="AH46" s="398"/>
      <c r="AI46" s="236"/>
      <c r="AJ46" s="236"/>
      <c r="AK46" s="444"/>
      <c r="AL46" s="468"/>
      <c r="AM46" s="469"/>
      <c r="AN46" s="396"/>
    </row>
    <row r="47" spans="2:40" ht="26">
      <c r="B47" s="398"/>
      <c r="C47" s="236"/>
      <c r="D47" s="236"/>
      <c r="E47" s="419" t="s">
        <v>277</v>
      </c>
      <c r="F47" s="420">
        <v>30000</v>
      </c>
      <c r="G47" s="423">
        <v>43951</v>
      </c>
      <c r="H47" s="396"/>
      <c r="J47" s="398"/>
      <c r="K47" s="236"/>
      <c r="L47" s="236"/>
      <c r="M47" s="419" t="s">
        <v>277</v>
      </c>
      <c r="N47" s="442">
        <v>74000</v>
      </c>
      <c r="O47" s="443">
        <v>44196</v>
      </c>
      <c r="P47" s="396"/>
      <c r="R47" s="398"/>
      <c r="S47" s="236"/>
      <c r="T47" s="236"/>
      <c r="U47" s="419" t="s">
        <v>277</v>
      </c>
      <c r="V47" s="610">
        <v>12226</v>
      </c>
      <c r="W47" s="609" t="s">
        <v>1310</v>
      </c>
      <c r="X47" s="396"/>
      <c r="Z47" s="398"/>
      <c r="AA47" s="236"/>
      <c r="AB47" s="236"/>
      <c r="AC47" s="444"/>
      <c r="AD47" s="468"/>
      <c r="AE47" s="469"/>
      <c r="AF47" s="396"/>
      <c r="AH47" s="398"/>
      <c r="AI47" s="236"/>
      <c r="AJ47" s="236"/>
      <c r="AK47" s="444"/>
      <c r="AL47" s="468"/>
      <c r="AM47" s="469"/>
      <c r="AN47" s="396"/>
    </row>
    <row r="48" spans="2:40" ht="52">
      <c r="B48" s="398"/>
      <c r="C48" s="236"/>
      <c r="D48" s="236"/>
      <c r="E48" s="419" t="s">
        <v>279</v>
      </c>
      <c r="F48" s="420">
        <v>156400</v>
      </c>
      <c r="G48" s="423">
        <v>43951</v>
      </c>
      <c r="H48" s="396"/>
      <c r="J48" s="398"/>
      <c r="K48" s="236"/>
      <c r="L48" s="236"/>
      <c r="M48" s="419" t="s">
        <v>279</v>
      </c>
      <c r="N48" s="442">
        <v>229628.59</v>
      </c>
      <c r="O48" s="443">
        <v>43951</v>
      </c>
      <c r="P48" s="396"/>
      <c r="R48" s="398"/>
      <c r="S48" s="236"/>
      <c r="T48" s="236"/>
      <c r="U48" s="419" t="s">
        <v>279</v>
      </c>
      <c r="V48" s="610">
        <v>46151.15</v>
      </c>
      <c r="W48" s="609" t="s">
        <v>1310</v>
      </c>
      <c r="X48" s="396"/>
      <c r="Z48" s="398"/>
      <c r="AA48" s="236"/>
      <c r="AB48" s="236"/>
      <c r="AC48" s="444"/>
      <c r="AD48" s="468"/>
      <c r="AE48" s="469"/>
      <c r="AF48" s="396"/>
      <c r="AH48" s="398"/>
      <c r="AI48" s="236"/>
      <c r="AJ48" s="236"/>
      <c r="AK48" s="444"/>
      <c r="AL48" s="468"/>
      <c r="AM48" s="469"/>
      <c r="AN48" s="396"/>
    </row>
    <row r="49" spans="2:40" ht="65">
      <c r="B49" s="398"/>
      <c r="C49" s="236"/>
      <c r="D49" s="236"/>
      <c r="E49" s="422" t="s">
        <v>280</v>
      </c>
      <c r="F49" s="420">
        <v>471758.64</v>
      </c>
      <c r="G49" s="421" t="s">
        <v>300</v>
      </c>
      <c r="H49" s="396"/>
      <c r="J49" s="398"/>
      <c r="K49" s="236"/>
      <c r="L49" s="236"/>
      <c r="M49" s="419" t="s">
        <v>280</v>
      </c>
      <c r="N49" s="442">
        <v>353752.05</v>
      </c>
      <c r="O49" s="443">
        <v>44286</v>
      </c>
      <c r="P49" s="396"/>
      <c r="R49" s="398"/>
      <c r="S49" s="236"/>
      <c r="T49" s="236"/>
      <c r="U49" s="419" t="s">
        <v>280</v>
      </c>
      <c r="V49" s="610">
        <v>67847.399999999994</v>
      </c>
      <c r="W49" s="609" t="s">
        <v>1310</v>
      </c>
      <c r="X49" s="396"/>
      <c r="Z49" s="398"/>
      <c r="AA49" s="236"/>
      <c r="AB49" s="236"/>
      <c r="AC49" s="444"/>
      <c r="AD49" s="468"/>
      <c r="AE49" s="469"/>
      <c r="AF49" s="396"/>
      <c r="AH49" s="398"/>
      <c r="AI49" s="236"/>
      <c r="AJ49" s="236"/>
      <c r="AK49" s="444"/>
      <c r="AL49" s="468"/>
      <c r="AM49" s="469"/>
      <c r="AN49" s="396"/>
    </row>
    <row r="50" spans="2:40" ht="78">
      <c r="B50" s="398"/>
      <c r="C50" s="236"/>
      <c r="D50" s="236"/>
      <c r="E50" s="419" t="s">
        <v>281</v>
      </c>
      <c r="F50" s="420">
        <v>467000</v>
      </c>
      <c r="G50" s="423">
        <v>43954</v>
      </c>
      <c r="H50" s="396"/>
      <c r="J50" s="398"/>
      <c r="K50" s="236"/>
      <c r="L50" s="236"/>
      <c r="M50" s="419" t="s">
        <v>281</v>
      </c>
      <c r="N50" s="442">
        <v>703003.76</v>
      </c>
      <c r="O50" s="443">
        <v>44196</v>
      </c>
      <c r="P50" s="396"/>
      <c r="R50" s="398"/>
      <c r="S50" s="236"/>
      <c r="T50" s="236"/>
      <c r="U50" s="419" t="s">
        <v>281</v>
      </c>
      <c r="V50" s="610">
        <v>11708</v>
      </c>
      <c r="W50" s="609" t="s">
        <v>1310</v>
      </c>
      <c r="X50" s="396"/>
      <c r="Z50" s="398"/>
      <c r="AA50" s="236"/>
      <c r="AB50" s="236"/>
      <c r="AC50" s="444"/>
      <c r="AD50" s="468"/>
      <c r="AE50" s="469"/>
      <c r="AF50" s="396"/>
      <c r="AH50" s="398"/>
      <c r="AI50" s="236"/>
      <c r="AJ50" s="236"/>
      <c r="AK50" s="444"/>
      <c r="AL50" s="468"/>
      <c r="AM50" s="469"/>
      <c r="AN50" s="396"/>
    </row>
    <row r="51" spans="2:40" ht="56">
      <c r="B51" s="398"/>
      <c r="C51" s="236"/>
      <c r="D51" s="236"/>
      <c r="E51" s="419" t="s">
        <v>283</v>
      </c>
      <c r="F51" s="420">
        <v>40000</v>
      </c>
      <c r="G51" s="423">
        <v>43951</v>
      </c>
      <c r="H51" s="396"/>
      <c r="J51" s="398"/>
      <c r="K51" s="236"/>
      <c r="L51" s="236"/>
      <c r="M51" s="444" t="s">
        <v>282</v>
      </c>
      <c r="N51" s="442">
        <v>220000</v>
      </c>
      <c r="O51" s="443">
        <v>44255</v>
      </c>
      <c r="P51" s="396"/>
      <c r="R51" s="398"/>
      <c r="S51" s="236"/>
      <c r="T51" s="236"/>
      <c r="U51" s="419" t="s">
        <v>282</v>
      </c>
      <c r="V51" s="610">
        <v>40387</v>
      </c>
      <c r="W51" s="609" t="s">
        <v>1310</v>
      </c>
      <c r="X51" s="396"/>
      <c r="Z51" s="398"/>
      <c r="AA51" s="236"/>
      <c r="AB51" s="236"/>
      <c r="AC51" s="444"/>
      <c r="AD51" s="468"/>
      <c r="AE51" s="469"/>
      <c r="AF51" s="396"/>
      <c r="AH51" s="398"/>
      <c r="AI51" s="236"/>
      <c r="AJ51" s="236"/>
      <c r="AK51" s="444"/>
      <c r="AL51" s="468"/>
      <c r="AM51" s="469"/>
      <c r="AN51" s="396"/>
    </row>
    <row r="52" spans="2:40" ht="65">
      <c r="B52" s="398"/>
      <c r="C52" s="236"/>
      <c r="D52" s="236"/>
      <c r="E52" s="419" t="s">
        <v>284</v>
      </c>
      <c r="F52" s="420">
        <v>904000</v>
      </c>
      <c r="G52" s="423">
        <v>43954</v>
      </c>
      <c r="H52" s="396"/>
      <c r="J52" s="398"/>
      <c r="K52" s="236"/>
      <c r="L52" s="236"/>
      <c r="M52" s="444" t="s">
        <v>283</v>
      </c>
      <c r="N52" s="442">
        <v>40000</v>
      </c>
      <c r="O52" s="443">
        <v>44196</v>
      </c>
      <c r="P52" s="396"/>
      <c r="R52" s="398"/>
      <c r="S52" s="236"/>
      <c r="T52" s="236"/>
      <c r="U52" s="419" t="s">
        <v>283</v>
      </c>
      <c r="V52" s="610">
        <v>10205.26</v>
      </c>
      <c r="W52" s="609" t="s">
        <v>1310</v>
      </c>
      <c r="X52" s="396"/>
      <c r="Z52" s="398"/>
      <c r="AA52" s="236"/>
      <c r="AB52" s="236"/>
      <c r="AC52" s="444"/>
      <c r="AD52" s="468"/>
      <c r="AE52" s="469"/>
      <c r="AF52" s="396"/>
      <c r="AH52" s="398"/>
      <c r="AI52" s="236"/>
      <c r="AJ52" s="236"/>
      <c r="AK52" s="444"/>
      <c r="AL52" s="468"/>
      <c r="AM52" s="469"/>
      <c r="AN52" s="396"/>
    </row>
    <row r="53" spans="2:40" ht="70">
      <c r="B53" s="398"/>
      <c r="C53" s="236"/>
      <c r="D53" s="236"/>
      <c r="E53" s="419" t="s">
        <v>286</v>
      </c>
      <c r="F53" s="420">
        <v>73400</v>
      </c>
      <c r="G53" s="423">
        <v>43954</v>
      </c>
      <c r="H53" s="396"/>
      <c r="J53" s="398"/>
      <c r="K53" s="236"/>
      <c r="L53" s="236"/>
      <c r="M53" s="444" t="s">
        <v>284</v>
      </c>
      <c r="N53" s="442">
        <v>1793437.27</v>
      </c>
      <c r="O53" s="443">
        <v>44316</v>
      </c>
      <c r="P53" s="396"/>
      <c r="R53" s="398"/>
      <c r="S53" s="236"/>
      <c r="T53" s="236"/>
      <c r="U53" s="419" t="s">
        <v>284</v>
      </c>
      <c r="V53" s="610">
        <v>262372.63</v>
      </c>
      <c r="W53" s="609" t="s">
        <v>1310</v>
      </c>
      <c r="X53" s="396"/>
      <c r="Z53" s="398"/>
      <c r="AA53" s="236"/>
      <c r="AB53" s="236"/>
      <c r="AC53" s="444"/>
      <c r="AD53" s="468"/>
      <c r="AE53" s="469"/>
      <c r="AF53" s="396"/>
      <c r="AH53" s="398"/>
      <c r="AI53" s="236"/>
      <c r="AJ53" s="236"/>
      <c r="AK53" s="444"/>
      <c r="AL53" s="468"/>
      <c r="AM53" s="469"/>
      <c r="AN53" s="396"/>
    </row>
    <row r="54" spans="2:40" ht="28">
      <c r="B54" s="398"/>
      <c r="C54" s="236"/>
      <c r="D54" s="236"/>
      <c r="E54" s="424" t="s">
        <v>290</v>
      </c>
      <c r="F54" s="425">
        <v>235920.4</v>
      </c>
      <c r="G54" s="426">
        <v>43954</v>
      </c>
      <c r="H54" s="396"/>
      <c r="J54" s="398"/>
      <c r="K54" s="236"/>
      <c r="L54" s="236"/>
      <c r="M54" s="444" t="s">
        <v>285</v>
      </c>
      <c r="N54" s="442">
        <v>433300</v>
      </c>
      <c r="O54" s="443">
        <v>44316</v>
      </c>
      <c r="P54" s="396"/>
      <c r="R54" s="398"/>
      <c r="S54" s="236"/>
      <c r="T54" s="236"/>
      <c r="U54" s="419" t="s">
        <v>285</v>
      </c>
      <c r="V54" s="610" t="s">
        <v>1311</v>
      </c>
      <c r="W54" s="609" t="s">
        <v>1310</v>
      </c>
      <c r="X54" s="396"/>
      <c r="Z54" s="398"/>
      <c r="AA54" s="236"/>
      <c r="AB54" s="236"/>
      <c r="AC54" s="444"/>
      <c r="AD54" s="468"/>
      <c r="AE54" s="469"/>
      <c r="AF54" s="396"/>
      <c r="AH54" s="398"/>
      <c r="AI54" s="236"/>
      <c r="AJ54" s="236"/>
      <c r="AK54" s="444"/>
      <c r="AL54" s="468"/>
      <c r="AM54" s="469"/>
      <c r="AN54" s="396"/>
    </row>
    <row r="55" spans="2:40" ht="28">
      <c r="B55" s="398"/>
      <c r="C55" s="236"/>
      <c r="D55" s="236"/>
      <c r="E55" s="427" t="s">
        <v>294</v>
      </c>
      <c r="F55" s="428">
        <v>3137798.04</v>
      </c>
      <c r="G55" s="429">
        <v>43954</v>
      </c>
      <c r="H55" s="396"/>
      <c r="J55" s="398"/>
      <c r="K55" s="236"/>
      <c r="L55" s="236"/>
      <c r="M55" s="444" t="s">
        <v>286</v>
      </c>
      <c r="N55" s="442">
        <v>220000</v>
      </c>
      <c r="O55" s="443">
        <v>44316</v>
      </c>
      <c r="P55" s="396"/>
      <c r="R55" s="398"/>
      <c r="S55" s="236"/>
      <c r="T55" s="236"/>
      <c r="U55" s="419" t="s">
        <v>286</v>
      </c>
      <c r="V55" s="610" t="s">
        <v>1311</v>
      </c>
      <c r="W55" s="609" t="s">
        <v>1310</v>
      </c>
      <c r="X55" s="396"/>
      <c r="Z55" s="398"/>
      <c r="AA55" s="236"/>
      <c r="AB55" s="236"/>
      <c r="AC55" s="444"/>
      <c r="AD55" s="468"/>
      <c r="AE55" s="469"/>
      <c r="AF55" s="396"/>
      <c r="AH55" s="398"/>
      <c r="AI55" s="236"/>
      <c r="AJ55" s="236"/>
      <c r="AK55" s="444"/>
      <c r="AL55" s="468"/>
      <c r="AM55" s="469"/>
      <c r="AN55" s="396"/>
    </row>
    <row r="56" spans="2:40" ht="56">
      <c r="B56" s="398"/>
      <c r="C56" s="236"/>
      <c r="D56" s="236"/>
      <c r="E56" s="236"/>
      <c r="F56" s="236"/>
      <c r="G56" s="236"/>
      <c r="H56" s="396"/>
      <c r="J56" s="398"/>
      <c r="K56" s="236"/>
      <c r="L56" s="236"/>
      <c r="M56" s="444" t="s">
        <v>287</v>
      </c>
      <c r="N56" s="442">
        <v>1280500</v>
      </c>
      <c r="O56" s="443">
        <v>44316</v>
      </c>
      <c r="P56" s="396"/>
      <c r="R56" s="398"/>
      <c r="S56" s="236"/>
      <c r="T56" s="236"/>
      <c r="U56" s="419" t="s">
        <v>287</v>
      </c>
      <c r="V56" s="610">
        <v>6857.5</v>
      </c>
      <c r="W56" s="609" t="s">
        <v>1310</v>
      </c>
      <c r="X56" s="396"/>
      <c r="Z56" s="398"/>
      <c r="AA56" s="236"/>
      <c r="AB56" s="236"/>
      <c r="AC56" s="444"/>
      <c r="AD56" s="468"/>
      <c r="AE56" s="469"/>
      <c r="AF56" s="396"/>
      <c r="AH56" s="398"/>
      <c r="AI56" s="236"/>
      <c r="AJ56" s="236"/>
      <c r="AK56" s="444"/>
      <c r="AL56" s="468"/>
      <c r="AM56" s="469"/>
      <c r="AN56" s="396"/>
    </row>
    <row r="57" spans="2:40" ht="28">
      <c r="B57" s="398"/>
      <c r="C57" s="236"/>
      <c r="D57" s="236"/>
      <c r="E57" s="236"/>
      <c r="F57" s="236"/>
      <c r="G57" s="236"/>
      <c r="H57" s="396"/>
      <c r="J57" s="398"/>
      <c r="K57" s="236"/>
      <c r="L57" s="236"/>
      <c r="M57" s="444" t="s">
        <v>288</v>
      </c>
      <c r="N57" s="442">
        <v>251600</v>
      </c>
      <c r="O57" s="443">
        <v>44316</v>
      </c>
      <c r="P57" s="396"/>
      <c r="R57" s="398"/>
      <c r="S57" s="236"/>
      <c r="T57" s="236"/>
      <c r="U57" s="419" t="s">
        <v>288</v>
      </c>
      <c r="V57" s="610">
        <v>35472.910000000003</v>
      </c>
      <c r="W57" s="609" t="s">
        <v>1310</v>
      </c>
      <c r="X57" s="396"/>
      <c r="Z57" s="398"/>
      <c r="AA57" s="236"/>
      <c r="AB57" s="236"/>
      <c r="AC57" s="444"/>
      <c r="AD57" s="468"/>
      <c r="AE57" s="469"/>
      <c r="AF57" s="396"/>
      <c r="AH57" s="398"/>
      <c r="AI57" s="236"/>
      <c r="AJ57" s="236"/>
      <c r="AK57" s="444"/>
      <c r="AL57" s="468"/>
      <c r="AM57" s="469"/>
      <c r="AN57" s="396"/>
    </row>
    <row r="58" spans="2:40" ht="70">
      <c r="B58" s="398"/>
      <c r="C58" s="236"/>
      <c r="D58" s="236"/>
      <c r="E58" s="236"/>
      <c r="F58" s="236"/>
      <c r="G58" s="236"/>
      <c r="H58" s="396"/>
      <c r="J58" s="398"/>
      <c r="K58" s="236"/>
      <c r="L58" s="236"/>
      <c r="M58" s="444" t="s">
        <v>289</v>
      </c>
      <c r="N58" s="442">
        <v>291100</v>
      </c>
      <c r="O58" s="443">
        <v>44316</v>
      </c>
      <c r="P58" s="396"/>
      <c r="R58" s="398"/>
      <c r="S58" s="236"/>
      <c r="T58" s="236"/>
      <c r="U58" s="419" t="s">
        <v>289</v>
      </c>
      <c r="V58" s="610">
        <v>57471.08</v>
      </c>
      <c r="W58" s="609" t="s">
        <v>1310</v>
      </c>
      <c r="X58" s="396"/>
      <c r="Z58" s="398"/>
      <c r="AA58" s="236"/>
      <c r="AB58" s="236"/>
      <c r="AC58" s="444"/>
      <c r="AD58" s="468"/>
      <c r="AE58" s="469"/>
      <c r="AF58" s="396"/>
      <c r="AH58" s="398"/>
      <c r="AI58" s="236"/>
      <c r="AJ58" s="236"/>
      <c r="AK58" s="444"/>
      <c r="AL58" s="468"/>
      <c r="AM58" s="469"/>
      <c r="AN58" s="396"/>
    </row>
    <row r="59" spans="2:40" ht="15.5">
      <c r="B59" s="398"/>
      <c r="C59" s="236"/>
      <c r="D59" s="236"/>
      <c r="E59" s="236"/>
      <c r="F59" s="236"/>
      <c r="G59" s="236"/>
      <c r="H59" s="396"/>
      <c r="J59" s="398"/>
      <c r="K59" s="236"/>
      <c r="L59" s="236"/>
      <c r="M59" s="445" t="s">
        <v>290</v>
      </c>
      <c r="N59" s="446">
        <v>213826</v>
      </c>
      <c r="O59" s="447">
        <v>44319</v>
      </c>
      <c r="P59" s="396"/>
      <c r="R59" s="398"/>
      <c r="S59" s="236"/>
      <c r="T59" s="236"/>
      <c r="U59" s="419" t="s">
        <v>290</v>
      </c>
      <c r="V59" s="611">
        <v>133435.32</v>
      </c>
      <c r="W59" s="460"/>
      <c r="X59" s="396"/>
      <c r="Z59" s="398"/>
      <c r="AA59" s="236"/>
      <c r="AB59" s="236"/>
      <c r="AC59" s="444"/>
      <c r="AD59" s="468"/>
      <c r="AE59" s="469"/>
      <c r="AF59" s="396"/>
      <c r="AH59" s="398"/>
      <c r="AI59" s="236"/>
      <c r="AJ59" s="236"/>
      <c r="AK59" s="444"/>
      <c r="AL59" s="468"/>
      <c r="AM59" s="469"/>
      <c r="AN59" s="396"/>
    </row>
    <row r="60" spans="2:40" ht="16" thickBot="1">
      <c r="B60" s="398"/>
      <c r="C60" s="236"/>
      <c r="D60" s="236"/>
      <c r="E60" s="236"/>
      <c r="F60" s="236"/>
      <c r="G60" s="236"/>
      <c r="H60" s="396"/>
      <c r="J60" s="398"/>
      <c r="K60" s="236"/>
      <c r="L60" s="236"/>
      <c r="M60" s="448" t="s">
        <v>292</v>
      </c>
      <c r="N60" s="449">
        <v>514549.9</v>
      </c>
      <c r="O60" s="450">
        <v>44319</v>
      </c>
      <c r="P60" s="396"/>
      <c r="R60" s="398"/>
      <c r="S60" s="236"/>
      <c r="T60" s="236"/>
      <c r="U60" s="419" t="s">
        <v>292</v>
      </c>
      <c r="V60" s="611">
        <v>32505.32</v>
      </c>
      <c r="W60" s="461"/>
      <c r="X60" s="396"/>
      <c r="Z60" s="398"/>
      <c r="AA60" s="236"/>
      <c r="AB60" s="236"/>
      <c r="AC60" s="444"/>
      <c r="AD60" s="468"/>
      <c r="AE60" s="469"/>
      <c r="AF60" s="396"/>
      <c r="AH60" s="398"/>
      <c r="AI60" s="236"/>
      <c r="AJ60" s="236"/>
      <c r="AK60" s="444"/>
      <c r="AL60" s="468"/>
      <c r="AM60" s="469"/>
      <c r="AN60" s="396"/>
    </row>
    <row r="61" spans="2:40" ht="14.5" thickBot="1">
      <c r="B61" s="398"/>
      <c r="C61" s="236"/>
      <c r="D61" s="236"/>
      <c r="E61" s="236"/>
      <c r="F61" s="236"/>
      <c r="G61" s="236"/>
      <c r="H61" s="396"/>
      <c r="J61" s="398"/>
      <c r="K61" s="236"/>
      <c r="L61" s="236"/>
      <c r="M61" s="427" t="s">
        <v>294</v>
      </c>
      <c r="N61" s="451">
        <f>SUM(N42:N60)</f>
        <v>7200169.7699999996</v>
      </c>
      <c r="O61" s="452"/>
      <c r="P61" s="396"/>
      <c r="R61" s="398"/>
      <c r="S61" s="236"/>
      <c r="T61" s="236"/>
      <c r="U61" s="427" t="s">
        <v>294</v>
      </c>
      <c r="V61" s="607">
        <f>SUM(V42:V60)</f>
        <v>1006155.7199999999</v>
      </c>
      <c r="W61" s="462"/>
      <c r="X61" s="396"/>
      <c r="Z61" s="398"/>
      <c r="AA61" s="236"/>
      <c r="AB61" s="236"/>
      <c r="AC61" s="470"/>
      <c r="AD61" s="471"/>
      <c r="AE61" s="472"/>
      <c r="AF61" s="396"/>
      <c r="AH61" s="398"/>
      <c r="AI61" s="236"/>
      <c r="AJ61" s="236"/>
      <c r="AK61" s="470"/>
      <c r="AL61" s="471"/>
      <c r="AM61" s="472"/>
      <c r="AN61" s="396"/>
    </row>
    <row r="62" spans="2:40" ht="81.75" customHeight="1" thickBot="1">
      <c r="B62" s="398"/>
      <c r="C62" s="236"/>
      <c r="D62" s="236"/>
      <c r="E62" s="397"/>
      <c r="F62" s="397"/>
      <c r="G62" s="397"/>
      <c r="H62" s="396"/>
      <c r="J62" s="398"/>
      <c r="K62" s="236"/>
      <c r="L62" s="236"/>
      <c r="M62" s="397"/>
      <c r="N62" s="397"/>
      <c r="O62" s="397"/>
      <c r="P62" s="396"/>
      <c r="R62" s="398"/>
      <c r="S62" s="236"/>
      <c r="T62" s="236"/>
      <c r="U62" s="664" t="s">
        <v>1312</v>
      </c>
      <c r="V62" s="665"/>
      <c r="W62" s="666"/>
      <c r="X62" s="396"/>
      <c r="Z62" s="398"/>
      <c r="AA62" s="236"/>
      <c r="AB62" s="236"/>
      <c r="AC62" s="397"/>
      <c r="AD62" s="397"/>
      <c r="AE62" s="397"/>
      <c r="AF62" s="396"/>
      <c r="AH62" s="398"/>
      <c r="AI62" s="236"/>
      <c r="AJ62" s="236"/>
      <c r="AK62" s="397"/>
      <c r="AL62" s="397"/>
      <c r="AM62" s="397"/>
      <c r="AN62" s="396"/>
    </row>
    <row r="63" spans="2:40" ht="34.5" customHeight="1" thickBot="1">
      <c r="B63" s="398"/>
      <c r="C63" s="636"/>
      <c r="D63" s="636"/>
      <c r="E63" s="636"/>
      <c r="F63" s="636"/>
      <c r="G63" s="430"/>
      <c r="H63" s="396"/>
      <c r="J63" s="398"/>
      <c r="K63" s="636"/>
      <c r="L63" s="636"/>
      <c r="M63" s="636"/>
      <c r="N63" s="636"/>
      <c r="O63" s="430"/>
      <c r="P63" s="396"/>
      <c r="R63" s="398"/>
      <c r="S63" s="636" t="s">
        <v>301</v>
      </c>
      <c r="T63" s="636"/>
      <c r="U63" s="636"/>
      <c r="V63" s="636"/>
      <c r="W63" s="430"/>
      <c r="X63" s="396"/>
      <c r="Z63" s="398"/>
      <c r="AA63" s="636" t="s">
        <v>301</v>
      </c>
      <c r="AB63" s="636"/>
      <c r="AC63" s="636"/>
      <c r="AD63" s="636"/>
      <c r="AE63" s="430"/>
      <c r="AF63" s="396"/>
      <c r="AH63" s="398"/>
      <c r="AI63" s="636" t="s">
        <v>301</v>
      </c>
      <c r="AJ63" s="636"/>
      <c r="AK63" s="636"/>
      <c r="AL63" s="636"/>
      <c r="AM63" s="430"/>
      <c r="AN63" s="396"/>
    </row>
    <row r="64" spans="2:40" ht="63.75" customHeight="1">
      <c r="B64" s="398"/>
      <c r="C64" s="636"/>
      <c r="D64" s="636"/>
      <c r="E64" s="659"/>
      <c r="F64" s="659"/>
      <c r="G64" s="397"/>
      <c r="H64" s="396"/>
      <c r="J64" s="398"/>
      <c r="K64" s="636"/>
      <c r="L64" s="636"/>
      <c r="M64" s="659"/>
      <c r="N64" s="659"/>
      <c r="O64" s="397"/>
      <c r="P64" s="396"/>
      <c r="R64" s="398"/>
      <c r="S64" s="636" t="s">
        <v>302</v>
      </c>
      <c r="T64" s="636"/>
      <c r="U64" s="660"/>
      <c r="V64" s="661"/>
      <c r="W64" s="397"/>
      <c r="X64" s="396"/>
      <c r="Z64" s="398"/>
      <c r="AA64" s="636" t="s">
        <v>302</v>
      </c>
      <c r="AB64" s="636"/>
      <c r="AC64" s="660"/>
      <c r="AD64" s="661"/>
      <c r="AE64" s="397"/>
      <c r="AF64" s="396"/>
      <c r="AH64" s="398"/>
      <c r="AI64" s="636" t="s">
        <v>302</v>
      </c>
      <c r="AJ64" s="636"/>
      <c r="AK64" s="660"/>
      <c r="AL64" s="661"/>
      <c r="AM64" s="397"/>
      <c r="AN64" s="396"/>
    </row>
    <row r="65" spans="2:40">
      <c r="B65" s="398"/>
      <c r="C65" s="667"/>
      <c r="D65" s="667"/>
      <c r="E65" s="667"/>
      <c r="F65" s="667"/>
      <c r="G65" s="397"/>
      <c r="H65" s="396"/>
      <c r="J65" s="398"/>
      <c r="K65" s="667"/>
      <c r="L65" s="667"/>
      <c r="M65" s="667"/>
      <c r="N65" s="667"/>
      <c r="O65" s="397"/>
      <c r="P65" s="396"/>
      <c r="R65" s="398"/>
      <c r="S65" s="667"/>
      <c r="T65" s="667"/>
      <c r="U65" s="667"/>
      <c r="V65" s="667"/>
      <c r="W65" s="397"/>
      <c r="X65" s="396"/>
      <c r="Z65" s="398"/>
      <c r="AA65" s="667"/>
      <c r="AB65" s="667"/>
      <c r="AC65" s="667"/>
      <c r="AD65" s="667"/>
      <c r="AE65" s="397"/>
      <c r="AF65" s="396"/>
      <c r="AH65" s="398"/>
      <c r="AI65" s="667"/>
      <c r="AJ65" s="667"/>
      <c r="AK65" s="667"/>
      <c r="AL65" s="667"/>
      <c r="AM65" s="397"/>
      <c r="AN65" s="396"/>
    </row>
    <row r="66" spans="2:40" ht="59.15" customHeight="1">
      <c r="B66" s="398"/>
      <c r="C66" s="636"/>
      <c r="D66" s="636"/>
      <c r="E66" s="668"/>
      <c r="F66" s="668"/>
      <c r="G66" s="397"/>
      <c r="H66" s="396"/>
      <c r="J66" s="398"/>
      <c r="K66" s="636"/>
      <c r="L66" s="636"/>
      <c r="M66" s="668"/>
      <c r="N66" s="668"/>
      <c r="O66" s="397"/>
      <c r="P66" s="396"/>
      <c r="R66" s="398"/>
      <c r="S66" s="636" t="s">
        <v>303</v>
      </c>
      <c r="T66" s="636"/>
      <c r="U66" s="669"/>
      <c r="V66" s="670"/>
      <c r="W66" s="397"/>
      <c r="X66" s="396"/>
      <c r="Z66" s="398"/>
      <c r="AA66" s="636" t="s">
        <v>303</v>
      </c>
      <c r="AB66" s="636"/>
      <c r="AC66" s="669"/>
      <c r="AD66" s="670"/>
      <c r="AE66" s="397"/>
      <c r="AF66" s="396"/>
      <c r="AH66" s="398"/>
      <c r="AI66" s="636" t="s">
        <v>303</v>
      </c>
      <c r="AJ66" s="636"/>
      <c r="AK66" s="669"/>
      <c r="AL66" s="670"/>
      <c r="AM66" s="397"/>
      <c r="AN66" s="396"/>
    </row>
    <row r="67" spans="2:40" ht="16.399999999999999" customHeight="1">
      <c r="B67" s="398"/>
      <c r="C67" s="234"/>
      <c r="D67" s="234"/>
      <c r="E67" s="474"/>
      <c r="F67" s="474"/>
      <c r="G67" s="397"/>
      <c r="H67" s="396"/>
      <c r="J67" s="398"/>
      <c r="K67" s="234"/>
      <c r="L67" s="234"/>
      <c r="M67" s="474"/>
      <c r="N67" s="474"/>
      <c r="O67" s="397"/>
      <c r="P67" s="396"/>
      <c r="R67" s="398"/>
      <c r="S67" s="234"/>
      <c r="T67" s="234"/>
      <c r="U67" s="671"/>
      <c r="V67" s="671"/>
      <c r="W67" s="397"/>
      <c r="X67" s="396"/>
      <c r="Z67" s="398"/>
      <c r="AA67" s="234"/>
      <c r="AB67" s="234"/>
      <c r="AC67" s="482"/>
      <c r="AD67" s="482"/>
      <c r="AE67" s="397"/>
      <c r="AF67" s="396"/>
      <c r="AH67" s="398"/>
      <c r="AI67" s="234"/>
      <c r="AJ67" s="234"/>
      <c r="AK67" s="482"/>
      <c r="AL67" s="482"/>
      <c r="AM67" s="397"/>
      <c r="AN67" s="396"/>
    </row>
    <row r="68" spans="2:40" ht="100.4" customHeight="1">
      <c r="B68" s="398"/>
      <c r="C68" s="636"/>
      <c r="D68" s="636"/>
      <c r="E68" s="672"/>
      <c r="F68" s="672"/>
      <c r="G68" s="397"/>
      <c r="H68" s="396"/>
      <c r="J68" s="398"/>
      <c r="K68" s="636"/>
      <c r="L68" s="636"/>
      <c r="M68" s="672"/>
      <c r="N68" s="672"/>
      <c r="O68" s="397"/>
      <c r="P68" s="396"/>
      <c r="R68" s="398"/>
      <c r="S68" s="636" t="s">
        <v>304</v>
      </c>
      <c r="T68" s="636"/>
      <c r="U68" s="673"/>
      <c r="V68" s="674"/>
      <c r="W68" s="397"/>
      <c r="X68" s="396"/>
      <c r="Z68" s="398"/>
      <c r="AA68" s="636" t="s">
        <v>304</v>
      </c>
      <c r="AB68" s="636"/>
      <c r="AC68" s="673"/>
      <c r="AD68" s="674"/>
      <c r="AE68" s="397"/>
      <c r="AF68" s="396"/>
      <c r="AH68" s="398"/>
      <c r="AI68" s="636" t="s">
        <v>304</v>
      </c>
      <c r="AJ68" s="636"/>
      <c r="AK68" s="673"/>
      <c r="AL68" s="674"/>
      <c r="AM68" s="397"/>
      <c r="AN68" s="396"/>
    </row>
    <row r="69" spans="2:40">
      <c r="B69" s="398"/>
      <c r="C69" s="236"/>
      <c r="D69" s="236"/>
      <c r="E69" s="397"/>
      <c r="F69" s="397"/>
      <c r="G69" s="397"/>
      <c r="H69" s="396"/>
      <c r="J69" s="398"/>
      <c r="K69" s="236"/>
      <c r="L69" s="236"/>
      <c r="M69" s="397"/>
      <c r="N69" s="397"/>
      <c r="O69" s="397"/>
      <c r="P69" s="396"/>
      <c r="R69" s="398"/>
      <c r="S69" s="236"/>
      <c r="T69" s="236"/>
      <c r="U69" s="397"/>
      <c r="V69" s="397"/>
      <c r="W69" s="397"/>
      <c r="X69" s="396"/>
      <c r="Z69" s="398"/>
      <c r="AA69" s="236"/>
      <c r="AB69" s="236"/>
      <c r="AC69" s="397"/>
      <c r="AD69" s="397"/>
      <c r="AE69" s="397"/>
      <c r="AF69" s="396"/>
      <c r="AH69" s="398"/>
      <c r="AI69" s="236"/>
      <c r="AJ69" s="236"/>
      <c r="AK69" s="397"/>
      <c r="AL69" s="397"/>
      <c r="AM69" s="397"/>
      <c r="AN69" s="396"/>
    </row>
    <row r="70" spans="2:40">
      <c r="B70" s="475"/>
      <c r="C70" s="675"/>
      <c r="D70" s="675"/>
      <c r="E70" s="476"/>
      <c r="F70" s="261"/>
      <c r="G70" s="261"/>
      <c r="H70" s="477"/>
      <c r="J70" s="475"/>
      <c r="K70" s="675"/>
      <c r="L70" s="675"/>
      <c r="M70" s="476"/>
      <c r="N70" s="261"/>
      <c r="O70" s="261"/>
      <c r="P70" s="477"/>
      <c r="R70" s="475"/>
      <c r="S70" s="675"/>
      <c r="T70" s="675"/>
      <c r="U70" s="476"/>
      <c r="V70" s="261"/>
      <c r="W70" s="261"/>
      <c r="X70" s="477"/>
      <c r="Z70" s="475"/>
      <c r="AA70" s="675"/>
      <c r="AB70" s="675"/>
      <c r="AC70" s="476"/>
      <c r="AD70" s="261"/>
      <c r="AE70" s="261"/>
      <c r="AF70" s="477"/>
      <c r="AH70" s="475"/>
      <c r="AI70" s="675"/>
      <c r="AJ70" s="675"/>
      <c r="AK70" s="476"/>
      <c r="AL70" s="261"/>
      <c r="AM70" s="261"/>
      <c r="AN70" s="477"/>
    </row>
    <row r="71" spans="2:40" s="267" customFormat="1" ht="65.150000000000006" customHeight="1">
      <c r="B71" s="478"/>
      <c r="C71" s="676"/>
      <c r="D71" s="676"/>
      <c r="E71" s="677"/>
      <c r="F71" s="677"/>
      <c r="G71" s="479"/>
    </row>
    <row r="72" spans="2:40" ht="59.25" customHeight="1">
      <c r="B72" s="478"/>
      <c r="C72" s="678"/>
      <c r="D72" s="678"/>
      <c r="E72" s="678"/>
      <c r="F72" s="678"/>
      <c r="G72" s="678"/>
    </row>
    <row r="73" spans="2:40" ht="50.15" customHeight="1">
      <c r="B73" s="478"/>
      <c r="C73" s="679"/>
      <c r="D73" s="679"/>
      <c r="E73" s="680"/>
      <c r="F73" s="680"/>
      <c r="G73" s="479"/>
    </row>
    <row r="74" spans="2:40" ht="100.4" customHeight="1">
      <c r="B74" s="478"/>
      <c r="C74" s="679"/>
      <c r="D74" s="679"/>
      <c r="E74" s="681"/>
      <c r="F74" s="681"/>
      <c r="G74" s="479"/>
    </row>
    <row r="75" spans="2:40">
      <c r="B75" s="478"/>
      <c r="C75" s="478"/>
      <c r="D75" s="478"/>
      <c r="E75" s="479"/>
      <c r="F75" s="479"/>
      <c r="G75" s="479"/>
    </row>
    <row r="76" spans="2:40">
      <c r="B76" s="478"/>
      <c r="C76" s="676"/>
      <c r="D76" s="676"/>
      <c r="E76" s="479"/>
      <c r="F76" s="479"/>
      <c r="G76" s="479"/>
    </row>
    <row r="77" spans="2:40" ht="50.15" customHeight="1">
      <c r="B77" s="478"/>
      <c r="C77" s="676"/>
      <c r="D77" s="676"/>
      <c r="E77" s="681"/>
      <c r="F77" s="681"/>
      <c r="G77" s="479"/>
    </row>
    <row r="78" spans="2:40" ht="100.4" customHeight="1">
      <c r="B78" s="478"/>
      <c r="C78" s="679"/>
      <c r="D78" s="679"/>
      <c r="E78" s="681"/>
      <c r="F78" s="681"/>
      <c r="G78" s="479"/>
    </row>
    <row r="79" spans="2:40">
      <c r="B79" s="478"/>
      <c r="C79" s="480"/>
      <c r="D79" s="478"/>
      <c r="E79" s="481"/>
      <c r="F79" s="479"/>
      <c r="G79" s="479"/>
    </row>
    <row r="80" spans="2:40">
      <c r="B80" s="478"/>
      <c r="C80" s="480"/>
      <c r="D80" s="480"/>
      <c r="E80" s="481"/>
      <c r="F80" s="481"/>
      <c r="G80" s="481"/>
    </row>
  </sheetData>
  <customSheetViews>
    <customSheetView guid="{3B6C91A7-CF98-4B72-9D5B-2BEFC7C975FA}" topLeftCell="R4">
      <selection activeCell="V42" sqref="V42"/>
      <pageMargins left="0" right="0" top="0" bottom="0" header="0" footer="0"/>
      <pageSetup orientation="portrait"/>
    </customSheetView>
    <customSheetView guid="{3E28484A-6C9B-45D4-A3A9-1ACF8FCE7545}" scale="90" topLeftCell="N1">
      <selection activeCell="U9" sqref="U9:V9"/>
      <pageMargins left="0" right="0" top="0" bottom="0" header="0" footer="0"/>
      <pageSetup orientation="portrait"/>
    </customSheetView>
  </customSheetViews>
  <mergeCells count="140">
    <mergeCell ref="C72:G72"/>
    <mergeCell ref="C73:D73"/>
    <mergeCell ref="E73:F73"/>
    <mergeCell ref="C74:D74"/>
    <mergeCell ref="E74:F74"/>
    <mergeCell ref="C76:D76"/>
    <mergeCell ref="C77:D77"/>
    <mergeCell ref="E77:F77"/>
    <mergeCell ref="C78:D78"/>
    <mergeCell ref="E78:F78"/>
    <mergeCell ref="AI68:AJ68"/>
    <mergeCell ref="AK68:AL68"/>
    <mergeCell ref="C70:D70"/>
    <mergeCell ref="K70:L70"/>
    <mergeCell ref="S70:T70"/>
    <mergeCell ref="AA70:AB70"/>
    <mergeCell ref="AI70:AJ70"/>
    <mergeCell ref="C71:D71"/>
    <mergeCell ref="E71:F71"/>
    <mergeCell ref="U67:V67"/>
    <mergeCell ref="C68:D68"/>
    <mergeCell ref="E68:F68"/>
    <mergeCell ref="K68:L68"/>
    <mergeCell ref="M68:N68"/>
    <mergeCell ref="S68:T68"/>
    <mergeCell ref="U68:V68"/>
    <mergeCell ref="AA68:AB68"/>
    <mergeCell ref="AC68:AD68"/>
    <mergeCell ref="C65:F65"/>
    <mergeCell ref="K65:N65"/>
    <mergeCell ref="S65:V65"/>
    <mergeCell ref="AA65:AD65"/>
    <mergeCell ref="AI65:AL65"/>
    <mergeCell ref="C66:D66"/>
    <mergeCell ref="E66:F66"/>
    <mergeCell ref="K66:L66"/>
    <mergeCell ref="M66:N66"/>
    <mergeCell ref="S66:T66"/>
    <mergeCell ref="U66:V66"/>
    <mergeCell ref="AA66:AB66"/>
    <mergeCell ref="AC66:AD66"/>
    <mergeCell ref="AI66:AJ66"/>
    <mergeCell ref="AK66:AL66"/>
    <mergeCell ref="AI41:AJ41"/>
    <mergeCell ref="C63:F63"/>
    <mergeCell ref="K63:N63"/>
    <mergeCell ref="S63:V63"/>
    <mergeCell ref="AA63:AD63"/>
    <mergeCell ref="AI63:AL63"/>
    <mergeCell ref="C64:D64"/>
    <mergeCell ref="E64:F64"/>
    <mergeCell ref="K64:L64"/>
    <mergeCell ref="M64:N64"/>
    <mergeCell ref="S64:T64"/>
    <mergeCell ref="U64:V64"/>
    <mergeCell ref="AA64:AB64"/>
    <mergeCell ref="AC64:AD64"/>
    <mergeCell ref="AI64:AJ64"/>
    <mergeCell ref="AK64:AL64"/>
    <mergeCell ref="C41:D42"/>
    <mergeCell ref="K41:L42"/>
    <mergeCell ref="S41:T42"/>
    <mergeCell ref="AA41:AB42"/>
    <mergeCell ref="U62:W62"/>
    <mergeCell ref="C17:D17"/>
    <mergeCell ref="K17:L17"/>
    <mergeCell ref="S17:T17"/>
    <mergeCell ref="AA17:AB17"/>
    <mergeCell ref="AI17:AJ17"/>
    <mergeCell ref="C40:D40"/>
    <mergeCell ref="K40:L40"/>
    <mergeCell ref="M40:N40"/>
    <mergeCell ref="S40:T40"/>
    <mergeCell ref="AA40:AB40"/>
    <mergeCell ref="AI40:AJ40"/>
    <mergeCell ref="C13:F13"/>
    <mergeCell ref="K13:N13"/>
    <mergeCell ref="S13:V13"/>
    <mergeCell ref="AA13:AD13"/>
    <mergeCell ref="AI13:AL13"/>
    <mergeCell ref="C15:D15"/>
    <mergeCell ref="K15:L15"/>
    <mergeCell ref="S15:T15"/>
    <mergeCell ref="AA15:AB15"/>
    <mergeCell ref="AI15:AJ15"/>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dataValidations count="2">
    <dataValidation type="whole" allowBlank="1" showInputMessage="1" showErrorMessage="1" sqref="E9 M9 U9 AC9 AK9 E73 E66:E67 M66:M67 U66:U67 AC66:AC67 AK66:AK67" xr:uid="{00000000-0002-0000-0100-000000000000}">
      <formula1>-999999999</formula1>
      <formula2>999999999</formula2>
    </dataValidation>
    <dataValidation type="list" allowBlank="1" showInputMessage="1" showErrorMessage="1" sqref="E77" xr:uid="{00000000-0002-0000-0100-000001000000}">
      <formula1>$J$83:$J$84</formula1>
    </dataValidation>
  </dataValidations>
  <pageMargins left="0.25" right="0.25" top="0.18" bottom="0.19" header="0.17" footer="0.17"/>
  <pageSetup orientation="portrait" r:id="rId1"/>
  <ignoredErrors>
    <ignoredError sqref="M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B2:I58"/>
  <sheetViews>
    <sheetView tabSelected="1" workbookViewId="0">
      <selection activeCell="E10" sqref="E10:F10"/>
    </sheetView>
  </sheetViews>
  <sheetFormatPr defaultColWidth="8.81640625" defaultRowHeight="14.5"/>
  <cols>
    <col min="1" max="2" width="1.81640625" customWidth="1"/>
    <col min="3" max="3" width="37" customWidth="1"/>
    <col min="4" max="5" width="22.81640625" customWidth="1"/>
    <col min="6" max="6" width="80.81640625" customWidth="1"/>
    <col min="7" max="7" width="2" customWidth="1"/>
    <col min="8" max="8" width="1.453125" customWidth="1"/>
    <col min="10" max="10" width="10.54296875" customWidth="1"/>
  </cols>
  <sheetData>
    <row r="2" spans="2:9">
      <c r="B2" s="362"/>
      <c r="C2" s="39"/>
      <c r="D2" s="39"/>
      <c r="E2" s="39"/>
      <c r="F2" s="39"/>
      <c r="G2" s="113"/>
    </row>
    <row r="3" spans="2:9" ht="20">
      <c r="B3" s="43"/>
      <c r="C3" s="629" t="s">
        <v>305</v>
      </c>
      <c r="D3" s="630"/>
      <c r="E3" s="630"/>
      <c r="F3" s="631"/>
      <c r="G3" s="363"/>
    </row>
    <row r="4" spans="2:9">
      <c r="B4" s="632"/>
      <c r="C4" s="684"/>
      <c r="D4" s="684"/>
      <c r="E4" s="684"/>
      <c r="F4" s="684"/>
      <c r="G4" s="363"/>
    </row>
    <row r="5" spans="2:9">
      <c r="B5" s="364"/>
      <c r="C5" s="685"/>
      <c r="D5" s="685"/>
      <c r="E5" s="685"/>
      <c r="F5" s="685"/>
      <c r="G5" s="363"/>
    </row>
    <row r="6" spans="2:9">
      <c r="B6" s="364"/>
      <c r="C6" s="365"/>
      <c r="D6" s="366"/>
      <c r="E6" s="365"/>
      <c r="F6" s="366"/>
      <c r="G6" s="363"/>
    </row>
    <row r="7" spans="2:9">
      <c r="B7" s="364"/>
      <c r="C7" s="682" t="s">
        <v>306</v>
      </c>
      <c r="D7" s="682"/>
      <c r="E7" s="367"/>
      <c r="F7" s="366"/>
      <c r="G7" s="363"/>
    </row>
    <row r="8" spans="2:9">
      <c r="B8" s="364"/>
      <c r="C8" s="686" t="s">
        <v>307</v>
      </c>
      <c r="D8" s="686"/>
      <c r="E8" s="686"/>
      <c r="F8" s="686"/>
      <c r="G8" s="363"/>
    </row>
    <row r="9" spans="2:9" ht="15" thickBot="1">
      <c r="B9" s="364"/>
      <c r="C9" s="368" t="s">
        <v>308</v>
      </c>
      <c r="D9" s="369" t="s">
        <v>309</v>
      </c>
      <c r="E9" s="687" t="s">
        <v>310</v>
      </c>
      <c r="F9" s="688"/>
      <c r="G9" s="363"/>
    </row>
    <row r="10" spans="2:9" ht="78" customHeight="1">
      <c r="B10" s="364"/>
      <c r="C10" s="370" t="s">
        <v>311</v>
      </c>
      <c r="D10" s="371" t="s">
        <v>312</v>
      </c>
      <c r="E10" s="689" t="s">
        <v>313</v>
      </c>
      <c r="F10" s="690"/>
      <c r="G10" s="363"/>
    </row>
    <row r="11" spans="2:9" ht="219" customHeight="1">
      <c r="B11" s="364"/>
      <c r="C11" s="372" t="s">
        <v>314</v>
      </c>
      <c r="D11" s="373" t="s">
        <v>312</v>
      </c>
      <c r="E11" s="691" t="s">
        <v>315</v>
      </c>
      <c r="F11" s="692"/>
      <c r="G11" s="363"/>
    </row>
    <row r="12" spans="2:9" ht="315" customHeight="1">
      <c r="B12" s="364"/>
      <c r="C12" s="374" t="s">
        <v>316</v>
      </c>
      <c r="D12" s="373" t="s">
        <v>317</v>
      </c>
      <c r="E12" s="693" t="s">
        <v>318</v>
      </c>
      <c r="F12" s="694"/>
      <c r="G12" s="363"/>
      <c r="I12" s="74"/>
    </row>
    <row r="13" spans="2:9" ht="64.400000000000006" customHeight="1">
      <c r="B13" s="364"/>
      <c r="C13" s="374" t="s">
        <v>319</v>
      </c>
      <c r="D13" s="373" t="s">
        <v>312</v>
      </c>
      <c r="E13" s="693" t="s">
        <v>320</v>
      </c>
      <c r="F13" s="694"/>
      <c r="G13" s="363"/>
    </row>
    <row r="14" spans="2:9" ht="78" customHeight="1">
      <c r="B14" s="364"/>
      <c r="C14" s="374" t="s">
        <v>321</v>
      </c>
      <c r="D14" s="373" t="s">
        <v>312</v>
      </c>
      <c r="E14" s="695" t="s">
        <v>322</v>
      </c>
      <c r="F14" s="696"/>
      <c r="G14" s="363"/>
    </row>
    <row r="15" spans="2:9" ht="216" customHeight="1">
      <c r="B15" s="364"/>
      <c r="C15" s="374" t="s">
        <v>323</v>
      </c>
      <c r="D15" s="375" t="s">
        <v>317</v>
      </c>
      <c r="E15" s="693" t="s">
        <v>324</v>
      </c>
      <c r="F15" s="694"/>
      <c r="G15" s="363"/>
    </row>
    <row r="16" spans="2:9" ht="150" customHeight="1" thickBot="1">
      <c r="B16" s="364"/>
      <c r="C16" s="376" t="s">
        <v>325</v>
      </c>
      <c r="D16" s="377" t="s">
        <v>312</v>
      </c>
      <c r="E16" s="697" t="s">
        <v>326</v>
      </c>
      <c r="F16" s="698"/>
      <c r="G16" s="363"/>
    </row>
    <row r="17" spans="2:7">
      <c r="B17" s="364"/>
      <c r="C17" s="366"/>
      <c r="D17" s="366"/>
      <c r="E17" s="366"/>
      <c r="F17" s="366"/>
      <c r="G17" s="363"/>
    </row>
    <row r="18" spans="2:7">
      <c r="B18" s="364"/>
      <c r="C18" s="699" t="s">
        <v>327</v>
      </c>
      <c r="D18" s="699"/>
      <c r="E18" s="699"/>
      <c r="F18" s="699"/>
      <c r="G18" s="363"/>
    </row>
    <row r="19" spans="2:7">
      <c r="B19" s="364"/>
      <c r="C19" s="700" t="s">
        <v>328</v>
      </c>
      <c r="D19" s="700"/>
      <c r="E19" s="700"/>
      <c r="F19" s="700"/>
      <c r="G19" s="363"/>
    </row>
    <row r="20" spans="2:7" ht="15" thickBot="1">
      <c r="B20" s="364"/>
      <c r="C20" s="378" t="s">
        <v>308</v>
      </c>
      <c r="D20" s="379" t="s">
        <v>309</v>
      </c>
      <c r="E20" s="701" t="s">
        <v>310</v>
      </c>
      <c r="F20" s="702"/>
      <c r="G20" s="363"/>
    </row>
    <row r="21" spans="2:7" ht="156.75" customHeight="1">
      <c r="B21" s="364"/>
      <c r="C21" s="370" t="s">
        <v>329</v>
      </c>
      <c r="D21" s="371" t="s">
        <v>330</v>
      </c>
      <c r="E21" s="703" t="s">
        <v>331</v>
      </c>
      <c r="F21" s="704"/>
      <c r="G21" s="363"/>
    </row>
    <row r="22" spans="2:7" ht="144" customHeight="1">
      <c r="B22" s="364"/>
      <c r="C22" s="380" t="s">
        <v>332</v>
      </c>
      <c r="D22" s="563" t="s">
        <v>330</v>
      </c>
      <c r="E22" s="691" t="s">
        <v>333</v>
      </c>
      <c r="F22" s="692"/>
      <c r="G22" s="363"/>
    </row>
    <row r="23" spans="2:7" ht="105" customHeight="1">
      <c r="B23" s="364"/>
      <c r="C23" s="374" t="s">
        <v>334</v>
      </c>
      <c r="D23" s="375" t="s">
        <v>335</v>
      </c>
      <c r="E23" s="693" t="s">
        <v>336</v>
      </c>
      <c r="F23" s="694"/>
      <c r="G23" s="363"/>
    </row>
    <row r="24" spans="2:7" ht="150" customHeight="1">
      <c r="B24" s="364"/>
      <c r="C24" s="374" t="s">
        <v>337</v>
      </c>
      <c r="D24" s="375" t="s">
        <v>330</v>
      </c>
      <c r="E24" s="693" t="s">
        <v>338</v>
      </c>
      <c r="F24" s="694"/>
      <c r="G24" s="363"/>
    </row>
    <row r="25" spans="2:7" ht="127.5" customHeight="1">
      <c r="B25" s="364"/>
      <c r="C25" s="381" t="s">
        <v>339</v>
      </c>
      <c r="D25" s="382" t="s">
        <v>330</v>
      </c>
      <c r="E25" s="691" t="s">
        <v>340</v>
      </c>
      <c r="F25" s="692"/>
      <c r="G25" s="363"/>
    </row>
    <row r="26" spans="2:7" ht="77.5" customHeight="1" thickBot="1">
      <c r="B26" s="364"/>
      <c r="C26" s="376" t="s">
        <v>341</v>
      </c>
      <c r="D26" s="383" t="s">
        <v>312</v>
      </c>
      <c r="E26" s="697" t="s">
        <v>342</v>
      </c>
      <c r="F26" s="698"/>
      <c r="G26" s="363"/>
    </row>
    <row r="27" spans="2:7">
      <c r="B27" s="364"/>
      <c r="C27" s="366"/>
      <c r="D27" s="366"/>
      <c r="E27" s="366"/>
      <c r="F27" s="366"/>
      <c r="G27" s="363"/>
    </row>
    <row r="28" spans="2:7">
      <c r="B28" s="364"/>
      <c r="C28" s="366"/>
      <c r="D28" s="366"/>
      <c r="E28" s="366"/>
      <c r="F28" s="366"/>
      <c r="G28" s="363"/>
    </row>
    <row r="29" spans="2:7" ht="31.5" customHeight="1">
      <c r="B29" s="364"/>
      <c r="C29" s="708" t="s">
        <v>343</v>
      </c>
      <c r="D29" s="708"/>
      <c r="E29" s="708"/>
      <c r="F29" s="708"/>
      <c r="G29" s="363"/>
    </row>
    <row r="30" spans="2:7">
      <c r="B30" s="364"/>
      <c r="C30" s="686" t="s">
        <v>344</v>
      </c>
      <c r="D30" s="686"/>
      <c r="E30" s="709"/>
      <c r="F30" s="709"/>
      <c r="G30" s="363"/>
    </row>
    <row r="31" spans="2:7" ht="210" customHeight="1">
      <c r="B31" s="364"/>
      <c r="C31" s="705" t="s">
        <v>345</v>
      </c>
      <c r="D31" s="706"/>
      <c r="E31" s="706"/>
      <c r="F31" s="707"/>
      <c r="G31" s="363"/>
    </row>
    <row r="32" spans="2:7">
      <c r="B32" s="364"/>
      <c r="C32" s="366"/>
      <c r="D32" s="366"/>
      <c r="E32" s="366"/>
      <c r="F32" s="366"/>
      <c r="G32" s="363"/>
    </row>
    <row r="33" spans="2:7">
      <c r="B33" s="364"/>
      <c r="C33" s="366"/>
      <c r="D33" s="366"/>
      <c r="E33" s="366"/>
      <c r="F33" s="366"/>
      <c r="G33" s="363"/>
    </row>
    <row r="34" spans="2:7">
      <c r="B34" s="364"/>
      <c r="C34" s="366"/>
      <c r="D34" s="366"/>
      <c r="E34" s="366"/>
      <c r="F34" s="366"/>
      <c r="G34" s="363"/>
    </row>
    <row r="35" spans="2:7">
      <c r="B35" s="384"/>
      <c r="C35" s="385"/>
      <c r="D35" s="385"/>
      <c r="E35" s="385"/>
      <c r="F35" s="385"/>
      <c r="G35" s="386"/>
    </row>
    <row r="36" spans="2:7">
      <c r="B36" s="387"/>
      <c r="C36" s="387"/>
      <c r="D36" s="387"/>
      <c r="E36" s="387"/>
      <c r="F36" s="387"/>
      <c r="G36" s="387"/>
    </row>
    <row r="37" spans="2:7">
      <c r="B37" s="387"/>
      <c r="C37" s="387"/>
      <c r="D37" s="387"/>
      <c r="E37" s="387"/>
      <c r="F37" s="387"/>
      <c r="G37" s="387"/>
    </row>
    <row r="38" spans="2:7">
      <c r="B38" s="387"/>
      <c r="C38" s="387"/>
      <c r="D38" s="387"/>
      <c r="E38" s="387"/>
      <c r="F38" s="387"/>
      <c r="G38" s="387"/>
    </row>
    <row r="39" spans="2:7">
      <c r="B39" s="387"/>
      <c r="C39" s="387"/>
      <c r="D39" s="387"/>
      <c r="E39" s="387"/>
      <c r="F39" s="387"/>
      <c r="G39" s="387"/>
    </row>
    <row r="40" spans="2:7">
      <c r="B40" s="387"/>
      <c r="C40" s="387"/>
      <c r="D40" s="387"/>
      <c r="E40" s="387"/>
      <c r="F40" s="387"/>
      <c r="G40" s="387"/>
    </row>
    <row r="41" spans="2:7">
      <c r="B41" s="387"/>
      <c r="C41" s="387"/>
      <c r="D41" s="387"/>
      <c r="E41" s="387"/>
      <c r="F41" s="387"/>
      <c r="G41" s="387"/>
    </row>
    <row r="42" spans="2:7">
      <c r="B42" s="387"/>
      <c r="C42" s="388"/>
      <c r="D42" s="388"/>
      <c r="E42" s="388"/>
      <c r="F42" s="387"/>
      <c r="G42" s="387"/>
    </row>
    <row r="43" spans="2:7">
      <c r="B43" s="387"/>
      <c r="C43" s="388"/>
      <c r="D43" s="388"/>
      <c r="E43" s="388"/>
      <c r="F43" s="387"/>
      <c r="G43" s="387"/>
    </row>
    <row r="44" spans="2:7">
      <c r="B44" s="387"/>
      <c r="C44" s="389"/>
      <c r="D44" s="389"/>
      <c r="E44" s="389"/>
      <c r="F44" s="389"/>
      <c r="G44" s="387"/>
    </row>
    <row r="45" spans="2:7">
      <c r="B45" s="387"/>
      <c r="C45" s="387"/>
      <c r="D45" s="387"/>
      <c r="E45" s="390"/>
      <c r="F45" s="390"/>
      <c r="G45" s="387"/>
    </row>
    <row r="46" spans="2:7">
      <c r="B46" s="387"/>
      <c r="C46" s="387"/>
      <c r="D46" s="387"/>
      <c r="E46" s="391"/>
      <c r="F46" s="391"/>
      <c r="G46" s="387"/>
    </row>
    <row r="47" spans="2:7">
      <c r="B47" s="387"/>
      <c r="C47" s="387"/>
      <c r="D47" s="387"/>
      <c r="E47" s="387"/>
      <c r="F47" s="387"/>
      <c r="G47" s="387"/>
    </row>
    <row r="48" spans="2:7">
      <c r="B48" s="387"/>
      <c r="C48" s="388"/>
      <c r="D48" s="388"/>
      <c r="E48" s="388"/>
      <c r="F48" s="387"/>
      <c r="G48" s="387"/>
    </row>
    <row r="49" spans="2:7">
      <c r="B49" s="387"/>
      <c r="C49" s="388"/>
      <c r="D49" s="388"/>
      <c r="E49" s="388"/>
      <c r="F49" s="388"/>
      <c r="G49" s="387"/>
    </row>
    <row r="50" spans="2:7">
      <c r="B50" s="387"/>
      <c r="C50" s="388"/>
      <c r="D50" s="388"/>
      <c r="E50" s="388"/>
      <c r="F50" s="388"/>
      <c r="G50" s="387"/>
    </row>
    <row r="51" spans="2:7">
      <c r="B51" s="387"/>
      <c r="C51" s="387"/>
      <c r="D51" s="387"/>
      <c r="E51" s="390"/>
      <c r="F51" s="390"/>
      <c r="G51" s="387"/>
    </row>
    <row r="52" spans="2:7">
      <c r="B52" s="387"/>
      <c r="C52" s="387"/>
      <c r="D52" s="387"/>
      <c r="E52" s="391"/>
      <c r="F52" s="391"/>
      <c r="G52" s="387"/>
    </row>
    <row r="53" spans="2:7">
      <c r="B53" s="387"/>
      <c r="C53" s="387"/>
      <c r="D53" s="387"/>
      <c r="E53" s="387"/>
      <c r="F53" s="387"/>
      <c r="G53" s="387"/>
    </row>
    <row r="54" spans="2:7">
      <c r="B54" s="387"/>
      <c r="C54" s="388"/>
      <c r="D54" s="388"/>
      <c r="E54" s="387"/>
      <c r="F54" s="387"/>
      <c r="G54" s="387"/>
    </row>
    <row r="55" spans="2:7">
      <c r="B55" s="387"/>
      <c r="C55" s="388"/>
      <c r="D55" s="388"/>
      <c r="E55" s="391"/>
      <c r="F55" s="391"/>
      <c r="G55" s="387"/>
    </row>
    <row r="56" spans="2:7">
      <c r="B56" s="387"/>
      <c r="C56" s="387"/>
      <c r="D56" s="387"/>
      <c r="E56" s="391"/>
      <c r="F56" s="391"/>
      <c r="G56" s="387"/>
    </row>
    <row r="57" spans="2:7">
      <c r="B57" s="387"/>
      <c r="C57" s="392"/>
      <c r="D57" s="387"/>
      <c r="E57" s="392"/>
      <c r="F57" s="387"/>
      <c r="G57" s="387"/>
    </row>
    <row r="58" spans="2:7">
      <c r="B58" s="387"/>
      <c r="C58" s="392"/>
      <c r="D58" s="392"/>
      <c r="E58" s="392"/>
      <c r="F58" s="392"/>
      <c r="G58" s="392"/>
    </row>
  </sheetData>
  <customSheetViews>
    <customSheetView guid="{3B6C91A7-CF98-4B72-9D5B-2BEFC7C975FA}" topLeftCell="D30">
      <selection activeCell="C31" sqref="C31:F31"/>
      <pageMargins left="0" right="0" top="0" bottom="0" header="0" footer="0"/>
      <pageSetup orientation="portrait"/>
    </customSheetView>
    <customSheetView guid="{3E28484A-6C9B-45D4-A3A9-1ACF8FCE7545}">
      <selection activeCell="C3" sqref="C3:F3"/>
      <pageMargins left="0" right="0" top="0" bottom="0" header="0" footer="0"/>
      <pageSetup orientation="portrait"/>
    </customSheetView>
  </customSheetViews>
  <mergeCells count="26">
    <mergeCell ref="C31:F31"/>
    <mergeCell ref="E25:F25"/>
    <mergeCell ref="E26:F26"/>
    <mergeCell ref="C29:F29"/>
    <mergeCell ref="C30:D30"/>
    <mergeCell ref="E30:F30"/>
    <mergeCell ref="E20:F20"/>
    <mergeCell ref="E21:F21"/>
    <mergeCell ref="E22:F22"/>
    <mergeCell ref="E23:F23"/>
    <mergeCell ref="E24:F24"/>
    <mergeCell ref="E14:F14"/>
    <mergeCell ref="E15:F15"/>
    <mergeCell ref="E16:F16"/>
    <mergeCell ref="C18:F18"/>
    <mergeCell ref="C19:F19"/>
    <mergeCell ref="E9:F9"/>
    <mergeCell ref="E10:F10"/>
    <mergeCell ref="E11:F11"/>
    <mergeCell ref="E12:F12"/>
    <mergeCell ref="E13:F13"/>
    <mergeCell ref="C3:F3"/>
    <mergeCell ref="B4:F4"/>
    <mergeCell ref="C5:F5"/>
    <mergeCell ref="C7:D7"/>
    <mergeCell ref="C8:F8"/>
  </mergeCells>
  <dataValidations count="2">
    <dataValidation type="whole" allowBlank="1" showInputMessage="1" showErrorMessage="1" sqref="E45 E51" xr:uid="{00000000-0002-0000-0300-000000000000}">
      <formula1>-999999999</formula1>
      <formula2>999999999</formula2>
    </dataValidation>
    <dataValidation type="list" allowBlank="1" showInputMessage="1" showErrorMessage="1" sqref="E55" xr:uid="{00000000-0002-0000-0300-000001000000}">
      <formula1>$K$62:$K$63</formula1>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4506668294322"/>
  </sheetPr>
  <dimension ref="B2:U71"/>
  <sheetViews>
    <sheetView topLeftCell="A10" zoomScale="90" zoomScaleNormal="90" workbookViewId="0">
      <pane xSplit="3" ySplit="1" topLeftCell="E13" activePane="bottomRight" state="frozen"/>
      <selection activeCell="A10" sqref="A10"/>
      <selection pane="topRight" activeCell="D10" sqref="D10"/>
      <selection pane="bottomLeft" activeCell="A11" sqref="A11"/>
      <selection pane="bottomRight" activeCell="C10" sqref="C10"/>
    </sheetView>
  </sheetViews>
  <sheetFormatPr defaultColWidth="9.453125" defaultRowHeight="14.5"/>
  <cols>
    <col min="1" max="2" width="1.54296875" style="315" customWidth="1"/>
    <col min="3" max="3" width="45.453125" style="315" customWidth="1"/>
    <col min="4" max="4" width="33.54296875" style="315" customWidth="1"/>
    <col min="5" max="5" width="38.453125" style="315" customWidth="1"/>
    <col min="6" max="6" width="40.54296875" style="315" customWidth="1"/>
    <col min="7" max="7" width="51.26953125" style="315" customWidth="1"/>
    <col min="8" max="12" width="40.54296875" style="315" customWidth="1"/>
    <col min="13" max="14" width="2" style="315" customWidth="1"/>
    <col min="15" max="16384" width="9.453125" style="315"/>
  </cols>
  <sheetData>
    <row r="2" spans="2:14">
      <c r="B2" s="316"/>
      <c r="C2" s="317"/>
      <c r="D2" s="317"/>
      <c r="E2" s="317"/>
      <c r="F2" s="317"/>
      <c r="G2" s="317"/>
      <c r="H2" s="317"/>
      <c r="I2" s="317"/>
      <c r="J2" s="317"/>
      <c r="K2" s="317"/>
      <c r="L2" s="317"/>
      <c r="M2" s="342"/>
      <c r="N2" s="343"/>
    </row>
    <row r="3" spans="2:14" customFormat="1" ht="20">
      <c r="B3" s="43"/>
      <c r="C3" s="710" t="s">
        <v>346</v>
      </c>
      <c r="D3" s="711"/>
      <c r="E3" s="711"/>
      <c r="F3" s="711"/>
      <c r="G3" s="712"/>
      <c r="H3" s="318"/>
      <c r="I3" s="318"/>
      <c r="J3" s="318"/>
      <c r="K3" s="318"/>
      <c r="L3" s="318"/>
      <c r="M3" s="344"/>
      <c r="N3" s="41"/>
    </row>
    <row r="4" spans="2:14" customFormat="1">
      <c r="B4" s="43"/>
      <c r="C4" s="318"/>
      <c r="D4" s="318"/>
      <c r="E4" s="318"/>
      <c r="F4" s="318"/>
      <c r="G4" s="318"/>
      <c r="H4" s="318"/>
      <c r="I4" s="318"/>
      <c r="J4" s="318"/>
      <c r="K4" s="318"/>
      <c r="L4" s="318"/>
      <c r="M4" s="344"/>
      <c r="N4" s="41"/>
    </row>
    <row r="5" spans="2:14">
      <c r="B5" s="319"/>
      <c r="C5" s="320"/>
      <c r="D5" s="320"/>
      <c r="E5" s="320"/>
      <c r="F5" s="320"/>
      <c r="G5" s="320"/>
      <c r="H5" s="320"/>
      <c r="I5" s="320"/>
      <c r="J5" s="320"/>
      <c r="K5" s="320"/>
      <c r="L5" s="320"/>
      <c r="M5" s="345"/>
      <c r="N5" s="343"/>
    </row>
    <row r="6" spans="2:14">
      <c r="B6" s="319"/>
      <c r="C6" s="275" t="s">
        <v>347</v>
      </c>
      <c r="D6" s="320"/>
      <c r="E6" s="320"/>
      <c r="F6" s="320"/>
      <c r="G6" s="320"/>
      <c r="H6" s="320"/>
      <c r="I6" s="320"/>
      <c r="J6" s="320"/>
      <c r="K6" s="320"/>
      <c r="L6" s="320"/>
      <c r="M6" s="345"/>
      <c r="N6" s="343"/>
    </row>
    <row r="7" spans="2:14">
      <c r="B7" s="319"/>
      <c r="C7" s="320"/>
      <c r="D7" s="320"/>
      <c r="E7" s="320"/>
      <c r="F7" s="320"/>
      <c r="G7" s="320"/>
      <c r="H7" s="320"/>
      <c r="I7" s="320"/>
      <c r="J7" s="320"/>
      <c r="K7" s="320"/>
      <c r="L7" s="320"/>
      <c r="M7" s="345"/>
      <c r="N7" s="343"/>
    </row>
    <row r="8" spans="2:14" ht="51" customHeight="1">
      <c r="B8" s="319"/>
      <c r="C8" s="321" t="s">
        <v>348</v>
      </c>
      <c r="D8" s="713"/>
      <c r="E8" s="713"/>
      <c r="F8" s="713"/>
      <c r="G8" s="714"/>
      <c r="H8" s="320"/>
      <c r="I8" s="320"/>
      <c r="J8" s="320"/>
      <c r="K8" s="320"/>
      <c r="L8" s="320"/>
      <c r="M8" s="345"/>
      <c r="N8" s="343"/>
    </row>
    <row r="9" spans="2:14">
      <c r="B9" s="319"/>
      <c r="C9" s="320"/>
      <c r="D9" s="320"/>
      <c r="E9" s="320"/>
      <c r="F9" s="320"/>
      <c r="G9" s="320"/>
      <c r="H9" s="320"/>
      <c r="I9" s="320"/>
      <c r="J9" s="320"/>
      <c r="K9" s="320"/>
      <c r="L9" s="320"/>
      <c r="M9" s="345"/>
      <c r="N9" s="343"/>
    </row>
    <row r="10" spans="2:14" ht="102.75" customHeight="1">
      <c r="B10" s="319"/>
      <c r="C10" s="307" t="s">
        <v>349</v>
      </c>
      <c r="D10" s="322" t="s">
        <v>350</v>
      </c>
      <c r="E10" s="322" t="s">
        <v>351</v>
      </c>
      <c r="F10" s="322" t="s">
        <v>352</v>
      </c>
      <c r="G10" s="322" t="s">
        <v>353</v>
      </c>
      <c r="H10" s="322" t="s">
        <v>354</v>
      </c>
      <c r="I10" s="322" t="s">
        <v>355</v>
      </c>
      <c r="J10" s="322" t="s">
        <v>356</v>
      </c>
      <c r="K10" s="322" t="s">
        <v>357</v>
      </c>
      <c r="L10" s="346" t="s">
        <v>358</v>
      </c>
      <c r="M10" s="345"/>
      <c r="N10" s="347"/>
    </row>
    <row r="11" spans="2:14" ht="63.75" customHeight="1">
      <c r="B11" s="319"/>
      <c r="C11" s="323" t="s">
        <v>359</v>
      </c>
      <c r="D11" s="324"/>
      <c r="E11" s="324"/>
      <c r="F11" s="325"/>
      <c r="G11" s="325"/>
      <c r="H11" s="325"/>
      <c r="I11" s="325"/>
      <c r="J11" s="325"/>
      <c r="K11" s="325"/>
      <c r="L11" s="281"/>
      <c r="M11" s="348"/>
      <c r="N11" s="347"/>
    </row>
    <row r="12" spans="2:14" ht="63.75" customHeight="1">
      <c r="B12" s="319"/>
      <c r="C12" s="323" t="s">
        <v>360</v>
      </c>
      <c r="D12" s="324"/>
      <c r="E12" s="324"/>
      <c r="F12" s="325"/>
      <c r="G12" s="325"/>
      <c r="H12" s="325"/>
      <c r="I12" s="325"/>
      <c r="J12" s="325"/>
      <c r="K12" s="325"/>
      <c r="L12" s="281"/>
      <c r="M12" s="348"/>
      <c r="N12" s="347"/>
    </row>
    <row r="13" spans="2:14" ht="164.15" customHeight="1">
      <c r="B13" s="319"/>
      <c r="C13" s="323" t="s">
        <v>361</v>
      </c>
      <c r="D13" s="324"/>
      <c r="E13" s="324"/>
      <c r="F13" s="325" t="s">
        <v>362</v>
      </c>
      <c r="G13" s="325" t="s">
        <v>363</v>
      </c>
      <c r="H13" s="325" t="s">
        <v>364</v>
      </c>
      <c r="I13" s="545" t="s">
        <v>365</v>
      </c>
      <c r="J13" s="545" t="s">
        <v>366</v>
      </c>
      <c r="K13" s="325" t="s">
        <v>367</v>
      </c>
      <c r="L13" s="564" t="s">
        <v>368</v>
      </c>
      <c r="M13" s="348"/>
      <c r="N13" s="347"/>
    </row>
    <row r="14" spans="2:14" ht="63.75" customHeight="1">
      <c r="B14" s="319"/>
      <c r="C14" s="323" t="s">
        <v>369</v>
      </c>
      <c r="D14" s="324"/>
      <c r="E14" s="324"/>
      <c r="F14" s="325"/>
      <c r="G14" s="325"/>
      <c r="H14" s="325"/>
      <c r="I14" s="325"/>
      <c r="J14" s="325"/>
      <c r="K14" s="325"/>
      <c r="L14" s="564"/>
      <c r="M14" s="348"/>
      <c r="N14" s="347"/>
    </row>
    <row r="15" spans="2:14" ht="409.5" customHeight="1">
      <c r="B15" s="319"/>
      <c r="C15" s="323" t="s">
        <v>370</v>
      </c>
      <c r="D15" s="324"/>
      <c r="E15" s="324"/>
      <c r="F15" s="325" t="s">
        <v>371</v>
      </c>
      <c r="G15" s="325" t="s">
        <v>372</v>
      </c>
      <c r="H15" s="325" t="s">
        <v>373</v>
      </c>
      <c r="I15" s="325" t="s">
        <v>374</v>
      </c>
      <c r="J15" s="562" t="s">
        <v>375</v>
      </c>
      <c r="K15" s="325" t="s">
        <v>376</v>
      </c>
      <c r="L15" s="564" t="s">
        <v>377</v>
      </c>
      <c r="M15" s="348"/>
      <c r="N15" s="347"/>
    </row>
    <row r="16" spans="2:14" ht="63.75" customHeight="1">
      <c r="B16" s="319"/>
      <c r="C16" s="323" t="s">
        <v>378</v>
      </c>
      <c r="D16" s="324"/>
      <c r="E16" s="324"/>
      <c r="F16" s="325"/>
      <c r="G16" s="325"/>
      <c r="H16" s="325"/>
      <c r="I16" s="325"/>
      <c r="J16" s="325"/>
      <c r="K16" s="325"/>
      <c r="L16" s="281"/>
      <c r="M16" s="348"/>
      <c r="N16" s="347"/>
    </row>
    <row r="17" spans="2:14" ht="309.75" customHeight="1">
      <c r="B17" s="319"/>
      <c r="C17" s="323" t="s">
        <v>379</v>
      </c>
      <c r="D17" s="324"/>
      <c r="E17" s="324"/>
      <c r="F17" s="325" t="s">
        <v>380</v>
      </c>
      <c r="G17" s="325" t="s">
        <v>381</v>
      </c>
      <c r="H17" s="325" t="s">
        <v>382</v>
      </c>
      <c r="I17" s="325" t="s">
        <v>383</v>
      </c>
      <c r="J17" s="562" t="s">
        <v>384</v>
      </c>
      <c r="K17" s="545" t="s">
        <v>385</v>
      </c>
      <c r="L17" s="281" t="s">
        <v>368</v>
      </c>
      <c r="M17" s="348"/>
      <c r="N17" s="347"/>
    </row>
    <row r="18" spans="2:14" ht="63.75" customHeight="1">
      <c r="B18" s="319"/>
      <c r="C18" s="323" t="s">
        <v>386</v>
      </c>
      <c r="D18" s="324"/>
      <c r="E18" s="324"/>
      <c r="F18" s="326"/>
      <c r="G18" s="326"/>
      <c r="H18" s="325"/>
      <c r="I18" s="325"/>
      <c r="J18" s="325"/>
      <c r="K18" s="325"/>
      <c r="L18" s="281"/>
      <c r="M18" s="348"/>
      <c r="N18" s="347"/>
    </row>
    <row r="19" spans="2:14" ht="294">
      <c r="B19" s="319"/>
      <c r="C19" s="323" t="s">
        <v>387</v>
      </c>
      <c r="D19" s="324"/>
      <c r="E19" s="324"/>
      <c r="F19" s="325" t="s">
        <v>388</v>
      </c>
      <c r="G19" s="325" t="s">
        <v>389</v>
      </c>
      <c r="H19" s="325" t="s">
        <v>390</v>
      </c>
      <c r="I19" s="325" t="s">
        <v>391</v>
      </c>
      <c r="J19" s="325" t="s">
        <v>392</v>
      </c>
      <c r="K19" s="325" t="s">
        <v>393</v>
      </c>
      <c r="L19" s="564" t="s">
        <v>368</v>
      </c>
      <c r="M19" s="348"/>
      <c r="N19" s="347"/>
    </row>
    <row r="20" spans="2:14" ht="63.75" customHeight="1">
      <c r="B20" s="319"/>
      <c r="C20" s="323" t="s">
        <v>394</v>
      </c>
      <c r="D20" s="324"/>
      <c r="E20" s="324"/>
      <c r="F20" s="325"/>
      <c r="G20" s="325"/>
      <c r="H20" s="325"/>
      <c r="I20" s="325"/>
      <c r="J20" s="325"/>
      <c r="K20" s="325"/>
      <c r="L20" s="281"/>
      <c r="M20" s="348"/>
      <c r="N20" s="347"/>
    </row>
    <row r="21" spans="2:14" ht="63.75" customHeight="1">
      <c r="B21" s="319"/>
      <c r="C21" s="323" t="s">
        <v>395</v>
      </c>
      <c r="D21" s="324"/>
      <c r="E21" s="324"/>
      <c r="F21" s="325"/>
      <c r="G21" s="325"/>
      <c r="H21" s="325"/>
      <c r="I21" s="325"/>
      <c r="J21" s="325"/>
      <c r="K21" s="325"/>
      <c r="L21" s="281"/>
      <c r="M21" s="348"/>
      <c r="N21" s="347"/>
    </row>
    <row r="22" spans="2:14" ht="63.75" customHeight="1">
      <c r="B22" s="319"/>
      <c r="C22" s="323" t="s">
        <v>396</v>
      </c>
      <c r="D22" s="324"/>
      <c r="E22" s="324"/>
      <c r="F22" s="325"/>
      <c r="G22" s="325"/>
      <c r="H22" s="325"/>
      <c r="I22" s="325"/>
      <c r="J22" s="325"/>
      <c r="K22" s="325"/>
      <c r="L22" s="281"/>
      <c r="M22" s="348"/>
      <c r="N22" s="347"/>
    </row>
    <row r="23" spans="2:14" ht="63.75" customHeight="1">
      <c r="B23" s="319"/>
      <c r="C23" s="323" t="s">
        <v>397</v>
      </c>
      <c r="D23" s="324"/>
      <c r="E23" s="324"/>
      <c r="F23" s="325"/>
      <c r="G23" s="325"/>
      <c r="H23" s="325"/>
      <c r="I23" s="325"/>
      <c r="J23" s="325"/>
      <c r="K23" s="325"/>
      <c r="L23" s="281"/>
      <c r="M23" s="348"/>
      <c r="N23" s="347"/>
    </row>
    <row r="24" spans="2:14" ht="63.75" customHeight="1">
      <c r="B24" s="319"/>
      <c r="C24" s="323" t="s">
        <v>398</v>
      </c>
      <c r="D24" s="324"/>
      <c r="E24" s="324"/>
      <c r="F24" s="325"/>
      <c r="G24" s="325"/>
      <c r="H24" s="325"/>
      <c r="I24" s="325"/>
      <c r="J24" s="325"/>
      <c r="K24" s="325"/>
      <c r="L24" s="281"/>
      <c r="M24" s="348"/>
      <c r="N24" s="347"/>
    </row>
    <row r="25" spans="2:14" ht="408.65" customHeight="1" thickBot="1">
      <c r="B25" s="319"/>
      <c r="C25" s="327" t="s">
        <v>399</v>
      </c>
      <c r="D25" s="328"/>
      <c r="E25" s="328"/>
      <c r="F25" s="330" t="s">
        <v>400</v>
      </c>
      <c r="G25" s="330" t="s">
        <v>401</v>
      </c>
      <c r="H25" s="329" t="s">
        <v>402</v>
      </c>
      <c r="I25" s="329" t="s">
        <v>403</v>
      </c>
      <c r="J25" s="565" t="s">
        <v>404</v>
      </c>
      <c r="K25" s="329" t="s">
        <v>405</v>
      </c>
      <c r="L25" s="564" t="s">
        <v>368</v>
      </c>
      <c r="M25" s="348"/>
      <c r="N25" s="347"/>
    </row>
    <row r="26" spans="2:14">
      <c r="B26" s="319"/>
      <c r="C26" s="331"/>
      <c r="D26" s="331"/>
      <c r="E26" s="331"/>
      <c r="F26" s="331"/>
      <c r="G26" s="331"/>
      <c r="H26" s="331"/>
      <c r="I26" s="331"/>
      <c r="J26" s="331"/>
      <c r="K26" s="331"/>
      <c r="L26" s="331"/>
      <c r="M26" s="345"/>
      <c r="N26" s="343"/>
    </row>
    <row r="27" spans="2:14">
      <c r="B27" s="319"/>
      <c r="C27" s="331"/>
      <c r="D27" s="331"/>
      <c r="E27" s="331"/>
      <c r="F27" s="331"/>
      <c r="G27" s="331"/>
      <c r="H27" s="331"/>
      <c r="I27" s="331"/>
      <c r="J27" s="331"/>
      <c r="K27" s="331"/>
      <c r="L27" s="331"/>
      <c r="M27" s="345"/>
      <c r="N27" s="343"/>
    </row>
    <row r="28" spans="2:14">
      <c r="B28" s="319"/>
      <c r="C28" s="275" t="s">
        <v>406</v>
      </c>
      <c r="D28" s="331"/>
      <c r="E28" s="331"/>
      <c r="F28" s="331"/>
      <c r="G28" s="331"/>
      <c r="H28" s="331"/>
      <c r="I28" s="331"/>
      <c r="J28" s="331"/>
      <c r="K28" s="331"/>
      <c r="L28" s="331"/>
      <c r="M28" s="345"/>
      <c r="N28" s="343"/>
    </row>
    <row r="29" spans="2:14">
      <c r="B29" s="319"/>
      <c r="C29" s="275"/>
      <c r="D29" s="331"/>
      <c r="E29" s="331"/>
      <c r="F29" s="331"/>
      <c r="G29" s="331"/>
      <c r="H29" s="331"/>
      <c r="I29" s="331"/>
      <c r="J29" s="331"/>
      <c r="K29" s="331"/>
      <c r="L29" s="331"/>
      <c r="M29" s="345"/>
      <c r="N29" s="343"/>
    </row>
    <row r="30" spans="2:14" s="294" customFormat="1" ht="40.4" customHeight="1">
      <c r="B30" s="297"/>
      <c r="C30" s="715" t="s">
        <v>407</v>
      </c>
      <c r="D30" s="716"/>
      <c r="E30" s="717" t="s">
        <v>18</v>
      </c>
      <c r="F30" s="717"/>
      <c r="G30" s="718"/>
      <c r="H30" s="320"/>
      <c r="I30" s="320"/>
      <c r="J30" s="320"/>
      <c r="K30" s="320"/>
      <c r="L30" s="320"/>
      <c r="M30" s="349"/>
      <c r="N30" s="298"/>
    </row>
    <row r="31" spans="2:14" s="294" customFormat="1" ht="40.4" customHeight="1">
      <c r="B31" s="297"/>
      <c r="C31" s="719" t="s">
        <v>408</v>
      </c>
      <c r="D31" s="720"/>
      <c r="E31" s="721" t="s">
        <v>27</v>
      </c>
      <c r="F31" s="721"/>
      <c r="G31" s="722"/>
      <c r="H31" s="320"/>
      <c r="I31" s="320"/>
      <c r="J31" s="320"/>
      <c r="K31" s="320"/>
      <c r="L31" s="320"/>
      <c r="M31" s="349"/>
      <c r="N31" s="298"/>
    </row>
    <row r="32" spans="2:14" s="294" customFormat="1" ht="40.4" customHeight="1">
      <c r="B32" s="297"/>
      <c r="C32" s="723" t="s">
        <v>409</v>
      </c>
      <c r="D32" s="724"/>
      <c r="E32" s="725" t="s">
        <v>77</v>
      </c>
      <c r="F32" s="725"/>
      <c r="G32" s="726"/>
      <c r="H32" s="320"/>
      <c r="I32" s="320"/>
      <c r="J32" s="320"/>
      <c r="K32" s="320"/>
      <c r="L32" s="320"/>
      <c r="M32" s="349"/>
      <c r="N32" s="298"/>
    </row>
    <row r="33" spans="2:19" s="294" customFormat="1" ht="14">
      <c r="B33" s="297"/>
      <c r="C33" s="287"/>
      <c r="D33" s="320"/>
      <c r="E33" s="320"/>
      <c r="F33" s="320"/>
      <c r="G33" s="320"/>
      <c r="H33" s="320"/>
      <c r="I33" s="320"/>
      <c r="J33" s="320"/>
      <c r="K33" s="320"/>
      <c r="L33" s="320"/>
      <c r="M33" s="349"/>
      <c r="N33" s="298"/>
    </row>
    <row r="34" spans="2:19">
      <c r="B34" s="319"/>
      <c r="C34" s="287"/>
      <c r="D34" s="331"/>
      <c r="E34" s="331"/>
      <c r="F34" s="331"/>
      <c r="G34" s="331"/>
      <c r="H34" s="331"/>
      <c r="I34" s="331"/>
      <c r="J34" s="331"/>
      <c r="K34" s="331"/>
      <c r="L34" s="331"/>
      <c r="M34" s="345"/>
      <c r="N34" s="343"/>
    </row>
    <row r="35" spans="2:19">
      <c r="B35" s="319"/>
      <c r="C35" s="727" t="s">
        <v>410</v>
      </c>
      <c r="D35" s="727"/>
      <c r="E35" s="333"/>
      <c r="F35" s="333"/>
      <c r="G35" s="333"/>
      <c r="H35" s="333"/>
      <c r="I35" s="333"/>
      <c r="J35" s="333"/>
      <c r="K35" s="333"/>
      <c r="L35" s="333"/>
      <c r="M35" s="350"/>
      <c r="N35" s="351"/>
      <c r="O35" s="314"/>
      <c r="P35" s="314"/>
      <c r="Q35" s="314"/>
      <c r="R35" s="314"/>
      <c r="S35" s="314"/>
    </row>
    <row r="36" spans="2:19">
      <c r="B36" s="319"/>
      <c r="C36" s="277"/>
      <c r="D36" s="333"/>
      <c r="E36" s="333"/>
      <c r="F36" s="333"/>
      <c r="G36" s="333"/>
      <c r="H36" s="333"/>
      <c r="I36" s="333"/>
      <c r="J36" s="333"/>
      <c r="K36" s="333"/>
      <c r="L36" s="333"/>
      <c r="M36" s="350"/>
      <c r="N36" s="351"/>
      <c r="O36" s="314"/>
      <c r="P36" s="314"/>
      <c r="Q36" s="314"/>
      <c r="R36" s="314"/>
      <c r="S36" s="314"/>
    </row>
    <row r="37" spans="2:19" ht="40.4" customHeight="1">
      <c r="B37" s="319"/>
      <c r="C37" s="715" t="s">
        <v>411</v>
      </c>
      <c r="D37" s="716"/>
      <c r="E37" s="728"/>
      <c r="F37" s="728"/>
      <c r="G37" s="729"/>
      <c r="H37" s="331"/>
      <c r="I37" s="331"/>
      <c r="J37" s="331"/>
      <c r="K37" s="331"/>
      <c r="L37" s="331"/>
      <c r="M37" s="345"/>
      <c r="N37" s="343"/>
    </row>
    <row r="38" spans="2:19" ht="40.4" customHeight="1">
      <c r="B38" s="319"/>
      <c r="C38" s="730" t="s">
        <v>412</v>
      </c>
      <c r="D38" s="731"/>
      <c r="E38" s="732"/>
      <c r="F38" s="732"/>
      <c r="G38" s="733"/>
      <c r="H38" s="331"/>
      <c r="I38" s="331"/>
      <c r="J38" s="331"/>
      <c r="K38" s="331"/>
      <c r="L38" s="331"/>
      <c r="M38" s="345"/>
      <c r="N38" s="343"/>
    </row>
    <row r="39" spans="2:19">
      <c r="B39" s="319"/>
      <c r="C39" s="287"/>
      <c r="D39" s="331"/>
      <c r="E39" s="331"/>
      <c r="F39" s="331"/>
      <c r="G39" s="331"/>
      <c r="H39" s="331"/>
      <c r="I39" s="331"/>
      <c r="J39" s="331"/>
      <c r="K39" s="331"/>
      <c r="L39" s="331"/>
      <c r="M39" s="345"/>
      <c r="N39" s="343"/>
    </row>
    <row r="40" spans="2:19">
      <c r="B40" s="319"/>
      <c r="C40" s="287"/>
      <c r="D40" s="331"/>
      <c r="E40" s="331"/>
      <c r="F40" s="331"/>
      <c r="G40" s="331"/>
      <c r="H40" s="331"/>
      <c r="I40" s="331"/>
      <c r="J40" s="331"/>
      <c r="K40" s="331"/>
      <c r="L40" s="331"/>
      <c r="M40" s="345"/>
      <c r="N40" s="343"/>
    </row>
    <row r="41" spans="2:19" ht="15" customHeight="1">
      <c r="B41" s="319"/>
      <c r="C41" s="727" t="s">
        <v>413</v>
      </c>
      <c r="D41" s="727"/>
      <c r="E41" s="334"/>
      <c r="F41" s="334"/>
      <c r="G41" s="334"/>
      <c r="H41" s="334"/>
      <c r="I41" s="334"/>
      <c r="J41" s="334"/>
      <c r="K41" s="334"/>
      <c r="L41" s="334"/>
      <c r="M41" s="352"/>
      <c r="N41" s="353"/>
      <c r="O41" s="354"/>
      <c r="P41" s="354"/>
      <c r="Q41" s="354"/>
      <c r="R41" s="354"/>
      <c r="S41" s="354"/>
    </row>
    <row r="42" spans="2:19">
      <c r="B42" s="319"/>
      <c r="C42" s="277"/>
      <c r="D42" s="334"/>
      <c r="E42" s="334"/>
      <c r="F42" s="334"/>
      <c r="G42" s="334"/>
      <c r="H42" s="334"/>
      <c r="I42" s="334"/>
      <c r="J42" s="334"/>
      <c r="K42" s="334"/>
      <c r="L42" s="334"/>
      <c r="M42" s="352"/>
      <c r="N42" s="353"/>
      <c r="O42" s="354"/>
      <c r="P42" s="354"/>
      <c r="Q42" s="354"/>
      <c r="R42" s="354"/>
      <c r="S42" s="354"/>
    </row>
    <row r="43" spans="2:19" s="228" customFormat="1" ht="78" customHeight="1">
      <c r="B43" s="335"/>
      <c r="C43" s="734" t="s">
        <v>414</v>
      </c>
      <c r="D43" s="735"/>
      <c r="E43" s="736" t="s">
        <v>415</v>
      </c>
      <c r="F43" s="736"/>
      <c r="G43" s="737"/>
      <c r="H43" s="336"/>
      <c r="I43" s="336"/>
      <c r="J43" s="336"/>
      <c r="K43" s="336"/>
      <c r="L43" s="336"/>
      <c r="M43" s="355"/>
      <c r="N43" s="253"/>
    </row>
    <row r="44" spans="2:19" s="228" customFormat="1" ht="45" customHeight="1">
      <c r="B44" s="335"/>
      <c r="C44" s="738" t="s">
        <v>416</v>
      </c>
      <c r="D44" s="739"/>
      <c r="E44" s="740" t="s">
        <v>18</v>
      </c>
      <c r="F44" s="740"/>
      <c r="G44" s="741"/>
      <c r="H44" s="336"/>
      <c r="I44" s="336"/>
      <c r="J44" s="336"/>
      <c r="K44" s="336"/>
      <c r="L44" s="336"/>
      <c r="M44" s="355"/>
      <c r="N44" s="253"/>
    </row>
    <row r="45" spans="2:19" s="228" customFormat="1" ht="90" customHeight="1">
      <c r="B45" s="335"/>
      <c r="C45" s="738" t="s">
        <v>417</v>
      </c>
      <c r="D45" s="739"/>
      <c r="E45" s="742" t="s">
        <v>418</v>
      </c>
      <c r="F45" s="742"/>
      <c r="G45" s="743"/>
      <c r="H45" s="336"/>
      <c r="I45" s="336"/>
      <c r="J45" s="336"/>
      <c r="K45" s="336"/>
      <c r="L45" s="336"/>
      <c r="M45" s="355"/>
      <c r="N45" s="253"/>
    </row>
    <row r="46" spans="2:19" s="228" customFormat="1" ht="151.5" customHeight="1">
      <c r="B46" s="335"/>
      <c r="C46" s="730" t="s">
        <v>419</v>
      </c>
      <c r="D46" s="731"/>
      <c r="E46" s="744" t="s">
        <v>1300</v>
      </c>
      <c r="F46" s="745"/>
      <c r="G46" s="746"/>
      <c r="H46" s="336"/>
      <c r="I46" s="336"/>
      <c r="J46" s="336"/>
      <c r="K46" s="336"/>
      <c r="L46" s="336"/>
      <c r="M46" s="355"/>
      <c r="N46" s="253"/>
    </row>
    <row r="47" spans="2:19">
      <c r="B47" s="319"/>
      <c r="C47" s="337"/>
      <c r="D47" s="331"/>
      <c r="E47" s="331"/>
      <c r="F47" s="331"/>
      <c r="G47" s="331"/>
      <c r="H47" s="331"/>
      <c r="I47" s="331"/>
      <c r="J47" s="331"/>
      <c r="K47" s="331"/>
      <c r="L47" s="331"/>
      <c r="M47" s="345"/>
      <c r="N47" s="343"/>
    </row>
    <row r="48" spans="2:19">
      <c r="B48" s="319"/>
      <c r="C48" s="331"/>
      <c r="D48" s="331"/>
      <c r="E48" s="331"/>
      <c r="F48" s="331"/>
      <c r="G48" s="331"/>
      <c r="H48" s="331"/>
      <c r="I48" s="331"/>
      <c r="J48" s="331"/>
      <c r="K48" s="331"/>
      <c r="L48" s="331"/>
      <c r="M48" s="345"/>
      <c r="N48" s="343"/>
    </row>
    <row r="49" spans="2:21">
      <c r="B49" s="319"/>
      <c r="C49" s="275" t="s">
        <v>420</v>
      </c>
      <c r="D49" s="331"/>
      <c r="E49" s="331"/>
      <c r="F49" s="331"/>
      <c r="G49" s="331"/>
      <c r="H49" s="331"/>
      <c r="I49" s="331"/>
      <c r="J49" s="331"/>
      <c r="K49" s="331"/>
      <c r="L49" s="331"/>
      <c r="M49" s="345"/>
      <c r="N49" s="343"/>
    </row>
    <row r="50" spans="2:21">
      <c r="B50" s="319"/>
      <c r="C50" s="331"/>
      <c r="D50" s="337"/>
      <c r="E50" s="331"/>
      <c r="F50" s="331"/>
      <c r="G50" s="331"/>
      <c r="H50" s="331"/>
      <c r="I50" s="331"/>
      <c r="J50" s="331"/>
      <c r="K50" s="331"/>
      <c r="L50" s="331"/>
      <c r="M50" s="345"/>
      <c r="N50" s="343"/>
    </row>
    <row r="51" spans="2:21" ht="50.15" customHeight="1">
      <c r="B51" s="319"/>
      <c r="C51" s="734" t="s">
        <v>421</v>
      </c>
      <c r="D51" s="735"/>
      <c r="E51" s="747"/>
      <c r="F51" s="747"/>
      <c r="G51" s="748"/>
      <c r="H51" s="287"/>
      <c r="I51" s="287"/>
      <c r="J51" s="287"/>
      <c r="K51" s="337"/>
      <c r="L51" s="337"/>
      <c r="M51" s="348"/>
      <c r="N51" s="347"/>
      <c r="O51" s="356"/>
      <c r="P51" s="356"/>
      <c r="Q51" s="356"/>
      <c r="R51" s="356"/>
      <c r="S51" s="356"/>
      <c r="T51" s="356"/>
      <c r="U51" s="356"/>
    </row>
    <row r="52" spans="2:21" ht="108.75" customHeight="1">
      <c r="B52" s="319"/>
      <c r="C52" s="738" t="s">
        <v>422</v>
      </c>
      <c r="D52" s="739"/>
      <c r="E52" s="749" t="s">
        <v>1302</v>
      </c>
      <c r="F52" s="750"/>
      <c r="G52" s="751"/>
      <c r="H52" s="287"/>
      <c r="I52" s="287"/>
      <c r="J52" s="287"/>
      <c r="K52" s="337"/>
      <c r="L52" s="337"/>
      <c r="M52" s="348"/>
      <c r="N52" s="347"/>
      <c r="O52" s="356"/>
      <c r="P52" s="356"/>
      <c r="Q52" s="356"/>
      <c r="R52" s="356"/>
      <c r="S52" s="356"/>
      <c r="T52" s="356"/>
      <c r="U52" s="356"/>
    </row>
    <row r="53" spans="2:21" ht="53.5" customHeight="1">
      <c r="B53" s="319"/>
      <c r="C53" s="730" t="s">
        <v>423</v>
      </c>
      <c r="D53" s="731"/>
      <c r="E53" s="752" t="s">
        <v>424</v>
      </c>
      <c r="F53" s="745"/>
      <c r="G53" s="746"/>
      <c r="H53" s="287"/>
      <c r="I53" s="287"/>
      <c r="J53" s="287"/>
      <c r="K53" s="337"/>
      <c r="L53" s="337"/>
      <c r="M53" s="348"/>
      <c r="N53" s="347"/>
      <c r="O53" s="356"/>
      <c r="P53" s="356"/>
      <c r="Q53" s="356"/>
      <c r="R53" s="356"/>
      <c r="S53" s="356"/>
      <c r="T53" s="356"/>
      <c r="U53" s="356"/>
    </row>
    <row r="54" spans="2:21" customFormat="1" ht="15" customHeight="1">
      <c r="B54" s="43"/>
      <c r="C54" s="41"/>
      <c r="D54" s="41"/>
      <c r="E54" s="41"/>
      <c r="F54" s="41"/>
      <c r="G54" s="41"/>
      <c r="H54" s="41"/>
      <c r="I54" s="41"/>
      <c r="J54" s="41"/>
      <c r="K54" s="41"/>
      <c r="L54" s="41"/>
      <c r="M54" s="114"/>
      <c r="N54" s="41"/>
    </row>
    <row r="55" spans="2:21" s="314" customFormat="1" ht="87.75" customHeight="1">
      <c r="B55" s="338"/>
      <c r="C55" s="300" t="s">
        <v>425</v>
      </c>
      <c r="D55" s="322" t="s">
        <v>426</v>
      </c>
      <c r="E55" s="322" t="s">
        <v>427</v>
      </c>
      <c r="F55" s="322" t="s">
        <v>428</v>
      </c>
      <c r="G55" s="322" t="s">
        <v>429</v>
      </c>
      <c r="H55" s="322" t="s">
        <v>430</v>
      </c>
      <c r="I55" s="322" t="s">
        <v>431</v>
      </c>
      <c r="J55" s="346" t="s">
        <v>432</v>
      </c>
      <c r="K55" s="334"/>
      <c r="L55" s="334"/>
      <c r="M55" s="352"/>
      <c r="N55" s="353"/>
      <c r="O55" s="354"/>
      <c r="P55" s="354"/>
      <c r="Q55" s="354"/>
      <c r="R55" s="354"/>
      <c r="S55" s="354"/>
      <c r="T55" s="354"/>
      <c r="U55" s="354"/>
    </row>
    <row r="56" spans="2:21" ht="136" customHeight="1">
      <c r="B56" s="319"/>
      <c r="C56" s="567" t="s">
        <v>433</v>
      </c>
      <c r="D56" s="566" t="s">
        <v>434</v>
      </c>
      <c r="E56" s="325" t="s">
        <v>435</v>
      </c>
      <c r="F56" s="325" t="s">
        <v>77</v>
      </c>
      <c r="G56" s="325" t="s">
        <v>18</v>
      </c>
      <c r="H56" s="325" t="s">
        <v>77</v>
      </c>
      <c r="I56" s="325" t="s">
        <v>77</v>
      </c>
      <c r="J56" s="281" t="s">
        <v>77</v>
      </c>
      <c r="K56" s="337"/>
      <c r="L56" s="337"/>
      <c r="M56" s="348"/>
      <c r="N56" s="347"/>
      <c r="O56" s="356"/>
      <c r="P56" s="356"/>
      <c r="Q56" s="356"/>
      <c r="R56" s="356"/>
      <c r="S56" s="356"/>
      <c r="T56" s="356"/>
      <c r="U56" s="356"/>
    </row>
    <row r="57" spans="2:21" ht="175" customHeight="1">
      <c r="B57" s="319"/>
      <c r="C57" s="567" t="s">
        <v>436</v>
      </c>
      <c r="D57" s="566" t="s">
        <v>437</v>
      </c>
      <c r="E57" s="325" t="s">
        <v>435</v>
      </c>
      <c r="F57" s="325" t="s">
        <v>77</v>
      </c>
      <c r="G57" s="325" t="s">
        <v>18</v>
      </c>
      <c r="H57" s="325" t="s">
        <v>77</v>
      </c>
      <c r="I57" s="325" t="s">
        <v>77</v>
      </c>
      <c r="J57" s="281" t="s">
        <v>77</v>
      </c>
      <c r="K57" s="337"/>
      <c r="L57" s="337"/>
      <c r="M57" s="348"/>
      <c r="N57" s="347"/>
      <c r="O57" s="356"/>
      <c r="P57" s="356"/>
      <c r="Q57" s="356"/>
      <c r="R57" s="356"/>
      <c r="S57" s="356"/>
      <c r="T57" s="356"/>
      <c r="U57" s="356"/>
    </row>
    <row r="58" spans="2:21" ht="30" customHeight="1">
      <c r="B58" s="319"/>
      <c r="C58" s="323" t="s">
        <v>438</v>
      </c>
      <c r="D58" s="325"/>
      <c r="E58" s="325"/>
      <c r="F58" s="325"/>
      <c r="G58" s="325"/>
      <c r="H58" s="325"/>
      <c r="I58" s="325"/>
      <c r="J58" s="281"/>
      <c r="K58" s="337"/>
      <c r="L58" s="337"/>
      <c r="M58" s="348"/>
      <c r="N58" s="347"/>
      <c r="O58" s="356"/>
      <c r="P58" s="356"/>
      <c r="Q58" s="356"/>
      <c r="R58" s="356"/>
      <c r="S58" s="356"/>
      <c r="T58" s="356"/>
      <c r="U58" s="356"/>
    </row>
    <row r="59" spans="2:21" ht="30" customHeight="1">
      <c r="B59" s="319"/>
      <c r="C59" s="323" t="s">
        <v>439</v>
      </c>
      <c r="D59" s="325"/>
      <c r="E59" s="325"/>
      <c r="F59" s="325"/>
      <c r="G59" s="325"/>
      <c r="H59" s="325"/>
      <c r="I59" s="325"/>
      <c r="J59" s="281"/>
      <c r="K59" s="337"/>
      <c r="L59" s="337"/>
      <c r="M59" s="348"/>
      <c r="N59" s="347"/>
      <c r="O59" s="356"/>
      <c r="P59" s="356"/>
      <c r="Q59" s="356"/>
      <c r="R59" s="356"/>
      <c r="S59" s="356"/>
      <c r="T59" s="356"/>
      <c r="U59" s="356"/>
    </row>
    <row r="60" spans="2:21" ht="30" customHeight="1">
      <c r="B60" s="319"/>
      <c r="C60" s="323" t="s">
        <v>440</v>
      </c>
      <c r="D60" s="332"/>
      <c r="E60" s="325"/>
      <c r="F60" s="325"/>
      <c r="G60" s="325"/>
      <c r="H60" s="325"/>
      <c r="I60" s="325"/>
      <c r="J60" s="281"/>
      <c r="K60" s="337"/>
      <c r="L60" s="337"/>
      <c r="M60" s="348"/>
      <c r="N60" s="347"/>
      <c r="O60" s="356"/>
      <c r="P60" s="356"/>
      <c r="Q60" s="356"/>
      <c r="R60" s="356"/>
      <c r="S60" s="356"/>
      <c r="T60" s="356"/>
      <c r="U60" s="356"/>
    </row>
    <row r="61" spans="2:21" ht="30" customHeight="1">
      <c r="B61" s="319"/>
      <c r="C61" s="339"/>
      <c r="D61" s="340"/>
      <c r="E61" s="341"/>
      <c r="F61" s="341"/>
      <c r="G61" s="341"/>
      <c r="H61" s="341"/>
      <c r="I61" s="341"/>
      <c r="J61" s="357"/>
      <c r="K61" s="337"/>
      <c r="L61" s="337"/>
      <c r="M61" s="348"/>
      <c r="N61" s="347"/>
      <c r="O61" s="356"/>
      <c r="P61" s="356"/>
      <c r="Q61" s="356"/>
      <c r="R61" s="356"/>
      <c r="S61" s="356"/>
      <c r="T61" s="356"/>
      <c r="U61" s="356"/>
    </row>
    <row r="62" spans="2:21">
      <c r="B62" s="319"/>
      <c r="C62" s="331"/>
      <c r="D62" s="331"/>
      <c r="E62" s="331"/>
      <c r="F62" s="331"/>
      <c r="G62" s="331"/>
      <c r="H62" s="331"/>
      <c r="I62" s="331"/>
      <c r="J62" s="331"/>
      <c r="K62" s="331"/>
      <c r="L62" s="331"/>
      <c r="M62" s="345"/>
      <c r="N62" s="343"/>
    </row>
    <row r="63" spans="2:21">
      <c r="B63" s="319"/>
      <c r="C63" s="275" t="s">
        <v>441</v>
      </c>
      <c r="D63" s="331"/>
      <c r="E63" s="331"/>
      <c r="F63" s="331"/>
      <c r="G63" s="331"/>
      <c r="H63" s="331"/>
      <c r="I63" s="331"/>
      <c r="J63" s="331"/>
      <c r="K63" s="331"/>
      <c r="L63" s="331"/>
      <c r="M63" s="345"/>
      <c r="N63" s="343"/>
    </row>
    <row r="64" spans="2:21">
      <c r="B64" s="319"/>
      <c r="C64" s="275"/>
      <c r="D64" s="331"/>
      <c r="E64" s="331"/>
      <c r="F64" s="331"/>
      <c r="G64" s="331"/>
      <c r="H64" s="331"/>
      <c r="I64" s="331"/>
      <c r="J64" s="331"/>
      <c r="K64" s="331"/>
      <c r="L64" s="331"/>
      <c r="M64" s="345"/>
      <c r="N64" s="343"/>
    </row>
    <row r="65" spans="2:14" ht="60" customHeight="1">
      <c r="B65" s="319"/>
      <c r="C65" s="757" t="s">
        <v>442</v>
      </c>
      <c r="D65" s="758"/>
      <c r="E65" s="713"/>
      <c r="F65" s="714"/>
      <c r="G65" s="331"/>
      <c r="H65" s="331"/>
      <c r="I65" s="331"/>
      <c r="J65" s="331"/>
      <c r="K65" s="331"/>
      <c r="L65" s="331"/>
      <c r="M65" s="345"/>
      <c r="N65" s="343"/>
    </row>
    <row r="66" spans="2:14">
      <c r="B66" s="319"/>
      <c r="C66" s="306"/>
      <c r="D66" s="306"/>
      <c r="E66" s="331"/>
      <c r="F66" s="331"/>
      <c r="G66" s="331"/>
      <c r="H66" s="331"/>
      <c r="I66" s="331"/>
      <c r="J66" s="331"/>
      <c r="K66" s="331"/>
      <c r="L66" s="331"/>
      <c r="M66" s="345"/>
      <c r="N66" s="343"/>
    </row>
    <row r="67" spans="2:14" ht="45" customHeight="1">
      <c r="B67" s="319"/>
      <c r="C67" s="759" t="s">
        <v>443</v>
      </c>
      <c r="D67" s="760"/>
      <c r="E67" s="760" t="s">
        <v>444</v>
      </c>
      <c r="F67" s="761"/>
      <c r="G67" s="331"/>
      <c r="H67" s="331"/>
      <c r="I67" s="331"/>
      <c r="J67" s="331"/>
      <c r="K67" s="331"/>
      <c r="L67" s="331"/>
      <c r="M67" s="345"/>
      <c r="N67" s="343"/>
    </row>
    <row r="68" spans="2:14" ht="45" customHeight="1">
      <c r="B68" s="319"/>
      <c r="C68" s="762" t="s">
        <v>445</v>
      </c>
      <c r="D68" s="763"/>
      <c r="E68" s="764"/>
      <c r="F68" s="765"/>
      <c r="G68" s="331"/>
      <c r="H68" s="331"/>
      <c r="I68" s="331"/>
      <c r="J68" s="331"/>
      <c r="K68" s="331"/>
      <c r="L68" s="331"/>
      <c r="M68" s="345"/>
      <c r="N68" s="343"/>
    </row>
    <row r="69" spans="2:14" ht="45.65" customHeight="1">
      <c r="B69" s="319"/>
      <c r="C69" s="753"/>
      <c r="D69" s="754"/>
      <c r="E69" s="755"/>
      <c r="F69" s="756"/>
      <c r="G69" s="331"/>
      <c r="H69" s="331"/>
      <c r="I69" s="331"/>
      <c r="J69" s="331"/>
      <c r="K69" s="331"/>
      <c r="L69" s="331"/>
      <c r="M69" s="345"/>
      <c r="N69" s="343"/>
    </row>
    <row r="70" spans="2:14">
      <c r="B70" s="319"/>
      <c r="C70" s="343"/>
      <c r="D70" s="343"/>
      <c r="E70" s="343"/>
      <c r="F70" s="343"/>
      <c r="G70" s="343"/>
      <c r="H70" s="343"/>
      <c r="I70" s="343"/>
      <c r="J70" s="343"/>
      <c r="K70" s="343"/>
      <c r="L70" s="343"/>
      <c r="M70" s="360"/>
      <c r="N70" s="343"/>
    </row>
    <row r="71" spans="2:14">
      <c r="B71" s="358"/>
      <c r="C71" s="359"/>
      <c r="D71" s="359"/>
      <c r="E71" s="359"/>
      <c r="F71" s="359"/>
      <c r="G71" s="359"/>
      <c r="H71" s="359"/>
      <c r="I71" s="359"/>
      <c r="J71" s="359"/>
      <c r="K71" s="359"/>
      <c r="L71" s="359"/>
      <c r="M71" s="361"/>
      <c r="N71" s="343"/>
    </row>
  </sheetData>
  <customSheetViews>
    <customSheetView guid="{3B6C91A7-CF98-4B72-9D5B-2BEFC7C975FA}" scale="90" topLeftCell="C52">
      <selection activeCell="C55" sqref="C55"/>
      <pageMargins left="0" right="0" top="0" bottom="0" header="0" footer="0"/>
      <pageSetup paperSize="9" orientation="portrait" r:id="rId1"/>
    </customSheetView>
    <customSheetView guid="{3E28484A-6C9B-45D4-A3A9-1ACF8FCE7545}" scale="90">
      <selection activeCell="C3" sqref="C3:G3"/>
      <pageMargins left="0" right="0" top="0" bottom="0" header="0" footer="0"/>
      <pageSetup paperSize="9" orientation="portrait" r:id="rId2"/>
    </customSheetView>
  </customSheetViews>
  <mergeCells count="36">
    <mergeCell ref="C69:D69"/>
    <mergeCell ref="E69:F69"/>
    <mergeCell ref="C65:D65"/>
    <mergeCell ref="E65:F65"/>
    <mergeCell ref="C67:D67"/>
    <mergeCell ref="E67:F67"/>
    <mergeCell ref="C68:D68"/>
    <mergeCell ref="E68:F68"/>
    <mergeCell ref="C51:D51"/>
    <mergeCell ref="E51:G51"/>
    <mergeCell ref="C52:D52"/>
    <mergeCell ref="E52:G52"/>
    <mergeCell ref="C53:D53"/>
    <mergeCell ref="E53:G53"/>
    <mergeCell ref="C44:D44"/>
    <mergeCell ref="E44:G44"/>
    <mergeCell ref="C45:D45"/>
    <mergeCell ref="E45:G45"/>
    <mergeCell ref="C46:D46"/>
    <mergeCell ref="E46:G46"/>
    <mergeCell ref="C38:D38"/>
    <mergeCell ref="E38:G38"/>
    <mergeCell ref="C41:D41"/>
    <mergeCell ref="C43:D43"/>
    <mergeCell ref="E43:G43"/>
    <mergeCell ref="C32:D32"/>
    <mergeCell ref="E32:G32"/>
    <mergeCell ref="C35:D35"/>
    <mergeCell ref="C37:D37"/>
    <mergeCell ref="E37:G37"/>
    <mergeCell ref="C3:G3"/>
    <mergeCell ref="D8:G8"/>
    <mergeCell ref="C30:D30"/>
    <mergeCell ref="E30:G30"/>
    <mergeCell ref="C31:D31"/>
    <mergeCell ref="E31:G31"/>
  </mergeCell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9937" r:id="rId6" name="Check Box 1">
              <controlPr defaultSize="0" autoPict="0">
                <anchor moveWithCells="1">
                  <from>
                    <xdr:col>3</xdr:col>
                    <xdr:colOff>69850</xdr:colOff>
                    <xdr:row>7</xdr:row>
                    <xdr:rowOff>298450</xdr:rowOff>
                  </from>
                  <to>
                    <xdr:col>6</xdr:col>
                    <xdr:colOff>355600</xdr:colOff>
                    <xdr:row>7</xdr:row>
                    <xdr:rowOff>450850</xdr:rowOff>
                  </to>
                </anchor>
              </controlPr>
            </control>
          </mc:Choice>
        </mc:AlternateContent>
        <mc:AlternateContent xmlns:mc="http://schemas.openxmlformats.org/markup-compatibility/2006">
          <mc:Choice Requires="x14">
            <control shapeId="39938" r:id="rId7" name="Check Box 2">
              <controlPr defaultSiz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39939" r:id="rId8" name="Check Box 3">
              <controlPr defaultSize="0" autoPict="0">
                <anchor moveWithCells="1">
                  <from>
                    <xdr:col>2</xdr:col>
                    <xdr:colOff>2990850</xdr:colOff>
                    <xdr:row>11</xdr:row>
                    <xdr:rowOff>19050</xdr:rowOff>
                  </from>
                  <to>
                    <xdr:col>3</xdr:col>
                    <xdr:colOff>44450</xdr:colOff>
                    <xdr:row>12</xdr:row>
                    <xdr:rowOff>50800</xdr:rowOff>
                  </to>
                </anchor>
              </controlPr>
            </control>
          </mc:Choice>
        </mc:AlternateContent>
        <mc:AlternateContent xmlns:mc="http://schemas.openxmlformats.org/markup-compatibility/2006">
          <mc:Choice Requires="x14">
            <control shapeId="39940" r:id="rId9" name="Check Box 4">
              <controlPr defaultSize="0" autoPict="0">
                <anchor moveWithCells="1">
                  <from>
                    <xdr:col>3</xdr:col>
                    <xdr:colOff>63500</xdr:colOff>
                    <xdr:row>11</xdr:row>
                    <xdr:rowOff>19050</xdr:rowOff>
                  </from>
                  <to>
                    <xdr:col>3</xdr:col>
                    <xdr:colOff>292100</xdr:colOff>
                    <xdr:row>12</xdr:row>
                    <xdr:rowOff>50800</xdr:rowOff>
                  </to>
                </anchor>
              </controlPr>
            </control>
          </mc:Choice>
        </mc:AlternateContent>
        <mc:AlternateContent xmlns:mc="http://schemas.openxmlformats.org/markup-compatibility/2006">
          <mc:Choice Requires="x14">
            <control shapeId="39941" r:id="rId10" name="Check Box 5">
              <controlPr defaultSize="0" autoPict="0">
                <anchor moveWithCells="1">
                  <from>
                    <xdr:col>2</xdr:col>
                    <xdr:colOff>2990850</xdr:colOff>
                    <xdr:row>12</xdr:row>
                    <xdr:rowOff>19050</xdr:rowOff>
                  </from>
                  <to>
                    <xdr:col>3</xdr:col>
                    <xdr:colOff>44450</xdr:colOff>
                    <xdr:row>13</xdr:row>
                    <xdr:rowOff>50800</xdr:rowOff>
                  </to>
                </anchor>
              </controlPr>
            </control>
          </mc:Choice>
        </mc:AlternateContent>
        <mc:AlternateContent xmlns:mc="http://schemas.openxmlformats.org/markup-compatibility/2006">
          <mc:Choice Requires="x14">
            <control shapeId="39942" r:id="rId11" name="Check Box 6">
              <controlPr defaultSize="0" autoPict="0">
                <anchor moveWithCells="1">
                  <from>
                    <xdr:col>3</xdr:col>
                    <xdr:colOff>63500</xdr:colOff>
                    <xdr:row>12</xdr:row>
                    <xdr:rowOff>19050</xdr:rowOff>
                  </from>
                  <to>
                    <xdr:col>3</xdr:col>
                    <xdr:colOff>292100</xdr:colOff>
                    <xdr:row>13</xdr:row>
                    <xdr:rowOff>50800</xdr:rowOff>
                  </to>
                </anchor>
              </controlPr>
            </control>
          </mc:Choice>
        </mc:AlternateContent>
        <mc:AlternateContent xmlns:mc="http://schemas.openxmlformats.org/markup-compatibility/2006">
          <mc:Choice Requires="x14">
            <control shapeId="39943" r:id="rId12" name="Check Box 7">
              <controlPr defaultSize="0" autoPict="0">
                <anchor moveWithCells="1">
                  <from>
                    <xdr:col>2</xdr:col>
                    <xdr:colOff>2990850</xdr:colOff>
                    <xdr:row>13</xdr:row>
                    <xdr:rowOff>19050</xdr:rowOff>
                  </from>
                  <to>
                    <xdr:col>3</xdr:col>
                    <xdr:colOff>44450</xdr:colOff>
                    <xdr:row>14</xdr:row>
                    <xdr:rowOff>50800</xdr:rowOff>
                  </to>
                </anchor>
              </controlPr>
            </control>
          </mc:Choice>
        </mc:AlternateContent>
        <mc:AlternateContent xmlns:mc="http://schemas.openxmlformats.org/markup-compatibility/2006">
          <mc:Choice Requires="x14">
            <control shapeId="39944" r:id="rId13" name="Check Box 8">
              <controlPr defaultSize="0" autoPict="0">
                <anchor moveWithCells="1">
                  <from>
                    <xdr:col>3</xdr:col>
                    <xdr:colOff>63500</xdr:colOff>
                    <xdr:row>13</xdr:row>
                    <xdr:rowOff>19050</xdr:rowOff>
                  </from>
                  <to>
                    <xdr:col>3</xdr:col>
                    <xdr:colOff>292100</xdr:colOff>
                    <xdr:row>14</xdr:row>
                    <xdr:rowOff>50800</xdr:rowOff>
                  </to>
                </anchor>
              </controlPr>
            </control>
          </mc:Choice>
        </mc:AlternateContent>
        <mc:AlternateContent xmlns:mc="http://schemas.openxmlformats.org/markup-compatibility/2006">
          <mc:Choice Requires="x14">
            <control shapeId="39945" r:id="rId14" name="Check Box 9">
              <controlPr defaultSize="0" autoPict="0">
                <anchor moveWithCells="1">
                  <from>
                    <xdr:col>2</xdr:col>
                    <xdr:colOff>2990850</xdr:colOff>
                    <xdr:row>14</xdr:row>
                    <xdr:rowOff>19050</xdr:rowOff>
                  </from>
                  <to>
                    <xdr:col>3</xdr:col>
                    <xdr:colOff>44450</xdr:colOff>
                    <xdr:row>14</xdr:row>
                    <xdr:rowOff>241300</xdr:rowOff>
                  </to>
                </anchor>
              </controlPr>
            </control>
          </mc:Choice>
        </mc:AlternateContent>
        <mc:AlternateContent xmlns:mc="http://schemas.openxmlformats.org/markup-compatibility/2006">
          <mc:Choice Requires="x14">
            <control shapeId="39946" r:id="rId15" name="Check Box 10">
              <controlPr defaultSize="0" autoPict="0">
                <anchor moveWithCells="1">
                  <from>
                    <xdr:col>3</xdr:col>
                    <xdr:colOff>63500</xdr:colOff>
                    <xdr:row>14</xdr:row>
                    <xdr:rowOff>19050</xdr:rowOff>
                  </from>
                  <to>
                    <xdr:col>3</xdr:col>
                    <xdr:colOff>292100</xdr:colOff>
                    <xdr:row>14</xdr:row>
                    <xdr:rowOff>241300</xdr:rowOff>
                  </to>
                </anchor>
              </controlPr>
            </control>
          </mc:Choice>
        </mc:AlternateContent>
        <mc:AlternateContent xmlns:mc="http://schemas.openxmlformats.org/markup-compatibility/2006">
          <mc:Choice Requires="x14">
            <control shapeId="39947" r:id="rId16" name="Check Box 11">
              <controlPr defaultSize="0" autoPict="0">
                <anchor moveWithCells="1">
                  <from>
                    <xdr:col>3</xdr:col>
                    <xdr:colOff>1574800</xdr:colOff>
                    <xdr:row>10</xdr:row>
                    <xdr:rowOff>19050</xdr:rowOff>
                  </from>
                  <to>
                    <xdr:col>3</xdr:col>
                    <xdr:colOff>1936750</xdr:colOff>
                    <xdr:row>11</xdr:row>
                    <xdr:rowOff>50800</xdr:rowOff>
                  </to>
                </anchor>
              </controlPr>
            </control>
          </mc:Choice>
        </mc:AlternateContent>
        <mc:AlternateContent xmlns:mc="http://schemas.openxmlformats.org/markup-compatibility/2006">
          <mc:Choice Requires="x14">
            <control shapeId="39948" r:id="rId17" name="Check Box 12">
              <controlPr defaultSize="0" autoPict="0">
                <anchor moveWithCells="1">
                  <from>
                    <xdr:col>3</xdr:col>
                    <xdr:colOff>1962150</xdr:colOff>
                    <xdr:row>10</xdr:row>
                    <xdr:rowOff>19050</xdr:rowOff>
                  </from>
                  <to>
                    <xdr:col>3</xdr:col>
                    <xdr:colOff>2324100</xdr:colOff>
                    <xdr:row>11</xdr:row>
                    <xdr:rowOff>50800</xdr:rowOff>
                  </to>
                </anchor>
              </controlPr>
            </control>
          </mc:Choice>
        </mc:AlternateContent>
        <mc:AlternateContent xmlns:mc="http://schemas.openxmlformats.org/markup-compatibility/2006">
          <mc:Choice Requires="x14">
            <control shapeId="39949" r:id="rId18" name="Check Box 13">
              <controlPr defaultSize="0" autoPict="0">
                <anchor moveWithCells="1">
                  <from>
                    <xdr:col>3</xdr:col>
                    <xdr:colOff>1574800</xdr:colOff>
                    <xdr:row>11</xdr:row>
                    <xdr:rowOff>25400</xdr:rowOff>
                  </from>
                  <to>
                    <xdr:col>3</xdr:col>
                    <xdr:colOff>1936750</xdr:colOff>
                    <xdr:row>12</xdr:row>
                    <xdr:rowOff>50800</xdr:rowOff>
                  </to>
                </anchor>
              </controlPr>
            </control>
          </mc:Choice>
        </mc:AlternateContent>
        <mc:AlternateContent xmlns:mc="http://schemas.openxmlformats.org/markup-compatibility/2006">
          <mc:Choice Requires="x14">
            <control shapeId="39950" r:id="rId19" name="Check Box 14">
              <controlPr defaultSize="0" autoPict="0">
                <anchor moveWithCells="1">
                  <from>
                    <xdr:col>3</xdr:col>
                    <xdr:colOff>1962150</xdr:colOff>
                    <xdr:row>11</xdr:row>
                    <xdr:rowOff>25400</xdr:rowOff>
                  </from>
                  <to>
                    <xdr:col>3</xdr:col>
                    <xdr:colOff>2324100</xdr:colOff>
                    <xdr:row>12</xdr:row>
                    <xdr:rowOff>50800</xdr:rowOff>
                  </to>
                </anchor>
              </controlPr>
            </control>
          </mc:Choice>
        </mc:AlternateContent>
        <mc:AlternateContent xmlns:mc="http://schemas.openxmlformats.org/markup-compatibility/2006">
          <mc:Choice Requires="x14">
            <control shapeId="39951" r:id="rId20" name="Check Box 15">
              <controlPr defaultSize="0" autoPict="0">
                <anchor moveWithCells="1">
                  <from>
                    <xdr:col>2</xdr:col>
                    <xdr:colOff>2990850</xdr:colOff>
                    <xdr:row>15</xdr:row>
                    <xdr:rowOff>19050</xdr:rowOff>
                  </from>
                  <to>
                    <xdr:col>3</xdr:col>
                    <xdr:colOff>44450</xdr:colOff>
                    <xdr:row>16</xdr:row>
                    <xdr:rowOff>44450</xdr:rowOff>
                  </to>
                </anchor>
              </controlPr>
            </control>
          </mc:Choice>
        </mc:AlternateContent>
        <mc:AlternateContent xmlns:mc="http://schemas.openxmlformats.org/markup-compatibility/2006">
          <mc:Choice Requires="x14">
            <control shapeId="39952" r:id="rId21" name="Check Box 16">
              <controlPr defaultSize="0" autoPict="0">
                <anchor moveWithCells="1">
                  <from>
                    <xdr:col>3</xdr:col>
                    <xdr:colOff>63500</xdr:colOff>
                    <xdr:row>15</xdr:row>
                    <xdr:rowOff>19050</xdr:rowOff>
                  </from>
                  <to>
                    <xdr:col>3</xdr:col>
                    <xdr:colOff>292100</xdr:colOff>
                    <xdr:row>16</xdr:row>
                    <xdr:rowOff>44450</xdr:rowOff>
                  </to>
                </anchor>
              </controlPr>
            </control>
          </mc:Choice>
        </mc:AlternateContent>
        <mc:AlternateContent xmlns:mc="http://schemas.openxmlformats.org/markup-compatibility/2006">
          <mc:Choice Requires="x14">
            <control shapeId="39953" r:id="rId22" name="Check Box 17">
              <controlPr defaultSize="0" autoPict="0">
                <anchor moveWithCells="1">
                  <from>
                    <xdr:col>2</xdr:col>
                    <xdr:colOff>2990850</xdr:colOff>
                    <xdr:row>16</xdr:row>
                    <xdr:rowOff>19050</xdr:rowOff>
                  </from>
                  <to>
                    <xdr:col>3</xdr:col>
                    <xdr:colOff>44450</xdr:colOff>
                    <xdr:row>17</xdr:row>
                    <xdr:rowOff>44450</xdr:rowOff>
                  </to>
                </anchor>
              </controlPr>
            </control>
          </mc:Choice>
        </mc:AlternateContent>
        <mc:AlternateContent xmlns:mc="http://schemas.openxmlformats.org/markup-compatibility/2006">
          <mc:Choice Requires="x14">
            <control shapeId="39954" r:id="rId23" name="Check Box 18">
              <controlPr defaultSize="0" autoPict="0">
                <anchor moveWithCells="1">
                  <from>
                    <xdr:col>3</xdr:col>
                    <xdr:colOff>63500</xdr:colOff>
                    <xdr:row>16</xdr:row>
                    <xdr:rowOff>19050</xdr:rowOff>
                  </from>
                  <to>
                    <xdr:col>3</xdr:col>
                    <xdr:colOff>292100</xdr:colOff>
                    <xdr:row>17</xdr:row>
                    <xdr:rowOff>44450</xdr:rowOff>
                  </to>
                </anchor>
              </controlPr>
            </control>
          </mc:Choice>
        </mc:AlternateContent>
        <mc:AlternateContent xmlns:mc="http://schemas.openxmlformats.org/markup-compatibility/2006">
          <mc:Choice Requires="x14">
            <control shapeId="39955" r:id="rId24" name="Check Box 19">
              <controlPr defaultSize="0" autoPict="0">
                <anchor moveWithCells="1">
                  <from>
                    <xdr:col>2</xdr:col>
                    <xdr:colOff>2990850</xdr:colOff>
                    <xdr:row>17</xdr:row>
                    <xdr:rowOff>19050</xdr:rowOff>
                  </from>
                  <to>
                    <xdr:col>3</xdr:col>
                    <xdr:colOff>44450</xdr:colOff>
                    <xdr:row>18</xdr:row>
                    <xdr:rowOff>44450</xdr:rowOff>
                  </to>
                </anchor>
              </controlPr>
            </control>
          </mc:Choice>
        </mc:AlternateContent>
        <mc:AlternateContent xmlns:mc="http://schemas.openxmlformats.org/markup-compatibility/2006">
          <mc:Choice Requires="x14">
            <control shapeId="39956" r:id="rId25" name="Check Box 20">
              <controlPr defaultSize="0" autoPict="0">
                <anchor moveWithCells="1">
                  <from>
                    <xdr:col>3</xdr:col>
                    <xdr:colOff>63500</xdr:colOff>
                    <xdr:row>17</xdr:row>
                    <xdr:rowOff>19050</xdr:rowOff>
                  </from>
                  <to>
                    <xdr:col>3</xdr:col>
                    <xdr:colOff>292100</xdr:colOff>
                    <xdr:row>18</xdr:row>
                    <xdr:rowOff>44450</xdr:rowOff>
                  </to>
                </anchor>
              </controlPr>
            </control>
          </mc:Choice>
        </mc:AlternateContent>
        <mc:AlternateContent xmlns:mc="http://schemas.openxmlformats.org/markup-compatibility/2006">
          <mc:Choice Requires="x14">
            <control shapeId="39957" r:id="rId26" name="Check Box 21">
              <controlPr defaultSize="0" autoPict="0">
                <anchor moveWithCells="1">
                  <from>
                    <xdr:col>2</xdr:col>
                    <xdr:colOff>2990850</xdr:colOff>
                    <xdr:row>18</xdr:row>
                    <xdr:rowOff>19050</xdr:rowOff>
                  </from>
                  <to>
                    <xdr:col>3</xdr:col>
                    <xdr:colOff>44450</xdr:colOff>
                    <xdr:row>19</xdr:row>
                    <xdr:rowOff>44450</xdr:rowOff>
                  </to>
                </anchor>
              </controlPr>
            </control>
          </mc:Choice>
        </mc:AlternateContent>
        <mc:AlternateContent xmlns:mc="http://schemas.openxmlformats.org/markup-compatibility/2006">
          <mc:Choice Requires="x14">
            <control shapeId="39958" r:id="rId27" name="Check Box 22">
              <controlPr defaultSize="0" autoPict="0">
                <anchor moveWithCells="1">
                  <from>
                    <xdr:col>3</xdr:col>
                    <xdr:colOff>63500</xdr:colOff>
                    <xdr:row>18</xdr:row>
                    <xdr:rowOff>19050</xdr:rowOff>
                  </from>
                  <to>
                    <xdr:col>3</xdr:col>
                    <xdr:colOff>292100</xdr:colOff>
                    <xdr:row>19</xdr:row>
                    <xdr:rowOff>44450</xdr:rowOff>
                  </to>
                </anchor>
              </controlPr>
            </control>
          </mc:Choice>
        </mc:AlternateContent>
        <mc:AlternateContent xmlns:mc="http://schemas.openxmlformats.org/markup-compatibility/2006">
          <mc:Choice Requires="x14">
            <control shapeId="39959" r:id="rId28" name="Check Box 23">
              <controlPr defaultSize="0" autoPict="0">
                <anchor moveWithCells="1">
                  <from>
                    <xdr:col>2</xdr:col>
                    <xdr:colOff>2990850</xdr:colOff>
                    <xdr:row>19</xdr:row>
                    <xdr:rowOff>0</xdr:rowOff>
                  </from>
                  <to>
                    <xdr:col>3</xdr:col>
                    <xdr:colOff>44450</xdr:colOff>
                    <xdr:row>20</xdr:row>
                    <xdr:rowOff>44450</xdr:rowOff>
                  </to>
                </anchor>
              </controlPr>
            </control>
          </mc:Choice>
        </mc:AlternateContent>
        <mc:AlternateContent xmlns:mc="http://schemas.openxmlformats.org/markup-compatibility/2006">
          <mc:Choice Requires="x14">
            <control shapeId="39960" r:id="rId29" name="Check Box 24">
              <controlPr defaultSize="0" autoPict="0">
                <anchor moveWithCells="1">
                  <from>
                    <xdr:col>3</xdr:col>
                    <xdr:colOff>63500</xdr:colOff>
                    <xdr:row>19</xdr:row>
                    <xdr:rowOff>0</xdr:rowOff>
                  </from>
                  <to>
                    <xdr:col>3</xdr:col>
                    <xdr:colOff>292100</xdr:colOff>
                    <xdr:row>20</xdr:row>
                    <xdr:rowOff>44450</xdr:rowOff>
                  </to>
                </anchor>
              </controlPr>
            </control>
          </mc:Choice>
        </mc:AlternateContent>
        <mc:AlternateContent xmlns:mc="http://schemas.openxmlformats.org/markup-compatibility/2006">
          <mc:Choice Requires="x14">
            <control shapeId="39961" r:id="rId30" name="Check Box 25">
              <controlPr defaultSize="0" autoPict="0">
                <anchor moveWithCells="1">
                  <from>
                    <xdr:col>2</xdr:col>
                    <xdr:colOff>2990850</xdr:colOff>
                    <xdr:row>20</xdr:row>
                    <xdr:rowOff>6350</xdr:rowOff>
                  </from>
                  <to>
                    <xdr:col>3</xdr:col>
                    <xdr:colOff>44450</xdr:colOff>
                    <xdr:row>21</xdr:row>
                    <xdr:rowOff>44450</xdr:rowOff>
                  </to>
                </anchor>
              </controlPr>
            </control>
          </mc:Choice>
        </mc:AlternateContent>
        <mc:AlternateContent xmlns:mc="http://schemas.openxmlformats.org/markup-compatibility/2006">
          <mc:Choice Requires="x14">
            <control shapeId="39962" r:id="rId31" name="Check Box 26">
              <controlPr defaultSize="0" autoPict="0">
                <anchor moveWithCells="1">
                  <from>
                    <xdr:col>3</xdr:col>
                    <xdr:colOff>63500</xdr:colOff>
                    <xdr:row>20</xdr:row>
                    <xdr:rowOff>6350</xdr:rowOff>
                  </from>
                  <to>
                    <xdr:col>3</xdr:col>
                    <xdr:colOff>292100</xdr:colOff>
                    <xdr:row>21</xdr:row>
                    <xdr:rowOff>44450</xdr:rowOff>
                  </to>
                </anchor>
              </controlPr>
            </control>
          </mc:Choice>
        </mc:AlternateContent>
        <mc:AlternateContent xmlns:mc="http://schemas.openxmlformats.org/markup-compatibility/2006">
          <mc:Choice Requires="x14">
            <control shapeId="39963" r:id="rId32" name="Check Box 27">
              <controlPr defaultSize="0" autoPict="0">
                <anchor moveWithCells="1">
                  <from>
                    <xdr:col>2</xdr:col>
                    <xdr:colOff>2990850</xdr:colOff>
                    <xdr:row>21</xdr:row>
                    <xdr:rowOff>6350</xdr:rowOff>
                  </from>
                  <to>
                    <xdr:col>3</xdr:col>
                    <xdr:colOff>44450</xdr:colOff>
                    <xdr:row>21</xdr:row>
                    <xdr:rowOff>234950</xdr:rowOff>
                  </to>
                </anchor>
              </controlPr>
            </control>
          </mc:Choice>
        </mc:AlternateContent>
        <mc:AlternateContent xmlns:mc="http://schemas.openxmlformats.org/markup-compatibility/2006">
          <mc:Choice Requires="x14">
            <control shapeId="39964" r:id="rId33" name="Check Box 28">
              <controlPr defaultSize="0" autoPict="0">
                <anchor moveWithCells="1">
                  <from>
                    <xdr:col>3</xdr:col>
                    <xdr:colOff>63500</xdr:colOff>
                    <xdr:row>21</xdr:row>
                    <xdr:rowOff>6350</xdr:rowOff>
                  </from>
                  <to>
                    <xdr:col>3</xdr:col>
                    <xdr:colOff>292100</xdr:colOff>
                    <xdr:row>21</xdr:row>
                    <xdr:rowOff>234950</xdr:rowOff>
                  </to>
                </anchor>
              </controlPr>
            </control>
          </mc:Choice>
        </mc:AlternateContent>
        <mc:AlternateContent xmlns:mc="http://schemas.openxmlformats.org/markup-compatibility/2006">
          <mc:Choice Requires="x14">
            <control shapeId="39965" r:id="rId34" name="Check Box 29">
              <controlPr defaultSize="0" autoPict="0">
                <anchor moveWithCells="1">
                  <from>
                    <xdr:col>2</xdr:col>
                    <xdr:colOff>2990850</xdr:colOff>
                    <xdr:row>22</xdr:row>
                    <xdr:rowOff>6350</xdr:rowOff>
                  </from>
                  <to>
                    <xdr:col>3</xdr:col>
                    <xdr:colOff>44450</xdr:colOff>
                    <xdr:row>23</xdr:row>
                    <xdr:rowOff>44450</xdr:rowOff>
                  </to>
                </anchor>
              </controlPr>
            </control>
          </mc:Choice>
        </mc:AlternateContent>
        <mc:AlternateContent xmlns:mc="http://schemas.openxmlformats.org/markup-compatibility/2006">
          <mc:Choice Requires="x14">
            <control shapeId="39966" r:id="rId35" name="Check Box 30">
              <controlPr defaultSize="0" autoPict="0">
                <anchor moveWithCells="1">
                  <from>
                    <xdr:col>3</xdr:col>
                    <xdr:colOff>63500</xdr:colOff>
                    <xdr:row>22</xdr:row>
                    <xdr:rowOff>6350</xdr:rowOff>
                  </from>
                  <to>
                    <xdr:col>3</xdr:col>
                    <xdr:colOff>292100</xdr:colOff>
                    <xdr:row>23</xdr:row>
                    <xdr:rowOff>44450</xdr:rowOff>
                  </to>
                </anchor>
              </controlPr>
            </control>
          </mc:Choice>
        </mc:AlternateContent>
        <mc:AlternateContent xmlns:mc="http://schemas.openxmlformats.org/markup-compatibility/2006">
          <mc:Choice Requires="x14">
            <control shapeId="39967" r:id="rId36" name="Check Box 31">
              <controlPr defaultSize="0" autoPict="0">
                <anchor moveWithCells="1">
                  <from>
                    <xdr:col>2</xdr:col>
                    <xdr:colOff>2990850</xdr:colOff>
                    <xdr:row>23</xdr:row>
                    <xdr:rowOff>6350</xdr:rowOff>
                  </from>
                  <to>
                    <xdr:col>3</xdr:col>
                    <xdr:colOff>44450</xdr:colOff>
                    <xdr:row>24</xdr:row>
                    <xdr:rowOff>38100</xdr:rowOff>
                  </to>
                </anchor>
              </controlPr>
            </control>
          </mc:Choice>
        </mc:AlternateContent>
        <mc:AlternateContent xmlns:mc="http://schemas.openxmlformats.org/markup-compatibility/2006">
          <mc:Choice Requires="x14">
            <control shapeId="39968" r:id="rId37" name="Check Box 32">
              <controlPr defaultSize="0" autoPict="0">
                <anchor moveWithCells="1">
                  <from>
                    <xdr:col>3</xdr:col>
                    <xdr:colOff>63500</xdr:colOff>
                    <xdr:row>23</xdr:row>
                    <xdr:rowOff>6350</xdr:rowOff>
                  </from>
                  <to>
                    <xdr:col>3</xdr:col>
                    <xdr:colOff>292100</xdr:colOff>
                    <xdr:row>24</xdr:row>
                    <xdr:rowOff>38100</xdr:rowOff>
                  </to>
                </anchor>
              </controlPr>
            </control>
          </mc:Choice>
        </mc:AlternateContent>
        <mc:AlternateContent xmlns:mc="http://schemas.openxmlformats.org/markup-compatibility/2006">
          <mc:Choice Requires="x14">
            <control shapeId="39969" r:id="rId38" name="Check Box 33">
              <controlPr defaultSize="0" autoPict="0">
                <anchor moveWithCells="1">
                  <from>
                    <xdr:col>2</xdr:col>
                    <xdr:colOff>2990850</xdr:colOff>
                    <xdr:row>24</xdr:row>
                    <xdr:rowOff>6350</xdr:rowOff>
                  </from>
                  <to>
                    <xdr:col>3</xdr:col>
                    <xdr:colOff>44450</xdr:colOff>
                    <xdr:row>25</xdr:row>
                    <xdr:rowOff>50800</xdr:rowOff>
                  </to>
                </anchor>
              </controlPr>
            </control>
          </mc:Choice>
        </mc:AlternateContent>
        <mc:AlternateContent xmlns:mc="http://schemas.openxmlformats.org/markup-compatibility/2006">
          <mc:Choice Requires="x14">
            <control shapeId="39970" r:id="rId39" name="Check Box 34">
              <controlPr defaultSize="0" autoPict="0">
                <anchor moveWithCells="1">
                  <from>
                    <xdr:col>3</xdr:col>
                    <xdr:colOff>63500</xdr:colOff>
                    <xdr:row>24</xdr:row>
                    <xdr:rowOff>6350</xdr:rowOff>
                  </from>
                  <to>
                    <xdr:col>3</xdr:col>
                    <xdr:colOff>292100</xdr:colOff>
                    <xdr:row>25</xdr:row>
                    <xdr:rowOff>50800</xdr:rowOff>
                  </to>
                </anchor>
              </controlPr>
            </control>
          </mc:Choice>
        </mc:AlternateContent>
        <mc:AlternateContent xmlns:mc="http://schemas.openxmlformats.org/markup-compatibility/2006">
          <mc:Choice Requires="x14">
            <control shapeId="39971" r:id="rId40" name="Check Box 35">
              <controlPr defaultSize="0" autoPict="0">
                <anchor moveWithCells="1">
                  <from>
                    <xdr:col>3</xdr:col>
                    <xdr:colOff>1574800</xdr:colOff>
                    <xdr:row>24</xdr:row>
                    <xdr:rowOff>6350</xdr:rowOff>
                  </from>
                  <to>
                    <xdr:col>3</xdr:col>
                    <xdr:colOff>1936750</xdr:colOff>
                    <xdr:row>25</xdr:row>
                    <xdr:rowOff>50800</xdr:rowOff>
                  </to>
                </anchor>
              </controlPr>
            </control>
          </mc:Choice>
        </mc:AlternateContent>
        <mc:AlternateContent xmlns:mc="http://schemas.openxmlformats.org/markup-compatibility/2006">
          <mc:Choice Requires="x14">
            <control shapeId="39972" r:id="rId41" name="Check Box 36">
              <controlPr defaultSize="0" autoPict="0">
                <anchor moveWithCells="1">
                  <from>
                    <xdr:col>3</xdr:col>
                    <xdr:colOff>1962150</xdr:colOff>
                    <xdr:row>24</xdr:row>
                    <xdr:rowOff>6350</xdr:rowOff>
                  </from>
                  <to>
                    <xdr:col>3</xdr:col>
                    <xdr:colOff>2324100</xdr:colOff>
                    <xdr:row>25</xdr:row>
                    <xdr:rowOff>50800</xdr:rowOff>
                  </to>
                </anchor>
              </controlPr>
            </control>
          </mc:Choice>
        </mc:AlternateContent>
        <mc:AlternateContent xmlns:mc="http://schemas.openxmlformats.org/markup-compatibility/2006">
          <mc:Choice Requires="x14">
            <control shapeId="39973" r:id="rId42" name="Check Box 37">
              <controlPr defaultSize="0" autoPict="0">
                <anchor moveWithCells="1">
                  <from>
                    <xdr:col>3</xdr:col>
                    <xdr:colOff>1574800</xdr:colOff>
                    <xdr:row>23</xdr:row>
                    <xdr:rowOff>6350</xdr:rowOff>
                  </from>
                  <to>
                    <xdr:col>3</xdr:col>
                    <xdr:colOff>1936750</xdr:colOff>
                    <xdr:row>24</xdr:row>
                    <xdr:rowOff>38100</xdr:rowOff>
                  </to>
                </anchor>
              </controlPr>
            </control>
          </mc:Choice>
        </mc:AlternateContent>
        <mc:AlternateContent xmlns:mc="http://schemas.openxmlformats.org/markup-compatibility/2006">
          <mc:Choice Requires="x14">
            <control shapeId="39974" r:id="rId43" name="Check Box 38">
              <controlPr defaultSize="0" autoPict="0">
                <anchor moveWithCells="1">
                  <from>
                    <xdr:col>3</xdr:col>
                    <xdr:colOff>1962150</xdr:colOff>
                    <xdr:row>23</xdr:row>
                    <xdr:rowOff>6350</xdr:rowOff>
                  </from>
                  <to>
                    <xdr:col>3</xdr:col>
                    <xdr:colOff>2324100</xdr:colOff>
                    <xdr:row>24</xdr:row>
                    <xdr:rowOff>38100</xdr:rowOff>
                  </to>
                </anchor>
              </controlPr>
            </control>
          </mc:Choice>
        </mc:AlternateContent>
        <mc:AlternateContent xmlns:mc="http://schemas.openxmlformats.org/markup-compatibility/2006">
          <mc:Choice Requires="x14">
            <control shapeId="39975" r:id="rId44" name="Check Box 39">
              <controlPr defaultSize="0" autoPict="0">
                <anchor moveWithCells="1">
                  <from>
                    <xdr:col>3</xdr:col>
                    <xdr:colOff>1574800</xdr:colOff>
                    <xdr:row>22</xdr:row>
                    <xdr:rowOff>6350</xdr:rowOff>
                  </from>
                  <to>
                    <xdr:col>3</xdr:col>
                    <xdr:colOff>1936750</xdr:colOff>
                    <xdr:row>23</xdr:row>
                    <xdr:rowOff>44450</xdr:rowOff>
                  </to>
                </anchor>
              </controlPr>
            </control>
          </mc:Choice>
        </mc:AlternateContent>
        <mc:AlternateContent xmlns:mc="http://schemas.openxmlformats.org/markup-compatibility/2006">
          <mc:Choice Requires="x14">
            <control shapeId="39976" r:id="rId45" name="Check Box 40">
              <controlPr defaultSize="0" autoPict="0">
                <anchor moveWithCells="1">
                  <from>
                    <xdr:col>3</xdr:col>
                    <xdr:colOff>1962150</xdr:colOff>
                    <xdr:row>22</xdr:row>
                    <xdr:rowOff>6350</xdr:rowOff>
                  </from>
                  <to>
                    <xdr:col>3</xdr:col>
                    <xdr:colOff>2324100</xdr:colOff>
                    <xdr:row>23</xdr:row>
                    <xdr:rowOff>44450</xdr:rowOff>
                  </to>
                </anchor>
              </controlPr>
            </control>
          </mc:Choice>
        </mc:AlternateContent>
        <mc:AlternateContent xmlns:mc="http://schemas.openxmlformats.org/markup-compatibility/2006">
          <mc:Choice Requires="x14">
            <control shapeId="39977" r:id="rId46" name="Check Box 41">
              <controlPr defaultSize="0" autoPict="0">
                <anchor moveWithCells="1">
                  <from>
                    <xdr:col>3</xdr:col>
                    <xdr:colOff>1574800</xdr:colOff>
                    <xdr:row>21</xdr:row>
                    <xdr:rowOff>6350</xdr:rowOff>
                  </from>
                  <to>
                    <xdr:col>3</xdr:col>
                    <xdr:colOff>1936750</xdr:colOff>
                    <xdr:row>21</xdr:row>
                    <xdr:rowOff>234950</xdr:rowOff>
                  </to>
                </anchor>
              </controlPr>
            </control>
          </mc:Choice>
        </mc:AlternateContent>
        <mc:AlternateContent xmlns:mc="http://schemas.openxmlformats.org/markup-compatibility/2006">
          <mc:Choice Requires="x14">
            <control shapeId="39978" r:id="rId47" name="Check Box 42">
              <controlPr defaultSize="0" autoPict="0">
                <anchor moveWithCells="1">
                  <from>
                    <xdr:col>3</xdr:col>
                    <xdr:colOff>1962150</xdr:colOff>
                    <xdr:row>21</xdr:row>
                    <xdr:rowOff>6350</xdr:rowOff>
                  </from>
                  <to>
                    <xdr:col>3</xdr:col>
                    <xdr:colOff>2324100</xdr:colOff>
                    <xdr:row>21</xdr:row>
                    <xdr:rowOff>234950</xdr:rowOff>
                  </to>
                </anchor>
              </controlPr>
            </control>
          </mc:Choice>
        </mc:AlternateContent>
        <mc:AlternateContent xmlns:mc="http://schemas.openxmlformats.org/markup-compatibility/2006">
          <mc:Choice Requires="x14">
            <control shapeId="39979" r:id="rId48" name="Check Box 43">
              <controlPr defaultSize="0" autoPict="0">
                <anchor moveWithCells="1">
                  <from>
                    <xdr:col>3</xdr:col>
                    <xdr:colOff>1574800</xdr:colOff>
                    <xdr:row>20</xdr:row>
                    <xdr:rowOff>6350</xdr:rowOff>
                  </from>
                  <to>
                    <xdr:col>3</xdr:col>
                    <xdr:colOff>1936750</xdr:colOff>
                    <xdr:row>21</xdr:row>
                    <xdr:rowOff>44450</xdr:rowOff>
                  </to>
                </anchor>
              </controlPr>
            </control>
          </mc:Choice>
        </mc:AlternateContent>
        <mc:AlternateContent xmlns:mc="http://schemas.openxmlformats.org/markup-compatibility/2006">
          <mc:Choice Requires="x14">
            <control shapeId="39980" r:id="rId49" name="Check Box 44">
              <controlPr defaultSize="0" autoPict="0">
                <anchor moveWithCells="1">
                  <from>
                    <xdr:col>3</xdr:col>
                    <xdr:colOff>1962150</xdr:colOff>
                    <xdr:row>20</xdr:row>
                    <xdr:rowOff>6350</xdr:rowOff>
                  </from>
                  <to>
                    <xdr:col>3</xdr:col>
                    <xdr:colOff>2324100</xdr:colOff>
                    <xdr:row>21</xdr:row>
                    <xdr:rowOff>44450</xdr:rowOff>
                  </to>
                </anchor>
              </controlPr>
            </control>
          </mc:Choice>
        </mc:AlternateContent>
        <mc:AlternateContent xmlns:mc="http://schemas.openxmlformats.org/markup-compatibility/2006">
          <mc:Choice Requires="x14">
            <control shapeId="39981" r:id="rId50" name="Check Box 45">
              <controlPr defaultSize="0" autoPict="0">
                <anchor moveWithCells="1">
                  <from>
                    <xdr:col>3</xdr:col>
                    <xdr:colOff>1574800</xdr:colOff>
                    <xdr:row>19</xdr:row>
                    <xdr:rowOff>0</xdr:rowOff>
                  </from>
                  <to>
                    <xdr:col>3</xdr:col>
                    <xdr:colOff>1936750</xdr:colOff>
                    <xdr:row>20</xdr:row>
                    <xdr:rowOff>44450</xdr:rowOff>
                  </to>
                </anchor>
              </controlPr>
            </control>
          </mc:Choice>
        </mc:AlternateContent>
        <mc:AlternateContent xmlns:mc="http://schemas.openxmlformats.org/markup-compatibility/2006">
          <mc:Choice Requires="x14">
            <control shapeId="39982" r:id="rId51" name="Check Box 46">
              <controlPr defaultSize="0" autoPict="0">
                <anchor moveWithCells="1">
                  <from>
                    <xdr:col>3</xdr:col>
                    <xdr:colOff>1962150</xdr:colOff>
                    <xdr:row>19</xdr:row>
                    <xdr:rowOff>0</xdr:rowOff>
                  </from>
                  <to>
                    <xdr:col>3</xdr:col>
                    <xdr:colOff>2324100</xdr:colOff>
                    <xdr:row>20</xdr:row>
                    <xdr:rowOff>44450</xdr:rowOff>
                  </to>
                </anchor>
              </controlPr>
            </control>
          </mc:Choice>
        </mc:AlternateContent>
        <mc:AlternateContent xmlns:mc="http://schemas.openxmlformats.org/markup-compatibility/2006">
          <mc:Choice Requires="x14">
            <control shapeId="39983" r:id="rId52" name="Check Box 47">
              <controlPr defaultSize="0" autoPict="0">
                <anchor moveWithCells="1">
                  <from>
                    <xdr:col>3</xdr:col>
                    <xdr:colOff>1574800</xdr:colOff>
                    <xdr:row>18</xdr:row>
                    <xdr:rowOff>19050</xdr:rowOff>
                  </from>
                  <to>
                    <xdr:col>3</xdr:col>
                    <xdr:colOff>1936750</xdr:colOff>
                    <xdr:row>19</xdr:row>
                    <xdr:rowOff>44450</xdr:rowOff>
                  </to>
                </anchor>
              </controlPr>
            </control>
          </mc:Choice>
        </mc:AlternateContent>
        <mc:AlternateContent xmlns:mc="http://schemas.openxmlformats.org/markup-compatibility/2006">
          <mc:Choice Requires="x14">
            <control shapeId="39984" r:id="rId53" name="Check Box 48">
              <controlPr defaultSize="0" autoPict="0">
                <anchor moveWithCells="1">
                  <from>
                    <xdr:col>3</xdr:col>
                    <xdr:colOff>1962150</xdr:colOff>
                    <xdr:row>18</xdr:row>
                    <xdr:rowOff>19050</xdr:rowOff>
                  </from>
                  <to>
                    <xdr:col>3</xdr:col>
                    <xdr:colOff>2324100</xdr:colOff>
                    <xdr:row>19</xdr:row>
                    <xdr:rowOff>44450</xdr:rowOff>
                  </to>
                </anchor>
              </controlPr>
            </control>
          </mc:Choice>
        </mc:AlternateContent>
        <mc:AlternateContent xmlns:mc="http://schemas.openxmlformats.org/markup-compatibility/2006">
          <mc:Choice Requires="x14">
            <control shapeId="39985" r:id="rId54" name="Check Box 49">
              <controlPr defaultSize="0" autoPict="0">
                <anchor moveWithCells="1">
                  <from>
                    <xdr:col>3</xdr:col>
                    <xdr:colOff>1574800</xdr:colOff>
                    <xdr:row>17</xdr:row>
                    <xdr:rowOff>19050</xdr:rowOff>
                  </from>
                  <to>
                    <xdr:col>3</xdr:col>
                    <xdr:colOff>1936750</xdr:colOff>
                    <xdr:row>18</xdr:row>
                    <xdr:rowOff>44450</xdr:rowOff>
                  </to>
                </anchor>
              </controlPr>
            </control>
          </mc:Choice>
        </mc:AlternateContent>
        <mc:AlternateContent xmlns:mc="http://schemas.openxmlformats.org/markup-compatibility/2006">
          <mc:Choice Requires="x14">
            <control shapeId="39986" r:id="rId55" name="Check Box 50">
              <controlPr defaultSize="0" autoPict="0">
                <anchor moveWithCells="1">
                  <from>
                    <xdr:col>3</xdr:col>
                    <xdr:colOff>1962150</xdr:colOff>
                    <xdr:row>17</xdr:row>
                    <xdr:rowOff>19050</xdr:rowOff>
                  </from>
                  <to>
                    <xdr:col>3</xdr:col>
                    <xdr:colOff>2324100</xdr:colOff>
                    <xdr:row>18</xdr:row>
                    <xdr:rowOff>44450</xdr:rowOff>
                  </to>
                </anchor>
              </controlPr>
            </control>
          </mc:Choice>
        </mc:AlternateContent>
        <mc:AlternateContent xmlns:mc="http://schemas.openxmlformats.org/markup-compatibility/2006">
          <mc:Choice Requires="x14">
            <control shapeId="39987" r:id="rId56" name="Check Box 51">
              <controlPr defaultSize="0" autoPict="0">
                <anchor moveWithCells="1">
                  <from>
                    <xdr:col>3</xdr:col>
                    <xdr:colOff>1574800</xdr:colOff>
                    <xdr:row>16</xdr:row>
                    <xdr:rowOff>19050</xdr:rowOff>
                  </from>
                  <to>
                    <xdr:col>3</xdr:col>
                    <xdr:colOff>1936750</xdr:colOff>
                    <xdr:row>17</xdr:row>
                    <xdr:rowOff>44450</xdr:rowOff>
                  </to>
                </anchor>
              </controlPr>
            </control>
          </mc:Choice>
        </mc:AlternateContent>
        <mc:AlternateContent xmlns:mc="http://schemas.openxmlformats.org/markup-compatibility/2006">
          <mc:Choice Requires="x14">
            <control shapeId="39988" r:id="rId57" name="Check Box 52">
              <controlPr defaultSize="0" autoPict="0">
                <anchor moveWithCells="1">
                  <from>
                    <xdr:col>3</xdr:col>
                    <xdr:colOff>1962150</xdr:colOff>
                    <xdr:row>16</xdr:row>
                    <xdr:rowOff>19050</xdr:rowOff>
                  </from>
                  <to>
                    <xdr:col>3</xdr:col>
                    <xdr:colOff>2324100</xdr:colOff>
                    <xdr:row>17</xdr:row>
                    <xdr:rowOff>44450</xdr:rowOff>
                  </to>
                </anchor>
              </controlPr>
            </control>
          </mc:Choice>
        </mc:AlternateContent>
        <mc:AlternateContent xmlns:mc="http://schemas.openxmlformats.org/markup-compatibility/2006">
          <mc:Choice Requires="x14">
            <control shapeId="39989" r:id="rId58" name="Check Box 53">
              <controlPr defaultSize="0" autoPict="0">
                <anchor moveWithCells="1">
                  <from>
                    <xdr:col>3</xdr:col>
                    <xdr:colOff>1574800</xdr:colOff>
                    <xdr:row>15</xdr:row>
                    <xdr:rowOff>19050</xdr:rowOff>
                  </from>
                  <to>
                    <xdr:col>3</xdr:col>
                    <xdr:colOff>1936750</xdr:colOff>
                    <xdr:row>16</xdr:row>
                    <xdr:rowOff>44450</xdr:rowOff>
                  </to>
                </anchor>
              </controlPr>
            </control>
          </mc:Choice>
        </mc:AlternateContent>
        <mc:AlternateContent xmlns:mc="http://schemas.openxmlformats.org/markup-compatibility/2006">
          <mc:Choice Requires="x14">
            <control shapeId="39990" r:id="rId59" name="Check Box 54">
              <controlPr defaultSize="0" autoPict="0">
                <anchor moveWithCells="1">
                  <from>
                    <xdr:col>3</xdr:col>
                    <xdr:colOff>1962150</xdr:colOff>
                    <xdr:row>15</xdr:row>
                    <xdr:rowOff>19050</xdr:rowOff>
                  </from>
                  <to>
                    <xdr:col>3</xdr:col>
                    <xdr:colOff>2324100</xdr:colOff>
                    <xdr:row>16</xdr:row>
                    <xdr:rowOff>44450</xdr:rowOff>
                  </to>
                </anchor>
              </controlPr>
            </control>
          </mc:Choice>
        </mc:AlternateContent>
        <mc:AlternateContent xmlns:mc="http://schemas.openxmlformats.org/markup-compatibility/2006">
          <mc:Choice Requires="x14">
            <control shapeId="39991" r:id="rId60" name="Check Box 55">
              <controlPr defaultSize="0" autoPict="0">
                <anchor moveWithCells="1">
                  <from>
                    <xdr:col>3</xdr:col>
                    <xdr:colOff>1574800</xdr:colOff>
                    <xdr:row>14</xdr:row>
                    <xdr:rowOff>19050</xdr:rowOff>
                  </from>
                  <to>
                    <xdr:col>3</xdr:col>
                    <xdr:colOff>1936750</xdr:colOff>
                    <xdr:row>14</xdr:row>
                    <xdr:rowOff>241300</xdr:rowOff>
                  </to>
                </anchor>
              </controlPr>
            </control>
          </mc:Choice>
        </mc:AlternateContent>
        <mc:AlternateContent xmlns:mc="http://schemas.openxmlformats.org/markup-compatibility/2006">
          <mc:Choice Requires="x14">
            <control shapeId="39992" r:id="rId61" name="Check Box 56">
              <controlPr defaultSize="0" autoPict="0">
                <anchor moveWithCells="1">
                  <from>
                    <xdr:col>3</xdr:col>
                    <xdr:colOff>1962150</xdr:colOff>
                    <xdr:row>14</xdr:row>
                    <xdr:rowOff>19050</xdr:rowOff>
                  </from>
                  <to>
                    <xdr:col>3</xdr:col>
                    <xdr:colOff>2324100</xdr:colOff>
                    <xdr:row>14</xdr:row>
                    <xdr:rowOff>241300</xdr:rowOff>
                  </to>
                </anchor>
              </controlPr>
            </control>
          </mc:Choice>
        </mc:AlternateContent>
        <mc:AlternateContent xmlns:mc="http://schemas.openxmlformats.org/markup-compatibility/2006">
          <mc:Choice Requires="x14">
            <control shapeId="39993" r:id="rId62" name="Check Box 57">
              <controlPr defaultSize="0" autoPict="0">
                <anchor moveWithCells="1">
                  <from>
                    <xdr:col>3</xdr:col>
                    <xdr:colOff>1574800</xdr:colOff>
                    <xdr:row>12</xdr:row>
                    <xdr:rowOff>19050</xdr:rowOff>
                  </from>
                  <to>
                    <xdr:col>3</xdr:col>
                    <xdr:colOff>1936750</xdr:colOff>
                    <xdr:row>13</xdr:row>
                    <xdr:rowOff>50800</xdr:rowOff>
                  </to>
                </anchor>
              </controlPr>
            </control>
          </mc:Choice>
        </mc:AlternateContent>
        <mc:AlternateContent xmlns:mc="http://schemas.openxmlformats.org/markup-compatibility/2006">
          <mc:Choice Requires="x14">
            <control shapeId="39994" r:id="rId63" name="Check Box 58">
              <controlPr defaultSize="0" autoPict="0">
                <anchor moveWithCells="1">
                  <from>
                    <xdr:col>3</xdr:col>
                    <xdr:colOff>1962150</xdr:colOff>
                    <xdr:row>12</xdr:row>
                    <xdr:rowOff>19050</xdr:rowOff>
                  </from>
                  <to>
                    <xdr:col>3</xdr:col>
                    <xdr:colOff>2324100</xdr:colOff>
                    <xdr:row>13</xdr:row>
                    <xdr:rowOff>50800</xdr:rowOff>
                  </to>
                </anchor>
              </controlPr>
            </control>
          </mc:Choice>
        </mc:AlternateContent>
        <mc:AlternateContent xmlns:mc="http://schemas.openxmlformats.org/markup-compatibility/2006">
          <mc:Choice Requires="x14">
            <control shapeId="39995" r:id="rId64" name="Check Box 59">
              <controlPr defaultSize="0" autoPict="0">
                <anchor moveWithCells="1">
                  <from>
                    <xdr:col>3</xdr:col>
                    <xdr:colOff>1574800</xdr:colOff>
                    <xdr:row>13</xdr:row>
                    <xdr:rowOff>19050</xdr:rowOff>
                  </from>
                  <to>
                    <xdr:col>3</xdr:col>
                    <xdr:colOff>1936750</xdr:colOff>
                    <xdr:row>14</xdr:row>
                    <xdr:rowOff>50800</xdr:rowOff>
                  </to>
                </anchor>
              </controlPr>
            </control>
          </mc:Choice>
        </mc:AlternateContent>
        <mc:AlternateContent xmlns:mc="http://schemas.openxmlformats.org/markup-compatibility/2006">
          <mc:Choice Requires="x14">
            <control shapeId="39996" r:id="rId65" name="Check Box 60">
              <controlPr defaultSize="0" autoPict="0">
                <anchor moveWithCells="1">
                  <from>
                    <xdr:col>3</xdr:col>
                    <xdr:colOff>1962150</xdr:colOff>
                    <xdr:row>13</xdr:row>
                    <xdr:rowOff>19050</xdr:rowOff>
                  </from>
                  <to>
                    <xdr:col>3</xdr:col>
                    <xdr:colOff>2324100</xdr:colOff>
                    <xdr:row>14</xdr:row>
                    <xdr:rowOff>50800</xdr:rowOff>
                  </to>
                </anchor>
              </controlPr>
            </control>
          </mc:Choice>
        </mc:AlternateContent>
        <mc:AlternateContent xmlns:mc="http://schemas.openxmlformats.org/markup-compatibility/2006">
          <mc:Choice Requires="x14">
            <control shapeId="39997" r:id="rId66" name="Check Box 61">
              <controlPr defaultSize="0" autoPict="0">
                <anchor moveWithCells="1">
                  <from>
                    <xdr:col>2</xdr:col>
                    <xdr:colOff>2990850</xdr:colOff>
                    <xdr:row>10</xdr:row>
                    <xdr:rowOff>19050</xdr:rowOff>
                  </from>
                  <to>
                    <xdr:col>3</xdr:col>
                    <xdr:colOff>44450</xdr:colOff>
                    <xdr:row>11</xdr:row>
                    <xdr:rowOff>50800</xdr:rowOff>
                  </to>
                </anchor>
              </controlPr>
            </control>
          </mc:Choice>
        </mc:AlternateContent>
        <mc:AlternateContent xmlns:mc="http://schemas.openxmlformats.org/markup-compatibility/2006">
          <mc:Choice Requires="x14">
            <control shapeId="39998" r:id="rId67" name="Check Box 62">
              <controlPr defaultSize="0" autoPict="0">
                <anchor moveWithCells="1">
                  <from>
                    <xdr:col>3</xdr:col>
                    <xdr:colOff>63500</xdr:colOff>
                    <xdr:row>10</xdr:row>
                    <xdr:rowOff>19050</xdr:rowOff>
                  </from>
                  <to>
                    <xdr:col>3</xdr:col>
                    <xdr:colOff>292100</xdr:colOff>
                    <xdr:row>11</xdr:row>
                    <xdr:rowOff>50800</xdr:rowOff>
                  </to>
                </anchor>
              </controlPr>
            </control>
          </mc:Choice>
        </mc:AlternateContent>
        <mc:AlternateContent xmlns:mc="http://schemas.openxmlformats.org/markup-compatibility/2006">
          <mc:Choice Requires="x14">
            <control shapeId="39999" r:id="rId68" name="Check Box 63">
              <controlPr defaultSize="0" autoPict="0">
                <anchor moveWithCells="1">
                  <from>
                    <xdr:col>3</xdr:col>
                    <xdr:colOff>1574800</xdr:colOff>
                    <xdr:row>36</xdr:row>
                    <xdr:rowOff>63500</xdr:rowOff>
                  </from>
                  <to>
                    <xdr:col>3</xdr:col>
                    <xdr:colOff>1936750</xdr:colOff>
                    <xdr:row>37</xdr:row>
                    <xdr:rowOff>69850</xdr:rowOff>
                  </to>
                </anchor>
              </controlPr>
            </control>
          </mc:Choice>
        </mc:AlternateContent>
        <mc:AlternateContent xmlns:mc="http://schemas.openxmlformats.org/markup-compatibility/2006">
          <mc:Choice Requires="x14">
            <control shapeId="40000" r:id="rId69" name="Check Box 64">
              <controlPr defaultSize="0" autoPict="0">
                <anchor moveWithCells="1">
                  <from>
                    <xdr:col>3</xdr:col>
                    <xdr:colOff>1962150</xdr:colOff>
                    <xdr:row>36</xdr:row>
                    <xdr:rowOff>63500</xdr:rowOff>
                  </from>
                  <to>
                    <xdr:col>3</xdr:col>
                    <xdr:colOff>2324100</xdr:colOff>
                    <xdr:row>37</xdr:row>
                    <xdr:rowOff>69850</xdr:rowOff>
                  </to>
                </anchor>
              </controlPr>
            </control>
          </mc:Choice>
        </mc:AlternateContent>
        <mc:AlternateContent xmlns:mc="http://schemas.openxmlformats.org/markup-compatibility/2006">
          <mc:Choice Requires="x14">
            <control shapeId="40001" r:id="rId70" name="Check Box 65">
              <controlPr defaultSize="0" autoPict="0">
                <anchor moveWithCells="1" sizeWithCells="1">
                  <from>
                    <xdr:col>3</xdr:col>
                    <xdr:colOff>1612900</xdr:colOff>
                    <xdr:row>50</xdr:row>
                    <xdr:rowOff>266700</xdr:rowOff>
                  </from>
                  <to>
                    <xdr:col>3</xdr:col>
                    <xdr:colOff>2089150</xdr:colOff>
                    <xdr:row>50</xdr:row>
                    <xdr:rowOff>596900</xdr:rowOff>
                  </to>
                </anchor>
              </controlPr>
            </control>
          </mc:Choice>
        </mc:AlternateContent>
        <mc:AlternateContent xmlns:mc="http://schemas.openxmlformats.org/markup-compatibility/2006">
          <mc:Choice Requires="x14">
            <control shapeId="40002" r:id="rId71" name="Check Box 66">
              <controlPr defaultSize="0" autoPict="0">
                <anchor moveWithCells="1" sizeWithCells="1">
                  <from>
                    <xdr:col>3</xdr:col>
                    <xdr:colOff>2127250</xdr:colOff>
                    <xdr:row>50</xdr:row>
                    <xdr:rowOff>266700</xdr:rowOff>
                  </from>
                  <to>
                    <xdr:col>4</xdr:col>
                    <xdr:colOff>260350</xdr:colOff>
                    <xdr:row>50</xdr:row>
                    <xdr:rowOff>596900</xdr:rowOff>
                  </to>
                </anchor>
              </controlPr>
            </control>
          </mc:Choice>
        </mc:AlternateContent>
        <mc:AlternateContent xmlns:mc="http://schemas.openxmlformats.org/markup-compatibility/2006">
          <mc:Choice Requires="x14">
            <control shapeId="40003" r:id="rId72" name="Check Box 67">
              <controlPr defaultSize="0" autoPict="0">
                <anchor moveWithCells="1" sizeWithCells="1">
                  <from>
                    <xdr:col>4</xdr:col>
                    <xdr:colOff>254000</xdr:colOff>
                    <xdr:row>50</xdr:row>
                    <xdr:rowOff>266700</xdr:rowOff>
                  </from>
                  <to>
                    <xdr:col>4</xdr:col>
                    <xdr:colOff>990600</xdr:colOff>
                    <xdr:row>50</xdr:row>
                    <xdr:rowOff>596900</xdr:rowOff>
                  </to>
                </anchor>
              </controlPr>
            </control>
          </mc:Choice>
        </mc:AlternateContent>
        <mc:AlternateContent xmlns:mc="http://schemas.openxmlformats.org/markup-compatibility/2006">
          <mc:Choice Requires="x14">
            <control shapeId="40004" r:id="rId73" name="Check Box 68">
              <controlPr defaultSize="0" autoPict="0">
                <anchor moveWithCells="1">
                  <from>
                    <xdr:col>3</xdr:col>
                    <xdr:colOff>1574800</xdr:colOff>
                    <xdr:row>64</xdr:row>
                    <xdr:rowOff>120650</xdr:rowOff>
                  </from>
                  <to>
                    <xdr:col>3</xdr:col>
                    <xdr:colOff>1943100</xdr:colOff>
                    <xdr:row>65</xdr:row>
                    <xdr:rowOff>120650</xdr:rowOff>
                  </to>
                </anchor>
              </controlPr>
            </control>
          </mc:Choice>
        </mc:AlternateContent>
        <mc:AlternateContent xmlns:mc="http://schemas.openxmlformats.org/markup-compatibility/2006">
          <mc:Choice Requires="x14">
            <control shapeId="40005" r:id="rId74" name="Check Box 69">
              <controlPr defaultSize="0" autoPict="0">
                <anchor moveWithCells="1">
                  <from>
                    <xdr:col>3</xdr:col>
                    <xdr:colOff>1968500</xdr:colOff>
                    <xdr:row>64</xdr:row>
                    <xdr:rowOff>120650</xdr:rowOff>
                  </from>
                  <to>
                    <xdr:col>3</xdr:col>
                    <xdr:colOff>2330450</xdr:colOff>
                    <xdr:row>65</xdr:row>
                    <xdr:rowOff>120650</xdr:rowOff>
                  </to>
                </anchor>
              </controlPr>
            </control>
          </mc:Choice>
        </mc:AlternateContent>
        <mc:AlternateContent xmlns:mc="http://schemas.openxmlformats.org/markup-compatibility/2006">
          <mc:Choice Requires="x14">
            <control shapeId="40006" r:id="rId75" name="Check Box 70">
              <controlPr defaultSize="0" autoPict="0">
                <anchor moveWithCells="1">
                  <from>
                    <xdr:col>3</xdr:col>
                    <xdr:colOff>2324100</xdr:colOff>
                    <xdr:row>64</xdr:row>
                    <xdr:rowOff>120650</xdr:rowOff>
                  </from>
                  <to>
                    <xdr:col>4</xdr:col>
                    <xdr:colOff>552450</xdr:colOff>
                    <xdr:row>65</xdr:row>
                    <xdr:rowOff>120650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4506668294322"/>
  </sheetPr>
  <dimension ref="B2:I49"/>
  <sheetViews>
    <sheetView zoomScale="90" zoomScaleNormal="90" workbookViewId="0">
      <selection activeCell="C3" sqref="C3:H3"/>
    </sheetView>
  </sheetViews>
  <sheetFormatPr defaultColWidth="9.453125" defaultRowHeight="14"/>
  <cols>
    <col min="1" max="2" width="1.54296875" style="294" customWidth="1"/>
    <col min="3" max="3" width="48" style="294" customWidth="1"/>
    <col min="4" max="4" width="22.453125" style="294" customWidth="1"/>
    <col min="5" max="5" width="24.1796875" style="294" customWidth="1"/>
    <col min="6" max="6" width="28.1796875" style="294" customWidth="1"/>
    <col min="7" max="7" width="24.54296875" style="294" customWidth="1"/>
    <col min="8" max="8" width="73.453125" style="294" customWidth="1"/>
    <col min="9" max="10" width="1.54296875" style="294" customWidth="1"/>
    <col min="11" max="16384" width="9.453125" style="294"/>
  </cols>
  <sheetData>
    <row r="2" spans="2:9">
      <c r="B2" s="295"/>
      <c r="C2" s="296"/>
      <c r="D2" s="296"/>
      <c r="E2" s="296"/>
      <c r="F2" s="296"/>
      <c r="G2" s="296"/>
      <c r="H2" s="296"/>
      <c r="I2" s="311"/>
    </row>
    <row r="3" spans="2:9" ht="20">
      <c r="B3" s="297"/>
      <c r="C3" s="766" t="s">
        <v>446</v>
      </c>
      <c r="D3" s="767"/>
      <c r="E3" s="767"/>
      <c r="F3" s="767"/>
      <c r="G3" s="767"/>
      <c r="H3" s="768"/>
      <c r="I3" s="312"/>
    </row>
    <row r="4" spans="2:9">
      <c r="B4" s="297"/>
      <c r="C4" s="298"/>
      <c r="D4" s="298"/>
      <c r="E4" s="298"/>
      <c r="F4" s="298"/>
      <c r="G4" s="298"/>
      <c r="H4" s="298"/>
      <c r="I4" s="312"/>
    </row>
    <row r="5" spans="2:9">
      <c r="B5" s="297"/>
      <c r="C5" s="298"/>
      <c r="D5" s="298"/>
      <c r="E5" s="298"/>
      <c r="F5" s="298"/>
      <c r="G5" s="298"/>
      <c r="H5" s="298"/>
      <c r="I5" s="312"/>
    </row>
    <row r="6" spans="2:9">
      <c r="B6" s="297"/>
      <c r="C6" s="299" t="s">
        <v>447</v>
      </c>
      <c r="D6" s="298"/>
      <c r="E6" s="298"/>
      <c r="F6" s="298"/>
      <c r="G6" s="298"/>
      <c r="H6" s="298"/>
      <c r="I6" s="312"/>
    </row>
    <row r="7" spans="2:9">
      <c r="B7" s="297"/>
      <c r="C7" s="298"/>
      <c r="D7" s="298"/>
      <c r="E7" s="298"/>
      <c r="F7" s="298"/>
      <c r="G7" s="298"/>
      <c r="H7" s="298"/>
      <c r="I7" s="312"/>
    </row>
    <row r="8" spans="2:9" ht="45" customHeight="1">
      <c r="B8" s="297"/>
      <c r="C8" s="734" t="s">
        <v>448</v>
      </c>
      <c r="D8" s="735"/>
      <c r="E8" s="769" t="s">
        <v>449</v>
      </c>
      <c r="F8" s="770"/>
      <c r="G8" s="770"/>
      <c r="H8" s="771"/>
      <c r="I8" s="312"/>
    </row>
    <row r="9" spans="2:9" ht="70.5" customHeight="1">
      <c r="B9" s="297"/>
      <c r="C9" s="730" t="s">
        <v>450</v>
      </c>
      <c r="D9" s="731"/>
      <c r="E9" s="772" t="s">
        <v>451</v>
      </c>
      <c r="F9" s="773"/>
      <c r="G9" s="773"/>
      <c r="H9" s="774"/>
      <c r="I9" s="312"/>
    </row>
    <row r="10" spans="2:9" ht="15" customHeight="1">
      <c r="B10" s="297"/>
      <c r="C10" s="775"/>
      <c r="D10" s="775"/>
      <c r="E10" s="776"/>
      <c r="F10" s="776"/>
      <c r="G10" s="776"/>
      <c r="H10" s="776"/>
      <c r="I10" s="312"/>
    </row>
    <row r="11" spans="2:9" ht="30" customHeight="1">
      <c r="B11" s="297"/>
      <c r="C11" s="777" t="s">
        <v>452</v>
      </c>
      <c r="D11" s="778"/>
      <c r="E11" s="778"/>
      <c r="F11" s="778"/>
      <c r="G11" s="778"/>
      <c r="H11" s="779"/>
      <c r="I11" s="312"/>
    </row>
    <row r="12" spans="2:9">
      <c r="B12" s="297"/>
      <c r="C12" s="280" t="s">
        <v>453</v>
      </c>
      <c r="D12" s="301" t="s">
        <v>454</v>
      </c>
      <c r="E12" s="301" t="s">
        <v>455</v>
      </c>
      <c r="F12" s="301" t="s">
        <v>456</v>
      </c>
      <c r="G12" s="301" t="s">
        <v>457</v>
      </c>
      <c r="H12" s="302" t="s">
        <v>458</v>
      </c>
      <c r="I12" s="312"/>
    </row>
    <row r="13" spans="2:9" ht="55.4" customHeight="1">
      <c r="B13" s="297"/>
      <c r="C13" s="530" t="s">
        <v>459</v>
      </c>
      <c r="D13" s="531" t="s">
        <v>460</v>
      </c>
      <c r="E13" s="303" t="s">
        <v>461</v>
      </c>
      <c r="F13" s="303" t="s">
        <v>462</v>
      </c>
      <c r="G13" s="303" t="s">
        <v>463</v>
      </c>
      <c r="H13" s="524" t="s">
        <v>464</v>
      </c>
      <c r="I13" s="312"/>
    </row>
    <row r="14" spans="2:9" ht="97.5" customHeight="1">
      <c r="B14" s="297"/>
      <c r="C14" s="530" t="s">
        <v>465</v>
      </c>
      <c r="D14" s="531" t="s">
        <v>466</v>
      </c>
      <c r="E14" s="303" t="s">
        <v>461</v>
      </c>
      <c r="F14" s="303" t="s">
        <v>467</v>
      </c>
      <c r="G14" s="303" t="s">
        <v>463</v>
      </c>
      <c r="H14" s="524" t="s">
        <v>468</v>
      </c>
      <c r="I14" s="312"/>
    </row>
    <row r="15" spans="2:9" ht="42">
      <c r="B15" s="297"/>
      <c r="C15" s="530" t="s">
        <v>469</v>
      </c>
      <c r="D15" s="531" t="s">
        <v>470</v>
      </c>
      <c r="E15" s="525" t="s">
        <v>471</v>
      </c>
      <c r="F15" s="525" t="s">
        <v>472</v>
      </c>
      <c r="G15" s="525" t="s">
        <v>473</v>
      </c>
      <c r="H15" s="524" t="s">
        <v>474</v>
      </c>
      <c r="I15" s="312"/>
    </row>
    <row r="16" spans="2:9" ht="117" customHeight="1">
      <c r="B16" s="297"/>
      <c r="C16" s="539" t="s">
        <v>475</v>
      </c>
      <c r="D16" s="531" t="s">
        <v>476</v>
      </c>
      <c r="E16" s="303" t="s">
        <v>477</v>
      </c>
      <c r="F16" s="525" t="s">
        <v>478</v>
      </c>
      <c r="G16" s="535" t="s">
        <v>479</v>
      </c>
      <c r="H16" s="534" t="s">
        <v>77</v>
      </c>
      <c r="I16" s="312"/>
    </row>
    <row r="17" spans="2:9" ht="66.75" customHeight="1">
      <c r="B17" s="297"/>
      <c r="C17" s="541"/>
      <c r="D17" s="531"/>
      <c r="E17" s="303" t="s">
        <v>480</v>
      </c>
      <c r="F17" s="525" t="s">
        <v>481</v>
      </c>
      <c r="G17" s="536"/>
      <c r="H17" s="534" t="s">
        <v>77</v>
      </c>
      <c r="I17" s="312"/>
    </row>
    <row r="18" spans="2:9" ht="102" customHeight="1">
      <c r="B18" s="297"/>
      <c r="C18" s="530" t="s">
        <v>482</v>
      </c>
      <c r="D18" s="531" t="s">
        <v>483</v>
      </c>
      <c r="E18" s="524" t="s">
        <v>484</v>
      </c>
      <c r="F18" s="524" t="s">
        <v>485</v>
      </c>
      <c r="G18" s="598" t="s">
        <v>486</v>
      </c>
      <c r="H18" s="304" t="s">
        <v>77</v>
      </c>
      <c r="I18" s="312"/>
    </row>
    <row r="19" spans="2:9" ht="84.75" customHeight="1">
      <c r="B19" s="297"/>
      <c r="C19" s="539" t="s">
        <v>487</v>
      </c>
      <c r="D19" s="531" t="s">
        <v>488</v>
      </c>
      <c r="E19" s="303" t="s">
        <v>489</v>
      </c>
      <c r="F19" s="525" t="s">
        <v>490</v>
      </c>
      <c r="G19" s="537" t="s">
        <v>491</v>
      </c>
      <c r="H19" s="304" t="s">
        <v>77</v>
      </c>
      <c r="I19" s="312"/>
    </row>
    <row r="20" spans="2:9" ht="137.25" customHeight="1">
      <c r="B20" s="297"/>
      <c r="C20" s="540"/>
      <c r="D20" s="532"/>
      <c r="E20" s="533" t="s">
        <v>492</v>
      </c>
      <c r="F20" s="526" t="s">
        <v>493</v>
      </c>
      <c r="G20" s="538"/>
      <c r="H20" s="305" t="s">
        <v>77</v>
      </c>
      <c r="I20" s="312"/>
    </row>
    <row r="21" spans="2:9">
      <c r="B21" s="297"/>
      <c r="C21" s="298"/>
      <c r="D21" s="298"/>
      <c r="E21" s="298"/>
      <c r="F21" s="298"/>
      <c r="G21" s="298"/>
      <c r="H21" s="298"/>
      <c r="I21" s="312"/>
    </row>
    <row r="22" spans="2:9">
      <c r="B22" s="297"/>
      <c r="C22" s="306"/>
      <c r="D22" s="298"/>
      <c r="E22" s="298"/>
      <c r="F22" s="298"/>
      <c r="G22" s="298"/>
      <c r="H22" s="298"/>
      <c r="I22" s="312"/>
    </row>
    <row r="23" spans="2:9">
      <c r="B23" s="297"/>
      <c r="C23" s="299" t="s">
        <v>494</v>
      </c>
      <c r="D23" s="298"/>
      <c r="E23" s="298"/>
      <c r="F23" s="298"/>
      <c r="G23" s="298"/>
      <c r="H23" s="298"/>
      <c r="I23" s="312"/>
    </row>
    <row r="24" spans="2:9" ht="14.5" thickBot="1">
      <c r="B24" s="297"/>
      <c r="C24" s="299"/>
      <c r="D24" s="298"/>
      <c r="E24" s="298"/>
      <c r="F24" s="298"/>
      <c r="G24" s="298"/>
      <c r="H24" s="298"/>
      <c r="I24" s="312"/>
    </row>
    <row r="25" spans="2:9" ht="30" customHeight="1">
      <c r="B25" s="297"/>
      <c r="C25" s="780" t="s">
        <v>495</v>
      </c>
      <c r="D25" s="781"/>
      <c r="E25" s="781"/>
      <c r="F25" s="781"/>
      <c r="G25" s="781"/>
      <c r="H25" s="782"/>
      <c r="I25" s="312"/>
    </row>
    <row r="26" spans="2:9" ht="30" customHeight="1">
      <c r="B26" s="297"/>
      <c r="C26" s="783" t="s">
        <v>496</v>
      </c>
      <c r="D26" s="784"/>
      <c r="E26" s="785" t="s">
        <v>458</v>
      </c>
      <c r="F26" s="785"/>
      <c r="G26" s="785"/>
      <c r="H26" s="786"/>
      <c r="I26" s="312"/>
    </row>
    <row r="27" spans="2:9" ht="48" customHeight="1">
      <c r="B27" s="297"/>
      <c r="C27" s="528" t="s">
        <v>497</v>
      </c>
      <c r="D27" s="529"/>
      <c r="E27" s="790" t="s">
        <v>498</v>
      </c>
      <c r="F27" s="791"/>
      <c r="G27" s="791"/>
      <c r="H27" s="792"/>
      <c r="I27" s="312"/>
    </row>
    <row r="28" spans="2:9" ht="48" customHeight="1">
      <c r="B28" s="297"/>
      <c r="C28" s="528" t="s">
        <v>499</v>
      </c>
      <c r="D28" s="529"/>
      <c r="E28" s="793"/>
      <c r="F28" s="794"/>
      <c r="G28" s="794"/>
      <c r="H28" s="795"/>
      <c r="I28" s="312"/>
    </row>
    <row r="29" spans="2:9" ht="48" customHeight="1">
      <c r="B29" s="297"/>
      <c r="C29" s="528" t="s">
        <v>500</v>
      </c>
      <c r="D29" s="529"/>
      <c r="E29" s="796"/>
      <c r="F29" s="797"/>
      <c r="G29" s="797"/>
      <c r="H29" s="798"/>
      <c r="I29" s="312"/>
    </row>
    <row r="30" spans="2:9" ht="129.65" customHeight="1" thickBot="1">
      <c r="B30" s="297"/>
      <c r="C30" s="542" t="s">
        <v>501</v>
      </c>
      <c r="D30" s="543"/>
      <c r="E30" s="787" t="s">
        <v>502</v>
      </c>
      <c r="F30" s="788"/>
      <c r="G30" s="788"/>
      <c r="H30" s="789"/>
      <c r="I30" s="312"/>
    </row>
    <row r="31" spans="2:9">
      <c r="B31" s="297"/>
      <c r="C31" s="298"/>
      <c r="D31" s="298"/>
      <c r="E31" s="298"/>
      <c r="F31" s="298"/>
      <c r="G31" s="298"/>
      <c r="H31" s="298"/>
      <c r="I31" s="312"/>
    </row>
    <row r="32" spans="2:9">
      <c r="B32" s="297"/>
      <c r="C32" s="298"/>
      <c r="D32" s="298"/>
      <c r="E32" s="298"/>
      <c r="F32" s="298"/>
      <c r="G32" s="298"/>
      <c r="H32" s="298"/>
      <c r="I32" s="312"/>
    </row>
    <row r="33" spans="2:9">
      <c r="B33" s="297"/>
      <c r="C33" s="299" t="s">
        <v>503</v>
      </c>
      <c r="D33" s="299"/>
      <c r="E33" s="298"/>
      <c r="F33" s="298"/>
      <c r="G33" s="298"/>
      <c r="H33" s="298"/>
      <c r="I33" s="312"/>
    </row>
    <row r="34" spans="2:9" ht="14.5" thickBot="1">
      <c r="B34" s="297"/>
      <c r="C34" s="308"/>
      <c r="D34" s="298"/>
      <c r="E34" s="298"/>
      <c r="F34" s="298"/>
      <c r="G34" s="298"/>
      <c r="H34" s="298"/>
      <c r="I34" s="312"/>
    </row>
    <row r="35" spans="2:9" ht="159" customHeight="1">
      <c r="B35" s="297"/>
      <c r="C35" s="734" t="s">
        <v>504</v>
      </c>
      <c r="D35" s="735"/>
      <c r="E35" s="799" t="s">
        <v>505</v>
      </c>
      <c r="F35" s="800"/>
      <c r="G35" s="800"/>
      <c r="H35" s="801"/>
      <c r="I35" s="312"/>
    </row>
    <row r="36" spans="2:9" ht="132" customHeight="1">
      <c r="B36" s="297"/>
      <c r="C36" s="738" t="s">
        <v>506</v>
      </c>
      <c r="D36" s="739"/>
      <c r="E36" s="802" t="s">
        <v>507</v>
      </c>
      <c r="F36" s="803"/>
      <c r="G36" s="803"/>
      <c r="H36" s="804"/>
      <c r="I36" s="312"/>
    </row>
    <row r="37" spans="2:9" ht="93" customHeight="1">
      <c r="B37" s="297"/>
      <c r="C37" s="738" t="s">
        <v>508</v>
      </c>
      <c r="D37" s="739"/>
      <c r="E37" s="805" t="s">
        <v>509</v>
      </c>
      <c r="F37" s="806"/>
      <c r="G37" s="806"/>
      <c r="H37" s="807"/>
      <c r="I37" s="312"/>
    </row>
    <row r="38" spans="2:9" ht="95.5" customHeight="1">
      <c r="B38" s="297"/>
      <c r="C38" s="738" t="s">
        <v>510</v>
      </c>
      <c r="D38" s="739"/>
      <c r="E38" s="802" t="s">
        <v>511</v>
      </c>
      <c r="F38" s="803"/>
      <c r="G38" s="803"/>
      <c r="H38" s="804"/>
      <c r="I38" s="312"/>
    </row>
    <row r="39" spans="2:9" ht="132" customHeight="1" thickBot="1">
      <c r="B39" s="297"/>
      <c r="C39" s="730" t="s">
        <v>512</v>
      </c>
      <c r="D39" s="731"/>
      <c r="E39" s="808" t="s">
        <v>513</v>
      </c>
      <c r="F39" s="809"/>
      <c r="G39" s="809"/>
      <c r="H39" s="810"/>
      <c r="I39" s="312"/>
    </row>
    <row r="40" spans="2:9" customFormat="1" ht="15" customHeight="1">
      <c r="B40" s="43"/>
      <c r="C40" s="41"/>
      <c r="D40" s="41"/>
      <c r="E40" s="41"/>
      <c r="F40" s="41"/>
      <c r="G40" s="41"/>
      <c r="H40" s="41"/>
      <c r="I40" s="114"/>
    </row>
    <row r="41" spans="2:9">
      <c r="B41" s="297"/>
      <c r="C41" s="306"/>
      <c r="D41" s="298"/>
      <c r="E41" s="298"/>
      <c r="F41" s="298"/>
      <c r="G41" s="298"/>
      <c r="H41" s="298"/>
      <c r="I41" s="312"/>
    </row>
    <row r="42" spans="2:9">
      <c r="B42" s="297"/>
      <c r="C42" s="299" t="s">
        <v>514</v>
      </c>
      <c r="D42" s="298"/>
      <c r="E42" s="298"/>
      <c r="F42" s="298"/>
      <c r="G42" s="298"/>
      <c r="H42" s="298"/>
      <c r="I42" s="312"/>
    </row>
    <row r="43" spans="2:9">
      <c r="B43" s="297"/>
      <c r="C43" s="299"/>
      <c r="D43" s="298"/>
      <c r="E43" s="298"/>
      <c r="F43" s="298"/>
      <c r="G43" s="298"/>
      <c r="H43" s="298"/>
      <c r="I43" s="312"/>
    </row>
    <row r="44" spans="2:9" ht="45" customHeight="1">
      <c r="B44" s="297"/>
      <c r="C44" s="734" t="s">
        <v>515</v>
      </c>
      <c r="D44" s="735"/>
      <c r="E44" s="816"/>
      <c r="F44" s="816"/>
      <c r="G44" s="816"/>
      <c r="H44" s="817"/>
      <c r="I44" s="312"/>
    </row>
    <row r="45" spans="2:9" ht="45" customHeight="1">
      <c r="B45" s="297"/>
      <c r="C45" s="738" t="s">
        <v>516</v>
      </c>
      <c r="D45" s="739"/>
      <c r="E45" s="785" t="s">
        <v>444</v>
      </c>
      <c r="F45" s="785"/>
      <c r="G45" s="785"/>
      <c r="H45" s="786"/>
      <c r="I45" s="312"/>
    </row>
    <row r="46" spans="2:9" ht="24.65" customHeight="1">
      <c r="B46" s="297"/>
      <c r="C46" s="528" t="s">
        <v>445</v>
      </c>
      <c r="D46" s="529"/>
      <c r="E46" s="818"/>
      <c r="F46" s="819"/>
      <c r="G46" s="819"/>
      <c r="H46" s="820"/>
      <c r="I46" s="312"/>
    </row>
    <row r="47" spans="2:9" ht="24" customHeight="1" thickBot="1">
      <c r="B47" s="297"/>
      <c r="C47" s="811"/>
      <c r="D47" s="812"/>
      <c r="E47" s="813"/>
      <c r="F47" s="814"/>
      <c r="G47" s="814"/>
      <c r="H47" s="815"/>
      <c r="I47" s="312"/>
    </row>
    <row r="48" spans="2:9">
      <c r="B48" s="297"/>
      <c r="C48" s="298"/>
      <c r="D48" s="298"/>
      <c r="E48" s="298"/>
      <c r="F48" s="298"/>
      <c r="G48" s="298"/>
      <c r="H48" s="298"/>
      <c r="I48" s="312"/>
    </row>
    <row r="49" spans="2:9">
      <c r="B49" s="309"/>
      <c r="C49" s="310"/>
      <c r="D49" s="310"/>
      <c r="E49" s="310"/>
      <c r="F49" s="310"/>
      <c r="G49" s="310"/>
      <c r="H49" s="310"/>
      <c r="I49" s="313"/>
    </row>
  </sheetData>
  <customSheetViews>
    <customSheetView guid="{3B6C91A7-CF98-4B72-9D5B-2BEFC7C975FA}" topLeftCell="C43">
      <selection activeCell="E35" sqref="E35:H35"/>
      <pageMargins left="0" right="0" top="0" bottom="0" header="0" footer="0"/>
      <pageSetup paperSize="9" orientation="landscape"/>
    </customSheetView>
    <customSheetView guid="{3E28484A-6C9B-45D4-A3A9-1ACF8FCE7545}" topLeftCell="D1">
      <selection activeCell="C3" sqref="C3:H3"/>
      <pageMargins left="0" right="0" top="0" bottom="0" header="0" footer="0"/>
      <pageSetup paperSize="9" orientation="landscape"/>
    </customSheetView>
  </customSheetViews>
  <mergeCells count="30">
    <mergeCell ref="C47:D47"/>
    <mergeCell ref="E47:H47"/>
    <mergeCell ref="C44:D44"/>
    <mergeCell ref="E44:H44"/>
    <mergeCell ref="C45:D45"/>
    <mergeCell ref="E45:H45"/>
    <mergeCell ref="E46:H46"/>
    <mergeCell ref="C37:D37"/>
    <mergeCell ref="E37:H37"/>
    <mergeCell ref="C38:D38"/>
    <mergeCell ref="E38:H38"/>
    <mergeCell ref="C39:D39"/>
    <mergeCell ref="E39:H39"/>
    <mergeCell ref="E30:H30"/>
    <mergeCell ref="E27:H29"/>
    <mergeCell ref="C35:D35"/>
    <mergeCell ref="E35:H35"/>
    <mergeCell ref="C36:D36"/>
    <mergeCell ref="E36:H36"/>
    <mergeCell ref="C10:D10"/>
    <mergeCell ref="E10:H10"/>
    <mergeCell ref="C11:H11"/>
    <mergeCell ref="C25:H25"/>
    <mergeCell ref="C26:D26"/>
    <mergeCell ref="E26:H26"/>
    <mergeCell ref="C3:H3"/>
    <mergeCell ref="C8:D8"/>
    <mergeCell ref="E8:H8"/>
    <mergeCell ref="C9:D9"/>
    <mergeCell ref="E9:H9"/>
  </mergeCells>
  <pageMargins left="0.7" right="0.7" top="0.75" bottom="0.75" header="0.3" footer="0.3"/>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Pict="0">
                <anchor moveWithCells="1">
                  <from>
                    <xdr:col>3</xdr:col>
                    <xdr:colOff>742950</xdr:colOff>
                    <xdr:row>43</xdr:row>
                    <xdr:rowOff>139700</xdr:rowOff>
                  </from>
                  <to>
                    <xdr:col>3</xdr:col>
                    <xdr:colOff>1219200</xdr:colOff>
                    <xdr:row>44</xdr:row>
                    <xdr:rowOff>139700</xdr:rowOff>
                  </to>
                </anchor>
              </controlPr>
            </control>
          </mc:Choice>
        </mc:AlternateContent>
        <mc:AlternateContent xmlns:mc="http://schemas.openxmlformats.org/markup-compatibility/2006">
          <mc:Choice Requires="x14">
            <control shapeId="40962" r:id="rId4" name="Check Box 2">
              <controlPr defaultSize="0" autoPict="0">
                <anchor moveWithCells="1">
                  <from>
                    <xdr:col>3</xdr:col>
                    <xdr:colOff>1257300</xdr:colOff>
                    <xdr:row>43</xdr:row>
                    <xdr:rowOff>139700</xdr:rowOff>
                  </from>
                  <to>
                    <xdr:col>4</xdr:col>
                    <xdr:colOff>171450</xdr:colOff>
                    <xdr:row>44</xdr:row>
                    <xdr:rowOff>139700</xdr:rowOff>
                  </to>
                </anchor>
              </controlPr>
            </control>
          </mc:Choice>
        </mc:AlternateContent>
        <mc:AlternateContent xmlns:mc="http://schemas.openxmlformats.org/markup-compatibility/2006">
          <mc:Choice Requires="x14">
            <control shapeId="40963" r:id="rId5" name="Check Box 3">
              <controlPr defaultSize="0" autoPict="0">
                <anchor moveWithCells="1">
                  <from>
                    <xdr:col>4</xdr:col>
                    <xdr:colOff>158750</xdr:colOff>
                    <xdr:row>43</xdr:row>
                    <xdr:rowOff>139700</xdr:rowOff>
                  </from>
                  <to>
                    <xdr:col>4</xdr:col>
                    <xdr:colOff>901700</xdr:colOff>
                    <xdr:row>44</xdr:row>
                    <xdr:rowOff>139700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9" tint="0.39994506668294322"/>
  </sheetPr>
  <dimension ref="B1:F34"/>
  <sheetViews>
    <sheetView workbookViewId="0">
      <selection activeCell="C3" sqref="C3:D3"/>
    </sheetView>
  </sheetViews>
  <sheetFormatPr defaultColWidth="9.453125" defaultRowHeight="14"/>
  <cols>
    <col min="1" max="2" width="1.54296875" style="229" customWidth="1"/>
    <col min="3" max="3" width="11.453125" style="266" customWidth="1"/>
    <col min="4" max="4" width="116" style="267" customWidth="1"/>
    <col min="5" max="6" width="1.54296875" style="229" customWidth="1"/>
    <col min="7" max="16384" width="9.453125" style="229"/>
  </cols>
  <sheetData>
    <row r="1" spans="2:6" ht="10.5" customHeight="1"/>
    <row r="2" spans="2:6">
      <c r="B2" s="268"/>
      <c r="C2" s="269"/>
      <c r="D2" s="270"/>
      <c r="E2" s="271"/>
    </row>
    <row r="3" spans="2:6" ht="20">
      <c r="B3" s="272"/>
      <c r="C3" s="710" t="s">
        <v>517</v>
      </c>
      <c r="D3" s="712"/>
      <c r="E3" s="273"/>
    </row>
    <row r="4" spans="2:6" ht="20">
      <c r="B4" s="272"/>
      <c r="C4" s="274"/>
      <c r="D4" s="274"/>
      <c r="E4" s="273"/>
    </row>
    <row r="5" spans="2:6" ht="20">
      <c r="B5" s="272"/>
      <c r="C5" s="275" t="s">
        <v>518</v>
      </c>
      <c r="D5" s="274"/>
      <c r="E5" s="273"/>
    </row>
    <row r="6" spans="2:6">
      <c r="B6" s="272"/>
      <c r="C6" s="276"/>
      <c r="D6" s="277"/>
      <c r="E6" s="273"/>
    </row>
    <row r="7" spans="2:6" ht="30" customHeight="1">
      <c r="B7" s="272"/>
      <c r="C7" s="278" t="s">
        <v>519</v>
      </c>
      <c r="D7" s="279" t="s">
        <v>520</v>
      </c>
      <c r="E7" s="273"/>
    </row>
    <row r="8" spans="2:6" ht="42">
      <c r="B8" s="272"/>
      <c r="C8" s="280">
        <v>1</v>
      </c>
      <c r="D8" s="281" t="s">
        <v>521</v>
      </c>
      <c r="E8" s="273"/>
      <c r="F8" s="282"/>
    </row>
    <row r="9" spans="2:6">
      <c r="B9" s="272"/>
      <c r="C9" s="280">
        <v>2</v>
      </c>
      <c r="D9" s="281" t="s">
        <v>522</v>
      </c>
      <c r="E9" s="273"/>
    </row>
    <row r="10" spans="2:6" ht="42">
      <c r="B10" s="272"/>
      <c r="C10" s="280">
        <v>3</v>
      </c>
      <c r="D10" s="281" t="s">
        <v>523</v>
      </c>
      <c r="E10" s="273"/>
    </row>
    <row r="11" spans="2:6">
      <c r="B11" s="272"/>
      <c r="C11" s="280">
        <v>4</v>
      </c>
      <c r="D11" s="281" t="s">
        <v>524</v>
      </c>
      <c r="E11" s="273"/>
    </row>
    <row r="12" spans="2:6" ht="28">
      <c r="B12" s="272"/>
      <c r="C12" s="280">
        <v>5</v>
      </c>
      <c r="D12" s="281" t="s">
        <v>525</v>
      </c>
      <c r="E12" s="273"/>
    </row>
    <row r="13" spans="2:6">
      <c r="B13" s="272"/>
      <c r="C13" s="280">
        <v>6</v>
      </c>
      <c r="D13" s="281" t="s">
        <v>526</v>
      </c>
      <c r="E13" s="273"/>
    </row>
    <row r="14" spans="2:6" ht="28">
      <c r="B14" s="272"/>
      <c r="C14" s="280">
        <v>7</v>
      </c>
      <c r="D14" s="281" t="s">
        <v>527</v>
      </c>
      <c r="E14" s="273"/>
    </row>
    <row r="15" spans="2:6">
      <c r="B15" s="272"/>
      <c r="C15" s="280">
        <v>8</v>
      </c>
      <c r="D15" s="281" t="s">
        <v>528</v>
      </c>
      <c r="E15" s="273"/>
    </row>
    <row r="16" spans="2:6">
      <c r="B16" s="272"/>
      <c r="C16" s="280">
        <v>9</v>
      </c>
      <c r="D16" s="281" t="s">
        <v>529</v>
      </c>
      <c r="E16" s="273"/>
    </row>
    <row r="17" spans="2:5">
      <c r="B17" s="272"/>
      <c r="C17" s="280">
        <v>10</v>
      </c>
      <c r="D17" s="283" t="s">
        <v>530</v>
      </c>
      <c r="E17" s="273"/>
    </row>
    <row r="18" spans="2:5" ht="28">
      <c r="B18" s="272"/>
      <c r="C18" s="284">
        <v>11</v>
      </c>
      <c r="D18" s="285" t="s">
        <v>531</v>
      </c>
      <c r="E18" s="273"/>
    </row>
    <row r="19" spans="2:5">
      <c r="B19" s="272"/>
      <c r="C19" s="286"/>
      <c r="D19" s="287"/>
      <c r="E19" s="273"/>
    </row>
    <row r="20" spans="2:5">
      <c r="B20" s="272"/>
      <c r="C20" s="275" t="s">
        <v>532</v>
      </c>
      <c r="D20" s="287"/>
      <c r="E20" s="273"/>
    </row>
    <row r="21" spans="2:5">
      <c r="B21" s="272"/>
      <c r="C21" s="276"/>
      <c r="D21" s="287"/>
      <c r="E21" s="273"/>
    </row>
    <row r="22" spans="2:5" ht="30" customHeight="1">
      <c r="B22" s="272"/>
      <c r="C22" s="278" t="s">
        <v>519</v>
      </c>
      <c r="D22" s="279" t="s">
        <v>520</v>
      </c>
      <c r="E22" s="273"/>
    </row>
    <row r="23" spans="2:5">
      <c r="B23" s="272"/>
      <c r="C23" s="280">
        <v>1</v>
      </c>
      <c r="D23" s="283" t="s">
        <v>533</v>
      </c>
      <c r="E23" s="273"/>
    </row>
    <row r="24" spans="2:5">
      <c r="B24" s="272"/>
      <c r="C24" s="280">
        <v>2</v>
      </c>
      <c r="D24" s="281" t="s">
        <v>534</v>
      </c>
      <c r="E24" s="273"/>
    </row>
    <row r="25" spans="2:5">
      <c r="B25" s="272"/>
      <c r="C25" s="288">
        <v>3</v>
      </c>
      <c r="D25" s="289" t="s">
        <v>535</v>
      </c>
      <c r="E25" s="273"/>
    </row>
    <row r="26" spans="2:5">
      <c r="B26" s="272"/>
      <c r="C26" s="280">
        <v>4</v>
      </c>
      <c r="D26" s="281" t="s">
        <v>536</v>
      </c>
      <c r="E26" s="273"/>
    </row>
    <row r="27" spans="2:5">
      <c r="B27" s="272"/>
      <c r="C27" s="280">
        <v>5</v>
      </c>
      <c r="D27" s="281" t="s">
        <v>537</v>
      </c>
      <c r="E27" s="273"/>
    </row>
    <row r="28" spans="2:5" ht="42">
      <c r="B28" s="272"/>
      <c r="C28" s="284">
        <v>6</v>
      </c>
      <c r="D28" s="285" t="s">
        <v>538</v>
      </c>
      <c r="E28" s="273"/>
    </row>
    <row r="29" spans="2:5">
      <c r="B29" s="290"/>
      <c r="C29" s="291"/>
      <c r="D29" s="292"/>
      <c r="E29" s="293"/>
    </row>
    <row r="30" spans="2:5">
      <c r="D30" s="282"/>
    </row>
    <row r="31" spans="2:5">
      <c r="D31" s="282"/>
    </row>
    <row r="32" spans="2:5">
      <c r="D32" s="282"/>
    </row>
    <row r="33" spans="4:4">
      <c r="D33" s="282"/>
    </row>
    <row r="34" spans="4:4">
      <c r="D34" s="282"/>
    </row>
  </sheetData>
  <customSheetViews>
    <customSheetView guid="{3B6C91A7-CF98-4B72-9D5B-2BEFC7C975FA}" topLeftCell="A10">
      <selection activeCell="I265" sqref="I265"/>
      <pageMargins left="0" right="0" top="0" bottom="0" header="0" footer="0"/>
      <pageSetup orientation="landscape"/>
    </customSheetView>
    <customSheetView guid="{3E28484A-6C9B-45D4-A3A9-1ACF8FCE7545}" topLeftCell="A10">
      <selection activeCell="I265" sqref="I265"/>
      <pageMargins left="0" right="0" top="0" bottom="0" header="0" footer="0"/>
      <pageSetup orientation="landscape"/>
    </customSheetView>
  </customSheetViews>
  <mergeCells count="1">
    <mergeCell ref="C3:D3"/>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39994506668294322"/>
  </sheetPr>
  <dimension ref="A1:AZ146"/>
  <sheetViews>
    <sheetView topLeftCell="H94" zoomScale="80" zoomScaleNormal="80" zoomScalePageLayoutView="80" workbookViewId="0">
      <selection activeCell="H8" sqref="H8"/>
    </sheetView>
  </sheetViews>
  <sheetFormatPr defaultColWidth="8.81640625" defaultRowHeight="14.5"/>
  <cols>
    <col min="1" max="1" width="2.1796875" customWidth="1"/>
    <col min="2" max="2" width="2.453125" customWidth="1"/>
    <col min="3" max="3" width="22.453125" style="228" customWidth="1"/>
    <col min="4" max="5" width="17.54296875" customWidth="1"/>
    <col min="6" max="7" width="16.453125" customWidth="1"/>
    <col min="8" max="8" width="140.54296875" customWidth="1"/>
    <col min="9" max="9" width="22.453125" customWidth="1"/>
    <col min="10" max="10" width="2.54296875" customWidth="1"/>
    <col min="11" max="11" width="5.453125" customWidth="1"/>
    <col min="12" max="12" width="40.54296875" customWidth="1"/>
  </cols>
  <sheetData>
    <row r="1" spans="1:52" ht="27.65" customHeight="1">
      <c r="A1" s="229"/>
      <c r="B1" s="229"/>
      <c r="C1" s="229"/>
      <c r="D1" s="229"/>
      <c r="E1" s="229"/>
      <c r="F1" s="229"/>
      <c r="G1" s="229"/>
      <c r="J1" s="229"/>
    </row>
    <row r="2" spans="1:52">
      <c r="A2" s="229"/>
      <c r="B2" s="183"/>
      <c r="C2" s="184"/>
      <c r="D2" s="185"/>
      <c r="E2" s="185"/>
      <c r="F2" s="185"/>
      <c r="G2" s="185"/>
      <c r="H2" s="39"/>
      <c r="I2" s="39"/>
      <c r="J2" s="223"/>
    </row>
    <row r="3" spans="1:52" ht="20">
      <c r="A3" s="229"/>
      <c r="B3" s="43"/>
      <c r="C3" s="629" t="s">
        <v>539</v>
      </c>
      <c r="D3" s="630"/>
      <c r="E3" s="630"/>
      <c r="F3" s="630"/>
      <c r="G3" s="630"/>
      <c r="H3" s="630"/>
      <c r="I3" s="631"/>
      <c r="J3" s="224"/>
    </row>
    <row r="4" spans="1:52" ht="15" customHeight="1">
      <c r="A4" s="229"/>
      <c r="B4" s="186"/>
      <c r="C4" s="821" t="s">
        <v>540</v>
      </c>
      <c r="D4" s="821"/>
      <c r="E4" s="821"/>
      <c r="F4" s="821"/>
      <c r="G4" s="821"/>
      <c r="H4" s="821"/>
      <c r="I4" s="821"/>
      <c r="J4" s="225"/>
    </row>
    <row r="5" spans="1:52" ht="15" customHeight="1">
      <c r="A5" s="229"/>
      <c r="B5" s="186"/>
      <c r="C5" s="187"/>
      <c r="D5" s="187"/>
      <c r="E5" s="187"/>
      <c r="F5" s="187"/>
      <c r="G5" s="187"/>
      <c r="H5" s="187"/>
      <c r="I5" s="187"/>
      <c r="J5" s="225"/>
    </row>
    <row r="6" spans="1:52">
      <c r="A6" s="229"/>
      <c r="B6" s="186"/>
      <c r="C6" s="230"/>
      <c r="D6" s="189"/>
      <c r="E6" s="189"/>
      <c r="F6" s="189"/>
      <c r="G6" s="189"/>
      <c r="H6" s="41"/>
      <c r="I6" s="41"/>
      <c r="J6" s="225"/>
    </row>
    <row r="7" spans="1:52" ht="33" customHeight="1" thickBot="1">
      <c r="A7" s="229"/>
      <c r="B7" s="186"/>
      <c r="C7" s="230"/>
      <c r="D7" s="822" t="s">
        <v>541</v>
      </c>
      <c r="E7" s="822"/>
      <c r="F7" s="822" t="s">
        <v>542</v>
      </c>
      <c r="G7" s="822"/>
      <c r="H7" s="231" t="s">
        <v>543</v>
      </c>
      <c r="I7" s="231" t="s">
        <v>544</v>
      </c>
      <c r="J7" s="225"/>
      <c r="K7" s="46"/>
    </row>
    <row r="8" spans="1:52" s="228" customFormat="1" ht="351" customHeight="1">
      <c r="A8" s="232"/>
      <c r="B8" s="233"/>
      <c r="C8" s="234" t="s">
        <v>545</v>
      </c>
      <c r="D8" s="823" t="s">
        <v>270</v>
      </c>
      <c r="E8" s="824"/>
      <c r="F8" s="825" t="s">
        <v>546</v>
      </c>
      <c r="G8" s="825"/>
      <c r="H8" s="544" t="s">
        <v>547</v>
      </c>
      <c r="I8" s="243" t="s">
        <v>29</v>
      </c>
      <c r="J8" s="226"/>
      <c r="K8" s="244"/>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228" customFormat="1" ht="156" customHeight="1">
      <c r="A9" s="232"/>
      <c r="B9" s="233"/>
      <c r="C9" s="234"/>
      <c r="D9" s="826" t="s">
        <v>272</v>
      </c>
      <c r="E9" s="827"/>
      <c r="F9" s="828" t="s">
        <v>548</v>
      </c>
      <c r="G9" s="828"/>
      <c r="H9" s="545" t="s">
        <v>549</v>
      </c>
      <c r="I9" s="245" t="s">
        <v>29</v>
      </c>
      <c r="J9" s="226"/>
      <c r="K9" s="244"/>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228" customFormat="1" ht="156" customHeight="1">
      <c r="A10" s="232"/>
      <c r="B10" s="233"/>
      <c r="C10" s="234"/>
      <c r="D10" s="826" t="s">
        <v>273</v>
      </c>
      <c r="E10" s="827"/>
      <c r="F10" s="829" t="s">
        <v>550</v>
      </c>
      <c r="G10" s="829"/>
      <c r="H10" s="545" t="s">
        <v>551</v>
      </c>
      <c r="I10" s="245" t="s">
        <v>29</v>
      </c>
      <c r="J10" s="226"/>
      <c r="K10" s="24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228" customFormat="1" ht="167.5" customHeight="1">
      <c r="A11" s="232"/>
      <c r="B11" s="233"/>
      <c r="C11" s="234"/>
      <c r="D11" s="830" t="s">
        <v>274</v>
      </c>
      <c r="E11" s="828"/>
      <c r="F11" s="829" t="s">
        <v>552</v>
      </c>
      <c r="G11" s="828"/>
      <c r="H11" s="545" t="s">
        <v>553</v>
      </c>
      <c r="I11" s="245" t="s">
        <v>29</v>
      </c>
      <c r="J11" s="226"/>
      <c r="K11" s="24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228" customFormat="1" ht="171" customHeight="1">
      <c r="A12" s="232"/>
      <c r="B12" s="233"/>
      <c r="C12" s="234"/>
      <c r="D12" s="831" t="s">
        <v>554</v>
      </c>
      <c r="E12" s="832"/>
      <c r="F12" s="833" t="s">
        <v>555</v>
      </c>
      <c r="G12" s="834"/>
      <c r="H12" s="545" t="s">
        <v>556</v>
      </c>
      <c r="I12" s="245" t="s">
        <v>29</v>
      </c>
      <c r="J12" s="226"/>
      <c r="K12" s="244"/>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228" customFormat="1" ht="230.5" customHeight="1">
      <c r="A13" s="232"/>
      <c r="B13" s="233"/>
      <c r="C13" s="234"/>
      <c r="D13" s="831" t="s">
        <v>277</v>
      </c>
      <c r="E13" s="832"/>
      <c r="F13" s="835" t="s">
        <v>557</v>
      </c>
      <c r="G13" s="835"/>
      <c r="H13" s="545" t="s">
        <v>558</v>
      </c>
      <c r="I13" s="245" t="s">
        <v>29</v>
      </c>
      <c r="J13" s="226"/>
      <c r="K13" s="244"/>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228" customFormat="1" ht="237" customHeight="1">
      <c r="A14" s="232"/>
      <c r="B14" s="233"/>
      <c r="C14" s="234"/>
      <c r="D14" s="831" t="s">
        <v>279</v>
      </c>
      <c r="E14" s="832"/>
      <c r="F14" s="835" t="s">
        <v>559</v>
      </c>
      <c r="G14" s="835"/>
      <c r="H14" s="545" t="s">
        <v>560</v>
      </c>
      <c r="I14" s="245" t="s">
        <v>29</v>
      </c>
      <c r="J14" s="226"/>
      <c r="K14" s="24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228" customFormat="1" ht="297" customHeight="1">
      <c r="A15" s="232"/>
      <c r="B15" s="233"/>
      <c r="C15" s="234"/>
      <c r="D15" s="830" t="s">
        <v>561</v>
      </c>
      <c r="E15" s="828"/>
      <c r="F15" s="828" t="s">
        <v>562</v>
      </c>
      <c r="G15" s="828"/>
      <c r="H15" s="545" t="s">
        <v>563</v>
      </c>
      <c r="I15" s="245" t="s">
        <v>29</v>
      </c>
      <c r="J15" s="226"/>
      <c r="K15" s="244"/>
      <c r="L15" s="244"/>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228" customFormat="1" ht="333" customHeight="1">
      <c r="A16" s="232"/>
      <c r="B16" s="233"/>
      <c r="C16" s="234"/>
      <c r="D16" s="831" t="s">
        <v>281</v>
      </c>
      <c r="E16" s="832"/>
      <c r="F16" s="832" t="s">
        <v>564</v>
      </c>
      <c r="G16" s="832"/>
      <c r="H16" s="235" t="s">
        <v>565</v>
      </c>
      <c r="I16" s="245" t="s">
        <v>37</v>
      </c>
      <c r="J16" s="226"/>
      <c r="K16" s="244"/>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228" customFormat="1" ht="81" customHeight="1">
      <c r="A17" s="232"/>
      <c r="B17" s="233"/>
      <c r="C17" s="234"/>
      <c r="D17" s="831" t="s">
        <v>566</v>
      </c>
      <c r="E17" s="832"/>
      <c r="F17" s="832" t="s">
        <v>567</v>
      </c>
      <c r="G17" s="832"/>
      <c r="H17" s="235" t="s">
        <v>568</v>
      </c>
      <c r="I17" s="246" t="s">
        <v>20</v>
      </c>
      <c r="J17" s="226"/>
      <c r="K17" s="244"/>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228" customFormat="1" ht="185.5" customHeight="1">
      <c r="A18" s="232"/>
      <c r="B18" s="233"/>
      <c r="C18" s="234"/>
      <c r="D18" s="831" t="s">
        <v>283</v>
      </c>
      <c r="E18" s="832"/>
      <c r="F18" s="832" t="s">
        <v>569</v>
      </c>
      <c r="G18" s="832"/>
      <c r="H18" s="235" t="s">
        <v>570</v>
      </c>
      <c r="I18" s="245" t="s">
        <v>571</v>
      </c>
      <c r="J18" s="226"/>
      <c r="K18" s="244"/>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228" customFormat="1" ht="333" customHeight="1">
      <c r="A19" s="232"/>
      <c r="B19" s="233"/>
      <c r="C19" s="234"/>
      <c r="D19" s="831" t="s">
        <v>572</v>
      </c>
      <c r="E19" s="832"/>
      <c r="F19" s="832" t="s">
        <v>573</v>
      </c>
      <c r="G19" s="832"/>
      <c r="H19" s="235" t="s">
        <v>574</v>
      </c>
      <c r="I19" s="245" t="s">
        <v>575</v>
      </c>
      <c r="J19" s="226"/>
      <c r="K19" s="244"/>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228" customFormat="1" ht="183" customHeight="1">
      <c r="A20" s="232"/>
      <c r="B20" s="233"/>
      <c r="C20" s="234"/>
      <c r="D20" s="831" t="s">
        <v>285</v>
      </c>
      <c r="E20" s="832"/>
      <c r="F20" s="832" t="s">
        <v>576</v>
      </c>
      <c r="G20" s="832"/>
      <c r="H20" s="235" t="s">
        <v>577</v>
      </c>
      <c r="I20" s="245" t="s">
        <v>575</v>
      </c>
      <c r="J20" s="226"/>
      <c r="K20" s="244"/>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228" customFormat="1" ht="66.650000000000006" customHeight="1">
      <c r="A21" s="232"/>
      <c r="B21" s="233"/>
      <c r="C21" s="234"/>
      <c r="D21" s="831" t="s">
        <v>286</v>
      </c>
      <c r="E21" s="832"/>
      <c r="F21" s="832" t="s">
        <v>578</v>
      </c>
      <c r="G21" s="832"/>
      <c r="H21" s="235" t="s">
        <v>579</v>
      </c>
      <c r="I21" s="245" t="s">
        <v>20</v>
      </c>
      <c r="J21" s="226"/>
      <c r="K21" s="244"/>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228" customFormat="1" ht="249" customHeight="1">
      <c r="A22" s="232"/>
      <c r="B22" s="233"/>
      <c r="C22" s="234"/>
      <c r="D22" s="831" t="s">
        <v>287</v>
      </c>
      <c r="E22" s="832"/>
      <c r="F22" s="832" t="s">
        <v>580</v>
      </c>
      <c r="G22" s="832"/>
      <c r="H22" s="235" t="s">
        <v>581</v>
      </c>
      <c r="I22" s="245" t="s">
        <v>29</v>
      </c>
      <c r="J22" s="226"/>
      <c r="K22" s="244"/>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228" customFormat="1" ht="93" customHeight="1">
      <c r="A23" s="232"/>
      <c r="B23" s="233"/>
      <c r="C23" s="234"/>
      <c r="D23" s="831" t="s">
        <v>288</v>
      </c>
      <c r="E23" s="832"/>
      <c r="F23" s="832" t="s">
        <v>582</v>
      </c>
      <c r="G23" s="832"/>
      <c r="H23" s="235" t="s">
        <v>583</v>
      </c>
      <c r="I23" s="245" t="s">
        <v>20</v>
      </c>
      <c r="J23" s="226"/>
      <c r="K23" s="244"/>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228" customFormat="1" ht="195" customHeight="1" thickBot="1">
      <c r="A24" s="232"/>
      <c r="B24" s="233"/>
      <c r="C24" s="234"/>
      <c r="D24" s="836" t="s">
        <v>289</v>
      </c>
      <c r="E24" s="837"/>
      <c r="F24" s="837" t="s">
        <v>584</v>
      </c>
      <c r="G24" s="837"/>
      <c r="H24" s="546" t="s">
        <v>585</v>
      </c>
      <c r="I24" s="247" t="s">
        <v>37</v>
      </c>
      <c r="J24" s="226"/>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228" customFormat="1" ht="18.75" customHeight="1" thickBot="1">
      <c r="A25" s="232"/>
      <c r="B25" s="233"/>
      <c r="C25" s="234"/>
      <c r="D25" s="236"/>
      <c r="E25" s="236"/>
      <c r="F25" s="236"/>
      <c r="G25" s="236"/>
      <c r="H25" s="237" t="s">
        <v>586</v>
      </c>
      <c r="I25" s="568" t="s">
        <v>575</v>
      </c>
      <c r="J25" s="226"/>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228" customFormat="1" ht="18.75" customHeight="1">
      <c r="A26" s="232"/>
      <c r="B26" s="233"/>
      <c r="C26" s="234"/>
      <c r="D26" s="236"/>
      <c r="E26" s="236"/>
      <c r="F26" s="236"/>
      <c r="G26" s="236"/>
      <c r="H26" s="238"/>
      <c r="I26" s="230"/>
      <c r="J26" s="2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228" customFormat="1">
      <c r="A27" s="232"/>
      <c r="B27" s="233"/>
      <c r="C27" s="234"/>
      <c r="D27" s="838" t="s">
        <v>587</v>
      </c>
      <c r="E27" s="838"/>
      <c r="F27" s="838"/>
      <c r="G27" s="838"/>
      <c r="H27" s="838"/>
      <c r="I27" s="838"/>
      <c r="J27" s="226"/>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228" customFormat="1">
      <c r="A28" s="232"/>
      <c r="B28" s="233"/>
      <c r="C28" s="234"/>
      <c r="D28" s="239" t="s">
        <v>84</v>
      </c>
      <c r="E28" s="839" t="s">
        <v>85</v>
      </c>
      <c r="F28" s="840"/>
      <c r="G28" s="840"/>
      <c r="H28" s="841"/>
      <c r="I28" s="236"/>
      <c r="J28" s="226"/>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228" customFormat="1">
      <c r="A29" s="232"/>
      <c r="B29" s="233"/>
      <c r="C29" s="234"/>
      <c r="D29" s="239" t="s">
        <v>87</v>
      </c>
      <c r="E29" s="839" t="s">
        <v>88</v>
      </c>
      <c r="F29" s="840"/>
      <c r="G29" s="840"/>
      <c r="H29" s="841"/>
      <c r="I29" s="236"/>
      <c r="J29" s="226"/>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s="228" customFormat="1" ht="13.5" customHeight="1">
      <c r="A30" s="232"/>
      <c r="B30" s="233"/>
      <c r="C30" s="234"/>
      <c r="D30" s="236"/>
      <c r="E30" s="236"/>
      <c r="F30" s="236"/>
      <c r="G30" s="236"/>
      <c r="H30" s="236"/>
      <c r="I30" s="236"/>
      <c r="J30" s="226"/>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s="228" customFormat="1" ht="30.75" customHeight="1">
      <c r="A31" s="232"/>
      <c r="B31" s="233"/>
      <c r="C31" s="683" t="s">
        <v>588</v>
      </c>
      <c r="D31" s="683"/>
      <c r="E31" s="683"/>
      <c r="F31" s="683"/>
      <c r="G31" s="683"/>
      <c r="H31" s="683"/>
      <c r="I31" s="41"/>
      <c r="J31" s="226"/>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s="228" customFormat="1" ht="30" customHeight="1">
      <c r="A32" s="232"/>
      <c r="B32" s="233"/>
      <c r="C32" s="240"/>
      <c r="D32" s="842" t="s">
        <v>589</v>
      </c>
      <c r="E32" s="843"/>
      <c r="F32" s="843"/>
      <c r="G32" s="843"/>
      <c r="H32" s="843"/>
      <c r="I32" s="844"/>
      <c r="J32" s="226"/>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s="228" customFormat="1" ht="30" customHeight="1">
      <c r="A33" s="232"/>
      <c r="B33" s="233"/>
      <c r="C33" s="240"/>
      <c r="D33" s="845"/>
      <c r="E33" s="846"/>
      <c r="F33" s="846"/>
      <c r="G33" s="846"/>
      <c r="H33" s="846"/>
      <c r="I33" s="847"/>
      <c r="J33" s="226"/>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s="228" customFormat="1" ht="30" customHeight="1">
      <c r="A34" s="232"/>
      <c r="B34" s="233"/>
      <c r="C34" s="240"/>
      <c r="D34" s="845"/>
      <c r="E34" s="846"/>
      <c r="F34" s="846"/>
      <c r="G34" s="846"/>
      <c r="H34" s="846"/>
      <c r="I34" s="847"/>
      <c r="J34" s="226"/>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s="228" customFormat="1" ht="30" customHeight="1">
      <c r="A35" s="232"/>
      <c r="B35" s="233"/>
      <c r="C35" s="240"/>
      <c r="D35" s="845"/>
      <c r="E35" s="846"/>
      <c r="F35" s="846"/>
      <c r="G35" s="846"/>
      <c r="H35" s="846"/>
      <c r="I35" s="847"/>
      <c r="J35" s="226"/>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s="228" customFormat="1" ht="30" customHeight="1">
      <c r="A36" s="232"/>
      <c r="B36" s="233"/>
      <c r="C36" s="240"/>
      <c r="D36" s="845"/>
      <c r="E36" s="846"/>
      <c r="F36" s="846"/>
      <c r="G36" s="846"/>
      <c r="H36" s="846"/>
      <c r="I36" s="847"/>
      <c r="J36" s="22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s="228" customFormat="1" ht="30" customHeight="1">
      <c r="A37" s="232"/>
      <c r="B37" s="233"/>
      <c r="C37" s="240"/>
      <c r="D37" s="845"/>
      <c r="E37" s="846"/>
      <c r="F37" s="846"/>
      <c r="G37" s="846"/>
      <c r="H37" s="846"/>
      <c r="I37" s="847"/>
      <c r="J37" s="226"/>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row r="38" spans="1:52" s="228" customFormat="1" ht="30" customHeight="1">
      <c r="A38" s="232"/>
      <c r="B38" s="233"/>
      <c r="C38" s="240"/>
      <c r="D38" s="845"/>
      <c r="E38" s="846"/>
      <c r="F38" s="846"/>
      <c r="G38" s="846"/>
      <c r="H38" s="846"/>
      <c r="I38" s="847"/>
      <c r="J38" s="226"/>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1:52" s="228" customFormat="1" ht="30" customHeight="1">
      <c r="A39" s="232"/>
      <c r="B39" s="233"/>
      <c r="C39" s="240"/>
      <c r="D39" s="845"/>
      <c r="E39" s="846"/>
      <c r="F39" s="846"/>
      <c r="G39" s="846"/>
      <c r="H39" s="846"/>
      <c r="I39" s="847"/>
      <c r="J39" s="226"/>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row>
    <row r="40" spans="1:52" s="228" customFormat="1" ht="30" customHeight="1">
      <c r="A40" s="232"/>
      <c r="B40" s="233"/>
      <c r="C40" s="240"/>
      <c r="D40" s="848"/>
      <c r="E40" s="849"/>
      <c r="F40" s="849"/>
      <c r="G40" s="849"/>
      <c r="H40" s="849"/>
      <c r="I40" s="850"/>
      <c r="J40" s="226"/>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row>
    <row r="41" spans="1:52" s="228" customFormat="1">
      <c r="A41" s="232"/>
      <c r="B41" s="233"/>
      <c r="C41" s="240"/>
      <c r="D41" s="240"/>
      <c r="E41" s="240"/>
      <c r="F41" s="240"/>
      <c r="G41" s="240"/>
      <c r="H41" s="41"/>
      <c r="I41" s="41"/>
      <c r="J41" s="226"/>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row>
    <row r="42" spans="1:52" ht="28.5" customHeight="1" thickBot="1">
      <c r="A42" s="229"/>
      <c r="B42" s="233"/>
      <c r="C42" s="241"/>
      <c r="D42" s="822" t="s">
        <v>541</v>
      </c>
      <c r="E42" s="822"/>
      <c r="F42" s="822" t="s">
        <v>542</v>
      </c>
      <c r="G42" s="822"/>
      <c r="H42" s="231" t="s">
        <v>543</v>
      </c>
      <c r="I42" s="231" t="s">
        <v>544</v>
      </c>
      <c r="J42" s="226"/>
    </row>
    <row r="43" spans="1:52" ht="336.75" customHeight="1">
      <c r="A43" s="229"/>
      <c r="B43" s="233"/>
      <c r="C43" s="234" t="s">
        <v>590</v>
      </c>
      <c r="D43" s="823" t="s">
        <v>270</v>
      </c>
      <c r="E43" s="824"/>
      <c r="F43" s="825" t="s">
        <v>546</v>
      </c>
      <c r="G43" s="825"/>
      <c r="H43" s="544" t="s">
        <v>591</v>
      </c>
      <c r="I43" s="249" t="s">
        <v>571</v>
      </c>
      <c r="J43" s="226"/>
      <c r="L43" s="250"/>
    </row>
    <row r="44" spans="1:52" ht="106.75" customHeight="1">
      <c r="A44" s="229"/>
      <c r="B44" s="233"/>
      <c r="C44" s="234"/>
      <c r="D44" s="826" t="s">
        <v>272</v>
      </c>
      <c r="E44" s="827"/>
      <c r="F44" s="828" t="s">
        <v>548</v>
      </c>
      <c r="G44" s="828"/>
      <c r="H44" s="545" t="s">
        <v>592</v>
      </c>
      <c r="I44" s="251" t="s">
        <v>575</v>
      </c>
      <c r="J44" s="226"/>
      <c r="L44" s="149"/>
    </row>
    <row r="45" spans="1:52" ht="201.75" customHeight="1">
      <c r="A45" s="229"/>
      <c r="B45" s="233"/>
      <c r="C45" s="234"/>
      <c r="D45" s="826" t="s">
        <v>273</v>
      </c>
      <c r="E45" s="827"/>
      <c r="F45" s="829" t="s">
        <v>550</v>
      </c>
      <c r="G45" s="829"/>
      <c r="H45" s="545" t="s">
        <v>593</v>
      </c>
      <c r="I45" s="251" t="s">
        <v>29</v>
      </c>
      <c r="J45" s="226"/>
    </row>
    <row r="46" spans="1:52" ht="199.5" customHeight="1">
      <c r="A46" s="229"/>
      <c r="B46" s="233"/>
      <c r="C46" s="234"/>
      <c r="D46" s="830" t="s">
        <v>274</v>
      </c>
      <c r="E46" s="828"/>
      <c r="F46" s="829" t="s">
        <v>552</v>
      </c>
      <c r="G46" s="828"/>
      <c r="H46" s="554" t="s">
        <v>594</v>
      </c>
      <c r="I46" s="245" t="s">
        <v>29</v>
      </c>
      <c r="J46" s="226"/>
    </row>
    <row r="47" spans="1:52" ht="246.75" customHeight="1">
      <c r="A47" s="229"/>
      <c r="B47" s="233"/>
      <c r="C47" s="234"/>
      <c r="D47" s="831" t="s">
        <v>554</v>
      </c>
      <c r="E47" s="832"/>
      <c r="F47" s="833" t="s">
        <v>555</v>
      </c>
      <c r="G47" s="834"/>
      <c r="H47" s="545" t="s">
        <v>595</v>
      </c>
      <c r="I47" s="245" t="s">
        <v>29</v>
      </c>
      <c r="J47" s="226"/>
    </row>
    <row r="48" spans="1:52" ht="213" customHeight="1">
      <c r="A48" s="229"/>
      <c r="B48" s="233"/>
      <c r="C48" s="234"/>
      <c r="D48" s="831" t="s">
        <v>277</v>
      </c>
      <c r="E48" s="832"/>
      <c r="F48" s="835" t="s">
        <v>557</v>
      </c>
      <c r="G48" s="835"/>
      <c r="H48" s="545" t="s">
        <v>596</v>
      </c>
      <c r="I48" s="245" t="s">
        <v>29</v>
      </c>
      <c r="J48" s="226"/>
    </row>
    <row r="49" spans="1:12" ht="234" customHeight="1">
      <c r="A49" s="229"/>
      <c r="B49" s="233"/>
      <c r="C49" s="234"/>
      <c r="D49" s="831" t="s">
        <v>279</v>
      </c>
      <c r="E49" s="832"/>
      <c r="F49" s="835" t="s">
        <v>559</v>
      </c>
      <c r="G49" s="835"/>
      <c r="H49" s="545" t="s">
        <v>597</v>
      </c>
      <c r="I49" s="245" t="s">
        <v>29</v>
      </c>
      <c r="J49" s="226"/>
      <c r="L49" s="149"/>
    </row>
    <row r="50" spans="1:12" ht="263.25" customHeight="1">
      <c r="A50" s="229"/>
      <c r="B50" s="233"/>
      <c r="C50" s="234"/>
      <c r="D50" s="830" t="s">
        <v>561</v>
      </c>
      <c r="E50" s="828"/>
      <c r="F50" s="828" t="s">
        <v>562</v>
      </c>
      <c r="G50" s="828"/>
      <c r="H50" s="545" t="s">
        <v>598</v>
      </c>
      <c r="I50" s="245" t="s">
        <v>29</v>
      </c>
      <c r="J50" s="226"/>
      <c r="L50" s="149"/>
    </row>
    <row r="51" spans="1:12" ht="205.5" customHeight="1">
      <c r="A51" s="229"/>
      <c r="B51" s="233"/>
      <c r="C51" s="234"/>
      <c r="D51" s="831" t="s">
        <v>281</v>
      </c>
      <c r="E51" s="832"/>
      <c r="F51" s="832" t="s">
        <v>564</v>
      </c>
      <c r="G51" s="832"/>
      <c r="H51" s="235" t="s">
        <v>599</v>
      </c>
      <c r="I51" s="251" t="s">
        <v>575</v>
      </c>
      <c r="J51" s="226"/>
    </row>
    <row r="52" spans="1:12" ht="230.5" customHeight="1">
      <c r="A52" s="229"/>
      <c r="B52" s="233"/>
      <c r="C52" s="234"/>
      <c r="D52" s="831" t="s">
        <v>566</v>
      </c>
      <c r="E52" s="832"/>
      <c r="F52" s="832" t="s">
        <v>567</v>
      </c>
      <c r="G52" s="832"/>
      <c r="H52" s="555" t="s">
        <v>600</v>
      </c>
      <c r="I52" s="252" t="s">
        <v>29</v>
      </c>
      <c r="J52" s="226"/>
    </row>
    <row r="53" spans="1:12" ht="215.25" customHeight="1">
      <c r="A53" s="229"/>
      <c r="B53" s="233"/>
      <c r="C53" s="234"/>
      <c r="D53" s="831" t="s">
        <v>283</v>
      </c>
      <c r="E53" s="832"/>
      <c r="F53" s="832" t="s">
        <v>601</v>
      </c>
      <c r="G53" s="832"/>
      <c r="H53" s="555" t="s">
        <v>602</v>
      </c>
      <c r="I53" s="251" t="s">
        <v>571</v>
      </c>
      <c r="J53" s="226"/>
    </row>
    <row r="54" spans="1:12" ht="408" customHeight="1">
      <c r="A54" s="229"/>
      <c r="B54" s="233"/>
      <c r="C54" s="234"/>
      <c r="D54" s="831" t="s">
        <v>572</v>
      </c>
      <c r="E54" s="832"/>
      <c r="F54" s="832" t="s">
        <v>573</v>
      </c>
      <c r="G54" s="832"/>
      <c r="H54" s="551" t="s">
        <v>603</v>
      </c>
      <c r="I54" s="251" t="s">
        <v>575</v>
      </c>
      <c r="J54" s="226"/>
      <c r="L54" s="149"/>
    </row>
    <row r="55" spans="1:12" ht="201" customHeight="1">
      <c r="A55" s="229"/>
      <c r="B55" s="233"/>
      <c r="C55" s="234"/>
      <c r="D55" s="831" t="s">
        <v>285</v>
      </c>
      <c r="E55" s="832"/>
      <c r="F55" s="832" t="s">
        <v>576</v>
      </c>
      <c r="G55" s="832"/>
      <c r="H55" s="555" t="s">
        <v>604</v>
      </c>
      <c r="I55" s="245" t="s">
        <v>77</v>
      </c>
      <c r="J55" s="226"/>
    </row>
    <row r="56" spans="1:12" ht="77.5" customHeight="1">
      <c r="A56" s="229"/>
      <c r="B56" s="233"/>
      <c r="C56" s="234"/>
      <c r="D56" s="831" t="s">
        <v>286</v>
      </c>
      <c r="E56" s="832"/>
      <c r="F56" s="832" t="s">
        <v>578</v>
      </c>
      <c r="G56" s="832"/>
      <c r="H56" s="555" t="s">
        <v>605</v>
      </c>
      <c r="I56" s="245" t="s">
        <v>77</v>
      </c>
      <c r="J56" s="226"/>
    </row>
    <row r="57" spans="1:12" ht="210" customHeight="1">
      <c r="A57" s="229"/>
      <c r="B57" s="233"/>
      <c r="C57" s="234"/>
      <c r="D57" s="831" t="s">
        <v>287</v>
      </c>
      <c r="E57" s="832"/>
      <c r="F57" s="832" t="s">
        <v>580</v>
      </c>
      <c r="G57" s="832"/>
      <c r="H57" s="235" t="s">
        <v>606</v>
      </c>
      <c r="I57" s="245" t="s">
        <v>77</v>
      </c>
      <c r="J57" s="226"/>
    </row>
    <row r="58" spans="1:12" ht="80.5" customHeight="1">
      <c r="A58" s="229"/>
      <c r="B58" s="233"/>
      <c r="C58" s="234"/>
      <c r="D58" s="831" t="s">
        <v>288</v>
      </c>
      <c r="E58" s="832"/>
      <c r="F58" s="832" t="s">
        <v>607</v>
      </c>
      <c r="G58" s="832"/>
      <c r="H58" s="235" t="s">
        <v>608</v>
      </c>
      <c r="I58" s="245" t="s">
        <v>77</v>
      </c>
      <c r="J58" s="226"/>
    </row>
    <row r="59" spans="1:12" ht="130.4" customHeight="1" thickBot="1">
      <c r="A59" s="229"/>
      <c r="B59" s="233"/>
      <c r="C59" s="234"/>
      <c r="D59" s="836" t="s">
        <v>289</v>
      </c>
      <c r="E59" s="837"/>
      <c r="F59" s="837" t="s">
        <v>584</v>
      </c>
      <c r="G59" s="837"/>
      <c r="H59" s="556" t="s">
        <v>609</v>
      </c>
      <c r="I59" s="247" t="s">
        <v>77</v>
      </c>
      <c r="J59" s="226"/>
    </row>
    <row r="60" spans="1:12" ht="18.75" customHeight="1" thickBot="1">
      <c r="A60" s="229"/>
      <c r="B60" s="233"/>
      <c r="C60" s="230"/>
      <c r="D60" s="230"/>
      <c r="E60" s="230"/>
      <c r="F60" s="230"/>
      <c r="G60" s="230"/>
      <c r="H60" s="237" t="s">
        <v>586</v>
      </c>
      <c r="I60" s="248" t="s">
        <v>575</v>
      </c>
      <c r="J60" s="226"/>
    </row>
    <row r="61" spans="1:12" ht="15" thickBot="1">
      <c r="A61" s="229"/>
      <c r="B61" s="233"/>
      <c r="C61" s="230"/>
      <c r="D61" s="242" t="s">
        <v>587</v>
      </c>
      <c r="E61" s="41"/>
      <c r="F61" s="230"/>
      <c r="G61" s="230"/>
      <c r="H61" s="238"/>
      <c r="I61" s="230"/>
      <c r="J61" s="226"/>
    </row>
    <row r="62" spans="1:12">
      <c r="A62" s="229"/>
      <c r="B62" s="233"/>
      <c r="C62" s="230"/>
      <c r="D62" s="239" t="s">
        <v>84</v>
      </c>
      <c r="E62" s="851" t="s">
        <v>610</v>
      </c>
      <c r="F62" s="852"/>
      <c r="G62" s="852"/>
      <c r="H62" s="853"/>
      <c r="I62" s="230"/>
      <c r="J62" s="226"/>
    </row>
    <row r="63" spans="1:12">
      <c r="A63" s="229"/>
      <c r="B63" s="233"/>
      <c r="C63" s="230"/>
      <c r="D63" s="239" t="s">
        <v>87</v>
      </c>
      <c r="E63" s="854" t="s">
        <v>611</v>
      </c>
      <c r="F63" s="840"/>
      <c r="G63" s="840"/>
      <c r="H63" s="841"/>
      <c r="I63" s="230"/>
      <c r="J63" s="226"/>
    </row>
    <row r="64" spans="1:12">
      <c r="A64" s="229"/>
      <c r="B64" s="233"/>
      <c r="C64" s="230"/>
      <c r="D64" s="230"/>
      <c r="E64" s="230"/>
      <c r="F64" s="230"/>
      <c r="G64" s="230"/>
      <c r="H64" s="238"/>
      <c r="I64" s="230"/>
      <c r="J64" s="226"/>
    </row>
    <row r="65" spans="1:10" ht="15" thickBot="1">
      <c r="A65" s="229"/>
      <c r="B65" s="233"/>
      <c r="C65" s="241"/>
      <c r="D65" s="822" t="s">
        <v>541</v>
      </c>
      <c r="E65" s="822"/>
      <c r="F65" s="822" t="s">
        <v>542</v>
      </c>
      <c r="G65" s="822"/>
      <c r="H65" s="231" t="s">
        <v>543</v>
      </c>
      <c r="I65" s="231" t="s">
        <v>544</v>
      </c>
      <c r="J65" s="226"/>
    </row>
    <row r="66" spans="1:10" ht="198" customHeight="1">
      <c r="A66" s="229"/>
      <c r="B66" s="233"/>
      <c r="C66" s="234" t="s">
        <v>612</v>
      </c>
      <c r="D66" s="823" t="s">
        <v>270</v>
      </c>
      <c r="E66" s="824"/>
      <c r="F66" s="825" t="s">
        <v>546</v>
      </c>
      <c r="G66" s="825"/>
      <c r="H66" s="569" t="s">
        <v>613</v>
      </c>
      <c r="I66" s="263" t="s">
        <v>571</v>
      </c>
      <c r="J66" s="226"/>
    </row>
    <row r="67" spans="1:10" ht="75" customHeight="1">
      <c r="A67" s="229"/>
      <c r="B67" s="233"/>
      <c r="C67" s="234"/>
      <c r="D67" s="826" t="s">
        <v>272</v>
      </c>
      <c r="E67" s="827"/>
      <c r="F67" s="828" t="s">
        <v>548</v>
      </c>
      <c r="G67" s="828"/>
      <c r="H67" s="547" t="s">
        <v>614</v>
      </c>
      <c r="I67" s="252" t="s">
        <v>29</v>
      </c>
      <c r="J67" s="226"/>
    </row>
    <row r="68" spans="1:10" ht="120" customHeight="1">
      <c r="A68" s="229"/>
      <c r="B68" s="233"/>
      <c r="C68" s="234"/>
      <c r="D68" s="826" t="s">
        <v>273</v>
      </c>
      <c r="E68" s="827"/>
      <c r="F68" s="829" t="s">
        <v>550</v>
      </c>
      <c r="G68" s="829"/>
      <c r="H68" s="548" t="s">
        <v>615</v>
      </c>
      <c r="I68" s="246" t="s">
        <v>29</v>
      </c>
      <c r="J68" s="226"/>
    </row>
    <row r="69" spans="1:10" ht="132" customHeight="1">
      <c r="A69" s="229"/>
      <c r="B69" s="233"/>
      <c r="C69" s="234"/>
      <c r="D69" s="830" t="s">
        <v>274</v>
      </c>
      <c r="E69" s="828"/>
      <c r="F69" s="829" t="s">
        <v>552</v>
      </c>
      <c r="G69" s="828"/>
      <c r="H69" s="549" t="s">
        <v>616</v>
      </c>
      <c r="I69" s="245" t="s">
        <v>571</v>
      </c>
      <c r="J69" s="226"/>
    </row>
    <row r="70" spans="1:10" ht="165" customHeight="1">
      <c r="A70" s="229"/>
      <c r="B70" s="233"/>
      <c r="C70" s="234"/>
      <c r="D70" s="831" t="s">
        <v>554</v>
      </c>
      <c r="E70" s="832"/>
      <c r="F70" s="833" t="s">
        <v>555</v>
      </c>
      <c r="G70" s="834"/>
      <c r="H70" s="235" t="s">
        <v>1305</v>
      </c>
      <c r="I70" s="246" t="s">
        <v>29</v>
      </c>
      <c r="J70" s="226"/>
    </row>
    <row r="71" spans="1:10" ht="70.400000000000006" customHeight="1">
      <c r="A71" s="229"/>
      <c r="B71" s="233"/>
      <c r="C71" s="234"/>
      <c r="D71" s="831" t="s">
        <v>277</v>
      </c>
      <c r="E71" s="832"/>
      <c r="F71" s="835" t="s">
        <v>557</v>
      </c>
      <c r="G71" s="835"/>
      <c r="H71" s="606" t="s">
        <v>1306</v>
      </c>
      <c r="I71" s="246" t="s">
        <v>29</v>
      </c>
      <c r="J71" s="226"/>
    </row>
    <row r="72" spans="1:10" ht="105" customHeight="1">
      <c r="A72" s="229"/>
      <c r="B72" s="233"/>
      <c r="C72" s="234"/>
      <c r="D72" s="831" t="s">
        <v>279</v>
      </c>
      <c r="E72" s="832"/>
      <c r="F72" s="835" t="s">
        <v>559</v>
      </c>
      <c r="G72" s="835"/>
      <c r="H72" s="606" t="s">
        <v>1307</v>
      </c>
      <c r="I72" s="246" t="s">
        <v>571</v>
      </c>
      <c r="J72" s="226"/>
    </row>
    <row r="73" spans="1:10" ht="111" customHeight="1">
      <c r="A73" s="229"/>
      <c r="B73" s="233"/>
      <c r="C73" s="234"/>
      <c r="D73" s="830" t="s">
        <v>561</v>
      </c>
      <c r="E73" s="828"/>
      <c r="F73" s="828" t="s">
        <v>562</v>
      </c>
      <c r="G73" s="828"/>
      <c r="H73" s="550" t="s">
        <v>617</v>
      </c>
      <c r="I73" s="245" t="s">
        <v>29</v>
      </c>
      <c r="J73" s="226"/>
    </row>
    <row r="74" spans="1:10" ht="156" customHeight="1">
      <c r="A74" s="229"/>
      <c r="B74" s="233"/>
      <c r="C74" s="234"/>
      <c r="D74" s="831" t="s">
        <v>281</v>
      </c>
      <c r="E74" s="832"/>
      <c r="F74" s="832" t="s">
        <v>564</v>
      </c>
      <c r="G74" s="832"/>
      <c r="H74" s="551" t="s">
        <v>618</v>
      </c>
      <c r="I74" s="251" t="s">
        <v>20</v>
      </c>
      <c r="J74" s="226"/>
    </row>
    <row r="75" spans="1:10" ht="110.5" customHeight="1">
      <c r="A75" s="229"/>
      <c r="B75" s="233"/>
      <c r="C75" s="234"/>
      <c r="D75" s="831" t="s">
        <v>566</v>
      </c>
      <c r="E75" s="832"/>
      <c r="F75" s="832" t="s">
        <v>567</v>
      </c>
      <c r="G75" s="832"/>
      <c r="H75" s="550" t="s">
        <v>619</v>
      </c>
      <c r="I75" s="251" t="s">
        <v>20</v>
      </c>
      <c r="J75" s="226"/>
    </row>
    <row r="76" spans="1:10" ht="135" customHeight="1">
      <c r="A76" s="229"/>
      <c r="B76" s="233"/>
      <c r="C76" s="234"/>
      <c r="D76" s="831" t="s">
        <v>283</v>
      </c>
      <c r="E76" s="832"/>
      <c r="F76" s="832" t="s">
        <v>601</v>
      </c>
      <c r="G76" s="832"/>
      <c r="H76" s="235" t="s">
        <v>1308</v>
      </c>
      <c r="I76" s="246" t="s">
        <v>571</v>
      </c>
      <c r="J76" s="226"/>
    </row>
    <row r="77" spans="1:10" ht="115.4" customHeight="1">
      <c r="A77" s="229"/>
      <c r="B77" s="233"/>
      <c r="C77" s="234"/>
      <c r="D77" s="831" t="s">
        <v>572</v>
      </c>
      <c r="E77" s="832"/>
      <c r="F77" s="832" t="s">
        <v>620</v>
      </c>
      <c r="G77" s="832"/>
      <c r="H77" s="325" t="s">
        <v>621</v>
      </c>
      <c r="I77" s="251" t="s">
        <v>571</v>
      </c>
      <c r="J77" s="226"/>
    </row>
    <row r="78" spans="1:10" ht="96" customHeight="1">
      <c r="A78" s="229"/>
      <c r="B78" s="233"/>
      <c r="C78" s="234"/>
      <c r="D78" s="831" t="s">
        <v>285</v>
      </c>
      <c r="E78" s="832"/>
      <c r="F78" s="832" t="s">
        <v>576</v>
      </c>
      <c r="G78" s="832"/>
      <c r="H78" s="325" t="s">
        <v>622</v>
      </c>
      <c r="I78" s="251" t="s">
        <v>37</v>
      </c>
      <c r="J78" s="226"/>
    </row>
    <row r="79" spans="1:10" ht="78.650000000000006" customHeight="1">
      <c r="A79" s="229"/>
      <c r="B79" s="233"/>
      <c r="C79" s="234"/>
      <c r="D79" s="831" t="s">
        <v>286</v>
      </c>
      <c r="E79" s="832"/>
      <c r="F79" s="832" t="s">
        <v>578</v>
      </c>
      <c r="G79" s="832"/>
      <c r="H79" s="552" t="s">
        <v>623</v>
      </c>
      <c r="I79" s="251" t="s">
        <v>20</v>
      </c>
      <c r="J79" s="226"/>
    </row>
    <row r="80" spans="1:10" ht="119.5" customHeight="1">
      <c r="A80" s="229"/>
      <c r="B80" s="233"/>
      <c r="C80" s="234"/>
      <c r="D80" s="831" t="s">
        <v>287</v>
      </c>
      <c r="E80" s="832"/>
      <c r="F80" s="832" t="s">
        <v>580</v>
      </c>
      <c r="G80" s="832"/>
      <c r="H80" s="325" t="s">
        <v>624</v>
      </c>
      <c r="I80" s="251" t="s">
        <v>37</v>
      </c>
      <c r="J80" s="226"/>
    </row>
    <row r="81" spans="1:52" ht="95.15" customHeight="1">
      <c r="A81" s="229"/>
      <c r="B81" s="233"/>
      <c r="C81" s="234"/>
      <c r="D81" s="831" t="s">
        <v>288</v>
      </c>
      <c r="E81" s="832"/>
      <c r="F81" s="832" t="s">
        <v>607</v>
      </c>
      <c r="G81" s="832"/>
      <c r="H81" s="553" t="s">
        <v>625</v>
      </c>
      <c r="I81" s="251" t="s">
        <v>20</v>
      </c>
      <c r="J81" s="226"/>
    </row>
    <row r="82" spans="1:52" ht="131.5" customHeight="1" thickBot="1">
      <c r="A82" s="229"/>
      <c r="B82" s="233"/>
      <c r="C82" s="234"/>
      <c r="D82" s="836" t="s">
        <v>289</v>
      </c>
      <c r="E82" s="837"/>
      <c r="F82" s="837" t="s">
        <v>584</v>
      </c>
      <c r="G82" s="837"/>
      <c r="H82" s="557" t="s">
        <v>626</v>
      </c>
      <c r="I82" s="264" t="s">
        <v>20</v>
      </c>
      <c r="J82" s="226"/>
    </row>
    <row r="83" spans="1:52" ht="15" thickBot="1">
      <c r="A83" s="229"/>
      <c r="B83" s="233"/>
      <c r="C83" s="230"/>
      <c r="D83" s="230"/>
      <c r="E83" s="230"/>
      <c r="F83" s="230"/>
      <c r="G83" s="230"/>
      <c r="H83" s="237" t="s">
        <v>586</v>
      </c>
      <c r="I83" s="248" t="s">
        <v>29</v>
      </c>
      <c r="J83" s="226"/>
    </row>
    <row r="84" spans="1:52" ht="15" thickBot="1">
      <c r="A84" s="229"/>
      <c r="B84" s="233"/>
      <c r="C84" s="230"/>
      <c r="D84" s="242" t="s">
        <v>587</v>
      </c>
      <c r="E84" s="41"/>
      <c r="F84" s="230"/>
      <c r="G84" s="230"/>
      <c r="H84" s="238"/>
      <c r="I84" s="230"/>
      <c r="J84" s="226"/>
    </row>
    <row r="85" spans="1:52" ht="17.5" customHeight="1">
      <c r="A85" s="229"/>
      <c r="B85" s="233"/>
      <c r="C85" s="230"/>
      <c r="D85" s="239" t="s">
        <v>84</v>
      </c>
      <c r="E85" s="855" t="s">
        <v>627</v>
      </c>
      <c r="F85" s="856"/>
      <c r="G85" s="856"/>
      <c r="H85" s="857"/>
      <c r="I85" s="230"/>
      <c r="J85" s="226"/>
    </row>
    <row r="86" spans="1:52" ht="17.5" customHeight="1">
      <c r="A86" s="229"/>
      <c r="B86" s="233"/>
      <c r="C86" s="230"/>
      <c r="D86" s="239" t="s">
        <v>87</v>
      </c>
      <c r="E86" s="858" t="s">
        <v>628</v>
      </c>
      <c r="F86" s="840"/>
      <c r="G86" s="840"/>
      <c r="H86" s="841"/>
      <c r="I86" s="230"/>
      <c r="J86" s="226"/>
    </row>
    <row r="87" spans="1:52">
      <c r="A87" s="229"/>
      <c r="B87" s="233"/>
      <c r="C87" s="241"/>
      <c r="D87" s="230"/>
      <c r="E87" s="230"/>
      <c r="F87" s="230"/>
      <c r="G87" s="230"/>
      <c r="H87" s="238"/>
      <c r="I87" s="230"/>
      <c r="J87" s="226"/>
    </row>
    <row r="88" spans="1:52" ht="14.5" customHeight="1">
      <c r="A88" s="229"/>
      <c r="B88" s="233"/>
      <c r="C88" s="230"/>
      <c r="D88" s="239"/>
      <c r="E88" s="230"/>
      <c r="F88" s="230"/>
      <c r="G88" s="230"/>
      <c r="H88" s="230"/>
      <c r="I88" s="230"/>
      <c r="J88" s="226"/>
    </row>
    <row r="89" spans="1:52" ht="390" customHeight="1">
      <c r="A89" s="229"/>
      <c r="B89" s="233"/>
      <c r="C89" s="253"/>
      <c r="D89" s="859" t="s">
        <v>629</v>
      </c>
      <c r="E89" s="859"/>
      <c r="F89" s="860" t="s">
        <v>630</v>
      </c>
      <c r="G89" s="861"/>
      <c r="H89" s="861"/>
      <c r="I89" s="862"/>
      <c r="J89" s="226"/>
      <c r="K89" s="220"/>
    </row>
    <row r="90" spans="1:52" s="228" customFormat="1" ht="18.75" customHeight="1">
      <c r="A90" s="232"/>
      <c r="B90" s="233"/>
      <c r="C90" s="254"/>
      <c r="D90" s="254"/>
      <c r="E90" s="254"/>
      <c r="F90" s="254"/>
      <c r="G90" s="254"/>
      <c r="H90" s="41"/>
      <c r="I90" s="41"/>
      <c r="J90" s="226"/>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row>
    <row r="91" spans="1:52" s="228" customFormat="1" ht="15.75" customHeight="1">
      <c r="A91" s="232"/>
      <c r="B91" s="233"/>
      <c r="C91" s="230"/>
      <c r="D91" s="189"/>
      <c r="E91" s="189"/>
      <c r="F91" s="189"/>
      <c r="G91" s="255" t="s">
        <v>631</v>
      </c>
      <c r="H91" s="41"/>
      <c r="I91" s="41"/>
      <c r="J91" s="226"/>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row>
    <row r="92" spans="1:52" s="228" customFormat="1" ht="55.4" customHeight="1">
      <c r="A92" s="232"/>
      <c r="B92" s="233"/>
      <c r="C92" s="230"/>
      <c r="D92" s="189"/>
      <c r="E92" s="189"/>
      <c r="F92" s="256" t="s">
        <v>632</v>
      </c>
      <c r="G92" s="863" t="s">
        <v>633</v>
      </c>
      <c r="H92" s="864"/>
      <c r="I92" s="690"/>
      <c r="J92" s="226"/>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row>
    <row r="93" spans="1:52" s="228" customFormat="1" ht="55.4" customHeight="1">
      <c r="A93" s="232"/>
      <c r="B93" s="233"/>
      <c r="C93" s="230"/>
      <c r="D93" s="189"/>
      <c r="E93" s="189"/>
      <c r="F93" s="257" t="s">
        <v>634</v>
      </c>
      <c r="G93" s="865" t="s">
        <v>635</v>
      </c>
      <c r="H93" s="866"/>
      <c r="I93" s="692"/>
      <c r="J93" s="226"/>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row>
    <row r="94" spans="1:52" s="228" customFormat="1" ht="55.4" customHeight="1">
      <c r="A94" s="232"/>
      <c r="B94" s="233"/>
      <c r="C94" s="230"/>
      <c r="D94" s="189"/>
      <c r="E94" s="189"/>
      <c r="F94" s="257" t="s">
        <v>636</v>
      </c>
      <c r="G94" s="865" t="s">
        <v>637</v>
      </c>
      <c r="H94" s="866"/>
      <c r="I94" s="692"/>
      <c r="J94" s="22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row>
    <row r="95" spans="1:52" ht="55.4" customHeight="1">
      <c r="A95" s="229"/>
      <c r="B95" s="233"/>
      <c r="C95" s="230"/>
      <c r="D95" s="189"/>
      <c r="E95" s="189"/>
      <c r="F95" s="257" t="s">
        <v>638</v>
      </c>
      <c r="G95" s="865" t="s">
        <v>639</v>
      </c>
      <c r="H95" s="866"/>
      <c r="I95" s="692"/>
      <c r="J95" s="226"/>
    </row>
    <row r="96" spans="1:52" ht="55.4" customHeight="1">
      <c r="A96" s="229"/>
      <c r="B96" s="186"/>
      <c r="C96" s="230"/>
      <c r="D96" s="189"/>
      <c r="E96" s="189"/>
      <c r="F96" s="257" t="s">
        <v>640</v>
      </c>
      <c r="G96" s="865" t="s">
        <v>641</v>
      </c>
      <c r="H96" s="866"/>
      <c r="I96" s="692"/>
      <c r="J96" s="225"/>
    </row>
    <row r="97" spans="1:10" ht="55.4" customHeight="1">
      <c r="A97" s="229"/>
      <c r="B97" s="186"/>
      <c r="C97" s="230"/>
      <c r="D97" s="189"/>
      <c r="E97" s="189"/>
      <c r="F97" s="258" t="s">
        <v>642</v>
      </c>
      <c r="G97" s="867" t="s">
        <v>643</v>
      </c>
      <c r="H97" s="868"/>
      <c r="I97" s="869"/>
      <c r="J97" s="225"/>
    </row>
    <row r="98" spans="1:10">
      <c r="A98" s="229"/>
      <c r="B98" s="259"/>
      <c r="C98" s="260"/>
      <c r="D98" s="261"/>
      <c r="E98" s="261"/>
      <c r="F98" s="261"/>
      <c r="G98" s="261"/>
      <c r="H98" s="262"/>
      <c r="I98" s="262"/>
      <c r="J98" s="265"/>
    </row>
    <row r="99" spans="1:10" ht="50.15" customHeight="1">
      <c r="A99" s="229"/>
      <c r="C99"/>
    </row>
    <row r="100" spans="1:10" ht="50.15" customHeight="1">
      <c r="A100" s="229"/>
      <c r="C100"/>
    </row>
    <row r="101" spans="1:10" ht="49.5" customHeight="1">
      <c r="A101" s="229"/>
      <c r="C101"/>
    </row>
    <row r="102" spans="1:10" ht="50.15" customHeight="1">
      <c r="A102" s="229"/>
      <c r="C102"/>
    </row>
    <row r="103" spans="1:10" ht="50.15" customHeight="1">
      <c r="A103" s="229"/>
      <c r="C103"/>
    </row>
    <row r="104" spans="1:10" ht="50.15" customHeight="1">
      <c r="A104" s="229"/>
      <c r="C104"/>
    </row>
    <row r="105" spans="1:10">
      <c r="A105" s="229"/>
      <c r="C105"/>
    </row>
    <row r="106" spans="1:10">
      <c r="A106" s="229"/>
      <c r="C106"/>
    </row>
    <row r="107" spans="1:10">
      <c r="A107" s="229"/>
      <c r="C107"/>
    </row>
    <row r="108" spans="1:10">
      <c r="C108"/>
    </row>
    <row r="109" spans="1:10">
      <c r="C109"/>
    </row>
    <row r="110" spans="1:10">
      <c r="C110"/>
    </row>
    <row r="111" spans="1:10">
      <c r="C111"/>
    </row>
    <row r="112" spans="1:10">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sheetData>
  <customSheetViews>
    <customSheetView guid="{3B6C91A7-CF98-4B72-9D5B-2BEFC7C975FA}" scale="90" topLeftCell="F54">
      <selection activeCell="H54" sqref="H54"/>
      <pageMargins left="0" right="0" top="0" bottom="0" header="0" footer="0"/>
      <pageSetup orientation="landscape"/>
    </customSheetView>
    <customSheetView guid="{3E28484A-6C9B-45D4-A3A9-1ACF8FCE7545}" scale="80">
      <selection activeCell="C3" sqref="C3:I3"/>
      <pageMargins left="0" right="0" top="0" bottom="0" header="0" footer="0"/>
      <pageSetup orientation="landscape"/>
    </customSheetView>
  </customSheetViews>
  <mergeCells count="127">
    <mergeCell ref="E86:H86"/>
    <mergeCell ref="D89:E89"/>
    <mergeCell ref="F89:I89"/>
    <mergeCell ref="G92:I92"/>
    <mergeCell ref="G93:I93"/>
    <mergeCell ref="G94:I94"/>
    <mergeCell ref="G95:I95"/>
    <mergeCell ref="G96:I96"/>
    <mergeCell ref="G97:I97"/>
    <mergeCell ref="D79:E79"/>
    <mergeCell ref="F79:G79"/>
    <mergeCell ref="D80:E80"/>
    <mergeCell ref="F80:G80"/>
    <mergeCell ref="D81:E81"/>
    <mergeCell ref="F81:G81"/>
    <mergeCell ref="D82:E82"/>
    <mergeCell ref="F82:G82"/>
    <mergeCell ref="E85:H85"/>
    <mergeCell ref="D74:E74"/>
    <mergeCell ref="F74:G74"/>
    <mergeCell ref="D75:E75"/>
    <mergeCell ref="F75:G75"/>
    <mergeCell ref="D76:E76"/>
    <mergeCell ref="F76:G76"/>
    <mergeCell ref="D77:E77"/>
    <mergeCell ref="F77:G77"/>
    <mergeCell ref="D78:E78"/>
    <mergeCell ref="F78:G78"/>
    <mergeCell ref="D69:E69"/>
    <mergeCell ref="F69:G69"/>
    <mergeCell ref="D70:E70"/>
    <mergeCell ref="F70:G70"/>
    <mergeCell ref="D71:E71"/>
    <mergeCell ref="F71:G71"/>
    <mergeCell ref="D72:E72"/>
    <mergeCell ref="F72:G72"/>
    <mergeCell ref="D73:E73"/>
    <mergeCell ref="F73:G73"/>
    <mergeCell ref="E62:H62"/>
    <mergeCell ref="E63:H63"/>
    <mergeCell ref="D65:E65"/>
    <mergeCell ref="F65:G65"/>
    <mergeCell ref="D66:E66"/>
    <mergeCell ref="F66:G66"/>
    <mergeCell ref="D67:E67"/>
    <mergeCell ref="F67:G67"/>
    <mergeCell ref="D68:E68"/>
    <mergeCell ref="F68:G68"/>
    <mergeCell ref="D55:E55"/>
    <mergeCell ref="F55:G55"/>
    <mergeCell ref="D56:E56"/>
    <mergeCell ref="F56:G56"/>
    <mergeCell ref="D57:E57"/>
    <mergeCell ref="F57:G57"/>
    <mergeCell ref="D58:E58"/>
    <mergeCell ref="F58:G58"/>
    <mergeCell ref="D59:E59"/>
    <mergeCell ref="F59:G59"/>
    <mergeCell ref="D50:E50"/>
    <mergeCell ref="F50:G50"/>
    <mergeCell ref="D51:E51"/>
    <mergeCell ref="F51:G51"/>
    <mergeCell ref="D52:E52"/>
    <mergeCell ref="F52:G52"/>
    <mergeCell ref="D53:E53"/>
    <mergeCell ref="F53:G53"/>
    <mergeCell ref="D54:E54"/>
    <mergeCell ref="F54:G54"/>
    <mergeCell ref="D45:E45"/>
    <mergeCell ref="F45:G45"/>
    <mergeCell ref="D46:E46"/>
    <mergeCell ref="F46:G46"/>
    <mergeCell ref="D47:E47"/>
    <mergeCell ref="F47:G47"/>
    <mergeCell ref="D48:E48"/>
    <mergeCell ref="F48:G48"/>
    <mergeCell ref="D49:E49"/>
    <mergeCell ref="F49:G49"/>
    <mergeCell ref="E28:H28"/>
    <mergeCell ref="E29:H29"/>
    <mergeCell ref="C31:H31"/>
    <mergeCell ref="D42:E42"/>
    <mergeCell ref="F42:G42"/>
    <mergeCell ref="D43:E43"/>
    <mergeCell ref="F43:G43"/>
    <mergeCell ref="D44:E44"/>
    <mergeCell ref="F44:G44"/>
    <mergeCell ref="D32:I40"/>
    <mergeCell ref="D21:E21"/>
    <mergeCell ref="F21:G21"/>
    <mergeCell ref="D22:E22"/>
    <mergeCell ref="F22:G22"/>
    <mergeCell ref="D23:E23"/>
    <mergeCell ref="F23:G23"/>
    <mergeCell ref="D24:E24"/>
    <mergeCell ref="F24:G24"/>
    <mergeCell ref="D27:I27"/>
    <mergeCell ref="D16:E16"/>
    <mergeCell ref="F16:G16"/>
    <mergeCell ref="D17:E17"/>
    <mergeCell ref="F17:G17"/>
    <mergeCell ref="D18:E18"/>
    <mergeCell ref="F18:G18"/>
    <mergeCell ref="D19:E19"/>
    <mergeCell ref="F19:G19"/>
    <mergeCell ref="D20:E20"/>
    <mergeCell ref="F20:G20"/>
    <mergeCell ref="D11:E11"/>
    <mergeCell ref="F11:G11"/>
    <mergeCell ref="D12:E12"/>
    <mergeCell ref="F12:G12"/>
    <mergeCell ref="D13:E13"/>
    <mergeCell ref="F13:G13"/>
    <mergeCell ref="D14:E14"/>
    <mergeCell ref="F14:G14"/>
    <mergeCell ref="D15:E15"/>
    <mergeCell ref="F15:G15"/>
    <mergeCell ref="C3:I3"/>
    <mergeCell ref="C4:I4"/>
    <mergeCell ref="D7:E7"/>
    <mergeCell ref="F7:G7"/>
    <mergeCell ref="D8:E8"/>
    <mergeCell ref="F8:G8"/>
    <mergeCell ref="D9:E9"/>
    <mergeCell ref="F9:G9"/>
    <mergeCell ref="D10:E10"/>
    <mergeCell ref="F10:G10"/>
  </mergeCells>
  <hyperlinks>
    <hyperlink ref="E29" r:id="rId1" xr:uid="{00000000-0004-0000-0700-000000000000}"/>
    <hyperlink ref="E86" r:id="rId2" display="antohurta2014@gmail.com / nirefiscal@hotmail.com"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7" tint="0.39994506668294322"/>
  </sheetPr>
  <dimension ref="A2:I58"/>
  <sheetViews>
    <sheetView topLeftCell="A4" workbookViewId="0">
      <pane xSplit="3" ySplit="5" topLeftCell="E19" activePane="bottomRight" state="frozen"/>
      <selection pane="topRight" activeCell="D4" sqref="D4"/>
      <selection pane="bottomLeft" activeCell="A9" sqref="A9"/>
      <selection pane="bottomRight" activeCell="G18" sqref="G18"/>
    </sheetView>
  </sheetViews>
  <sheetFormatPr defaultColWidth="8.81640625" defaultRowHeight="14.5"/>
  <cols>
    <col min="1" max="1" width="1.453125" customWidth="1"/>
    <col min="2" max="2" width="1.81640625" customWidth="1"/>
    <col min="3" max="3" width="9.453125" customWidth="1"/>
    <col min="4" max="4" width="11.453125" customWidth="1"/>
    <col min="5" max="5" width="20.453125" customWidth="1"/>
    <col min="6" max="6" width="33" customWidth="1"/>
    <col min="7" max="8" width="52.54296875" customWidth="1"/>
    <col min="9" max="10" width="1.54296875" customWidth="1"/>
  </cols>
  <sheetData>
    <row r="2" spans="2:9" ht="18" customHeight="1">
      <c r="B2" s="183"/>
      <c r="C2" s="184"/>
      <c r="D2" s="185"/>
      <c r="E2" s="185"/>
      <c r="F2" s="185"/>
      <c r="G2" s="185"/>
      <c r="H2" s="185"/>
      <c r="I2" s="223"/>
    </row>
    <row r="3" spans="2:9" ht="18" customHeight="1">
      <c r="B3" s="43"/>
      <c r="C3" s="629" t="s">
        <v>644</v>
      </c>
      <c r="D3" s="870"/>
      <c r="E3" s="870"/>
      <c r="F3" s="870"/>
      <c r="G3" s="870"/>
      <c r="H3" s="871"/>
      <c r="I3" s="224"/>
    </row>
    <row r="4" spans="2:9" ht="18" customHeight="1">
      <c r="B4" s="186"/>
      <c r="C4" s="872" t="s">
        <v>645</v>
      </c>
      <c r="D4" s="872"/>
      <c r="E4" s="872"/>
      <c r="F4" s="872"/>
      <c r="G4" s="872"/>
      <c r="H4" s="872"/>
      <c r="I4" s="225"/>
    </row>
    <row r="5" spans="2:9" ht="18" customHeight="1">
      <c r="B5" s="186"/>
      <c r="C5" s="873"/>
      <c r="D5" s="873"/>
      <c r="E5" s="873"/>
      <c r="F5" s="873"/>
      <c r="G5" s="873"/>
      <c r="H5" s="873"/>
      <c r="I5" s="225"/>
    </row>
    <row r="6" spans="2:9" ht="18" customHeight="1">
      <c r="B6" s="186"/>
      <c r="C6" s="188" t="s">
        <v>646</v>
      </c>
      <c r="D6" s="188"/>
      <c r="E6" s="189"/>
      <c r="F6" s="189"/>
      <c r="G6" s="189"/>
      <c r="H6" s="189"/>
      <c r="I6" s="225"/>
    </row>
    <row r="7" spans="2:9" ht="30" customHeight="1">
      <c r="B7" s="186"/>
      <c r="C7" s="190" t="s">
        <v>647</v>
      </c>
      <c r="D7" s="874" t="s">
        <v>455</v>
      </c>
      <c r="E7" s="875"/>
      <c r="F7" s="191" t="s">
        <v>456</v>
      </c>
      <c r="G7" s="192" t="s">
        <v>648</v>
      </c>
      <c r="H7" s="191" t="s">
        <v>649</v>
      </c>
      <c r="I7" s="225"/>
    </row>
    <row r="8" spans="2:9" ht="36.75" customHeight="1">
      <c r="B8" s="186"/>
      <c r="C8" s="876" t="s">
        <v>650</v>
      </c>
      <c r="D8" s="877"/>
      <c r="E8" s="877"/>
      <c r="F8" s="877"/>
      <c r="G8" s="877"/>
      <c r="H8" s="878"/>
      <c r="I8" s="225"/>
    </row>
    <row r="9" spans="2:9" ht="64.5" customHeight="1">
      <c r="B9" s="193"/>
      <c r="C9" s="194"/>
      <c r="D9" s="879" t="s">
        <v>651</v>
      </c>
      <c r="E9" s="879"/>
      <c r="F9" s="195" t="s">
        <v>652</v>
      </c>
      <c r="G9" s="575" t="s">
        <v>653</v>
      </c>
      <c r="H9" s="196" t="s">
        <v>654</v>
      </c>
      <c r="I9" s="226"/>
    </row>
    <row r="10" spans="2:9" ht="55.4" customHeight="1">
      <c r="B10" s="193"/>
      <c r="C10" s="194"/>
      <c r="D10" s="880" t="s">
        <v>655</v>
      </c>
      <c r="E10" s="880"/>
      <c r="F10" s="197" t="s">
        <v>656</v>
      </c>
      <c r="G10" s="576" t="s">
        <v>657</v>
      </c>
      <c r="H10" s="198" t="s">
        <v>658</v>
      </c>
      <c r="I10" s="226"/>
    </row>
    <row r="11" spans="2:9" ht="114" customHeight="1">
      <c r="B11" s="193"/>
      <c r="C11" s="194"/>
      <c r="D11" s="881" t="s">
        <v>659</v>
      </c>
      <c r="E11" s="881"/>
      <c r="F11" s="199" t="s">
        <v>660</v>
      </c>
      <c r="G11" s="577" t="s">
        <v>661</v>
      </c>
      <c r="H11" s="200" t="s">
        <v>662</v>
      </c>
      <c r="I11" s="226"/>
    </row>
    <row r="12" spans="2:9" ht="216.65" customHeight="1">
      <c r="B12" s="193"/>
      <c r="C12" s="201"/>
      <c r="D12" s="882" t="s">
        <v>663</v>
      </c>
      <c r="E12" s="882"/>
      <c r="F12" s="202" t="s">
        <v>664</v>
      </c>
      <c r="G12" s="578" t="s">
        <v>665</v>
      </c>
      <c r="H12" s="203" t="s">
        <v>666</v>
      </c>
      <c r="I12" s="226"/>
    </row>
    <row r="13" spans="2:9" ht="27.75" customHeight="1">
      <c r="B13" s="883" t="s">
        <v>667</v>
      </c>
      <c r="C13" s="884"/>
      <c r="D13" s="884"/>
      <c r="E13" s="884"/>
      <c r="F13" s="884"/>
      <c r="G13" s="884"/>
      <c r="H13" s="885"/>
      <c r="I13" s="226"/>
    </row>
    <row r="14" spans="2:9" ht="40.5" customHeight="1">
      <c r="B14" s="886" t="s">
        <v>668</v>
      </c>
      <c r="C14" s="887"/>
      <c r="D14" s="887"/>
      <c r="E14" s="887"/>
      <c r="F14" s="887"/>
      <c r="G14" s="887"/>
      <c r="H14" s="888"/>
      <c r="I14" s="226"/>
    </row>
    <row r="15" spans="2:9" ht="78">
      <c r="B15" s="204"/>
      <c r="C15" s="205"/>
      <c r="D15" s="889" t="s">
        <v>669</v>
      </c>
      <c r="E15" s="889"/>
      <c r="F15" s="579" t="s">
        <v>670</v>
      </c>
      <c r="G15" s="592" t="s">
        <v>671</v>
      </c>
      <c r="H15" s="206" t="s">
        <v>672</v>
      </c>
      <c r="I15" s="226"/>
    </row>
    <row r="16" spans="2:9" ht="52">
      <c r="B16" s="204"/>
      <c r="C16" s="205"/>
      <c r="D16" s="890" t="s">
        <v>673</v>
      </c>
      <c r="E16" s="890"/>
      <c r="F16" s="579" t="s">
        <v>674</v>
      </c>
      <c r="G16" s="580" t="s">
        <v>675</v>
      </c>
      <c r="H16" s="208" t="s">
        <v>676</v>
      </c>
      <c r="I16" s="226"/>
    </row>
    <row r="17" spans="2:9" ht="65">
      <c r="B17" s="204"/>
      <c r="C17" s="205"/>
      <c r="D17" s="890" t="s">
        <v>677</v>
      </c>
      <c r="E17" s="890"/>
      <c r="F17" s="581" t="s">
        <v>678</v>
      </c>
      <c r="G17" s="580" t="s">
        <v>679</v>
      </c>
      <c r="H17" s="208" t="s">
        <v>548</v>
      </c>
      <c r="I17" s="226"/>
    </row>
    <row r="18" spans="2:9" ht="65">
      <c r="B18" s="204"/>
      <c r="C18" s="205"/>
      <c r="D18" s="890" t="s">
        <v>680</v>
      </c>
      <c r="E18" s="890"/>
      <c r="F18" s="581" t="s">
        <v>681</v>
      </c>
      <c r="G18" s="209" t="s">
        <v>682</v>
      </c>
      <c r="H18" s="208" t="s">
        <v>683</v>
      </c>
      <c r="I18" s="226"/>
    </row>
    <row r="19" spans="2:9" ht="52">
      <c r="B19" s="204"/>
      <c r="C19" s="205"/>
      <c r="D19" s="890" t="s">
        <v>684</v>
      </c>
      <c r="E19" s="890"/>
      <c r="F19" s="581" t="s">
        <v>685</v>
      </c>
      <c r="G19" s="581" t="s">
        <v>686</v>
      </c>
      <c r="H19" s="208" t="s">
        <v>687</v>
      </c>
      <c r="I19" s="226"/>
    </row>
    <row r="20" spans="2:9" ht="38.5" customHeight="1">
      <c r="B20" s="204"/>
      <c r="C20" s="205"/>
      <c r="D20" s="890" t="s">
        <v>688</v>
      </c>
      <c r="E20" s="890"/>
      <c r="F20" s="895" t="s">
        <v>689</v>
      </c>
      <c r="G20" s="209" t="s">
        <v>690</v>
      </c>
      <c r="H20" s="902" t="s">
        <v>691</v>
      </c>
      <c r="I20" s="226"/>
    </row>
    <row r="21" spans="2:9" ht="38.5" customHeight="1">
      <c r="B21" s="204"/>
      <c r="C21" s="205"/>
      <c r="D21" s="890" t="s">
        <v>692</v>
      </c>
      <c r="E21" s="890"/>
      <c r="F21" s="896"/>
      <c r="G21" s="209" t="s">
        <v>693</v>
      </c>
      <c r="H21" s="903"/>
      <c r="I21" s="226"/>
    </row>
    <row r="22" spans="2:9" ht="38.5" customHeight="1">
      <c r="B22" s="204"/>
      <c r="C22" s="205"/>
      <c r="D22" s="890" t="s">
        <v>694</v>
      </c>
      <c r="E22" s="890"/>
      <c r="F22" s="889"/>
      <c r="G22" s="582" t="s">
        <v>695</v>
      </c>
      <c r="H22" s="904"/>
      <c r="I22" s="226"/>
    </row>
    <row r="23" spans="2:9" ht="51" customHeight="1">
      <c r="B23" s="204"/>
      <c r="C23" s="205"/>
      <c r="D23" s="890" t="s">
        <v>696</v>
      </c>
      <c r="E23" s="890"/>
      <c r="F23" s="897" t="s">
        <v>697</v>
      </c>
      <c r="G23" s="209" t="s">
        <v>698</v>
      </c>
      <c r="H23" s="902" t="s">
        <v>699</v>
      </c>
      <c r="I23" s="226"/>
    </row>
    <row r="24" spans="2:9" ht="51" customHeight="1">
      <c r="B24" s="204"/>
      <c r="C24" s="205"/>
      <c r="D24" s="890" t="s">
        <v>700</v>
      </c>
      <c r="E24" s="890"/>
      <c r="F24" s="898"/>
      <c r="G24" s="209" t="s">
        <v>701</v>
      </c>
      <c r="H24" s="903"/>
      <c r="I24" s="226"/>
    </row>
    <row r="25" spans="2:9" ht="51" customHeight="1">
      <c r="B25" s="204"/>
      <c r="C25" s="205"/>
      <c r="D25" s="890" t="s">
        <v>702</v>
      </c>
      <c r="E25" s="890"/>
      <c r="F25" s="899"/>
      <c r="G25" s="582" t="s">
        <v>703</v>
      </c>
      <c r="H25" s="904"/>
      <c r="I25" s="226"/>
    </row>
    <row r="26" spans="2:9" ht="87" customHeight="1">
      <c r="B26" s="204"/>
      <c r="C26" s="205"/>
      <c r="D26" s="890" t="s">
        <v>704</v>
      </c>
      <c r="E26" s="890"/>
      <c r="F26" s="583" t="s">
        <v>705</v>
      </c>
      <c r="G26" s="580" t="s">
        <v>706</v>
      </c>
      <c r="H26" s="207" t="s">
        <v>707</v>
      </c>
      <c r="I26" s="226"/>
    </row>
    <row r="27" spans="2:9" ht="54" customHeight="1">
      <c r="B27" s="204"/>
      <c r="C27" s="205"/>
      <c r="D27" s="890" t="s">
        <v>708</v>
      </c>
      <c r="E27" s="890"/>
      <c r="F27" s="583" t="s">
        <v>709</v>
      </c>
      <c r="G27" s="584" t="s">
        <v>710</v>
      </c>
      <c r="H27" s="207" t="s">
        <v>711</v>
      </c>
      <c r="I27" s="226"/>
    </row>
    <row r="28" spans="2:9" ht="54" customHeight="1">
      <c r="B28" s="204"/>
      <c r="C28" s="205"/>
      <c r="D28" s="895" t="s">
        <v>712</v>
      </c>
      <c r="E28" s="895"/>
      <c r="F28" s="585" t="s">
        <v>713</v>
      </c>
      <c r="G28" s="211" t="s">
        <v>714</v>
      </c>
      <c r="H28" s="210" t="s">
        <v>715</v>
      </c>
      <c r="I28" s="226"/>
    </row>
    <row r="29" spans="2:9" ht="52.5" customHeight="1">
      <c r="B29" s="886" t="s">
        <v>716</v>
      </c>
      <c r="C29" s="887"/>
      <c r="D29" s="887"/>
      <c r="E29" s="887"/>
      <c r="F29" s="887"/>
      <c r="G29" s="887"/>
      <c r="H29" s="888"/>
      <c r="I29" s="226"/>
    </row>
    <row r="30" spans="2:9" ht="123.65" customHeight="1">
      <c r="B30" s="193"/>
      <c r="C30" s="194"/>
      <c r="D30" s="894" t="s">
        <v>717</v>
      </c>
      <c r="E30" s="894"/>
      <c r="F30" s="586" t="s">
        <v>718</v>
      </c>
      <c r="G30" s="587" t="s">
        <v>719</v>
      </c>
      <c r="H30" s="212" t="s">
        <v>720</v>
      </c>
      <c r="I30" s="226"/>
    </row>
    <row r="31" spans="2:9" ht="66" customHeight="1">
      <c r="B31" s="193"/>
      <c r="C31" s="194"/>
      <c r="D31" s="891" t="s">
        <v>721</v>
      </c>
      <c r="E31" s="891"/>
      <c r="F31" s="588" t="s">
        <v>722</v>
      </c>
      <c r="G31" s="589" t="s">
        <v>723</v>
      </c>
      <c r="H31" s="197" t="s">
        <v>724</v>
      </c>
      <c r="I31" s="226"/>
    </row>
    <row r="32" spans="2:9" ht="152.15" customHeight="1">
      <c r="B32" s="193"/>
      <c r="C32" s="194"/>
      <c r="D32" s="891" t="s">
        <v>725</v>
      </c>
      <c r="E32" s="891"/>
      <c r="F32" s="588" t="s">
        <v>726</v>
      </c>
      <c r="G32" s="590" t="s">
        <v>727</v>
      </c>
      <c r="H32" s="197" t="s">
        <v>728</v>
      </c>
      <c r="I32" s="226"/>
    </row>
    <row r="33" spans="2:9" ht="46.4" customHeight="1">
      <c r="B33" s="193"/>
      <c r="C33" s="194"/>
      <c r="D33" s="891" t="s">
        <v>729</v>
      </c>
      <c r="E33" s="891"/>
      <c r="F33" s="900" t="s">
        <v>730</v>
      </c>
      <c r="G33" s="589" t="s">
        <v>731</v>
      </c>
      <c r="H33" s="891" t="s">
        <v>732</v>
      </c>
      <c r="I33" s="226"/>
    </row>
    <row r="34" spans="2:9" ht="46.4" customHeight="1">
      <c r="B34" s="193"/>
      <c r="C34" s="194"/>
      <c r="D34" s="891" t="s">
        <v>733</v>
      </c>
      <c r="E34" s="891"/>
      <c r="F34" s="900"/>
      <c r="G34" s="591" t="s">
        <v>734</v>
      </c>
      <c r="H34" s="891"/>
      <c r="I34" s="226"/>
    </row>
    <row r="35" spans="2:9" ht="69" customHeight="1">
      <c r="B35" s="193"/>
      <c r="C35" s="194"/>
      <c r="D35" s="891" t="s">
        <v>735</v>
      </c>
      <c r="E35" s="891"/>
      <c r="F35" s="583" t="s">
        <v>736</v>
      </c>
      <c r="G35" s="214" t="s">
        <v>737</v>
      </c>
      <c r="H35" s="891" t="s">
        <v>738</v>
      </c>
      <c r="I35" s="226"/>
    </row>
    <row r="36" spans="2:9" ht="48" customHeight="1">
      <c r="B36" s="193"/>
      <c r="C36" s="194"/>
      <c r="D36" s="892" t="s">
        <v>739</v>
      </c>
      <c r="E36" s="892"/>
      <c r="F36" s="583" t="s">
        <v>740</v>
      </c>
      <c r="G36" s="215" t="s">
        <v>741</v>
      </c>
      <c r="H36" s="892"/>
      <c r="I36" s="226"/>
    </row>
    <row r="37" spans="2:9" ht="51.75" customHeight="1">
      <c r="B37" s="886" t="s">
        <v>742</v>
      </c>
      <c r="C37" s="887"/>
      <c r="D37" s="887"/>
      <c r="E37" s="887"/>
      <c r="F37" s="887"/>
      <c r="G37" s="887"/>
      <c r="H37" s="888"/>
      <c r="I37" s="226"/>
    </row>
    <row r="38" spans="2:9" ht="150" customHeight="1">
      <c r="B38" s="193"/>
      <c r="C38" s="194"/>
      <c r="D38" s="893" t="s">
        <v>743</v>
      </c>
      <c r="E38" s="893"/>
      <c r="F38" s="586" t="s">
        <v>744</v>
      </c>
      <c r="G38" s="894" t="s">
        <v>745</v>
      </c>
      <c r="H38" s="894" t="s">
        <v>746</v>
      </c>
      <c r="I38" s="226"/>
    </row>
    <row r="39" spans="2:9" ht="68.5" customHeight="1">
      <c r="B39" s="193"/>
      <c r="C39" s="194"/>
      <c r="D39" s="901" t="s">
        <v>747</v>
      </c>
      <c r="E39" s="901"/>
      <c r="F39" s="527" t="s">
        <v>748</v>
      </c>
      <c r="G39" s="891"/>
      <c r="H39" s="891"/>
      <c r="I39" s="226"/>
    </row>
    <row r="40" spans="2:9" ht="65">
      <c r="B40" s="193"/>
      <c r="C40" s="194"/>
      <c r="D40" s="891" t="s">
        <v>749</v>
      </c>
      <c r="E40" s="891"/>
      <c r="F40" s="591" t="s">
        <v>750</v>
      </c>
      <c r="G40" s="589" t="s">
        <v>751</v>
      </c>
      <c r="H40" s="197" t="s">
        <v>752</v>
      </c>
      <c r="I40" s="226"/>
    </row>
    <row r="41" spans="2:9" ht="56.15" customHeight="1">
      <c r="B41" s="193"/>
      <c r="C41" s="194"/>
      <c r="D41" s="891" t="s">
        <v>753</v>
      </c>
      <c r="E41" s="891"/>
      <c r="F41" s="197" t="s">
        <v>754</v>
      </c>
      <c r="G41" s="213" t="s">
        <v>734</v>
      </c>
      <c r="H41" s="197" t="s">
        <v>755</v>
      </c>
      <c r="I41" s="226"/>
    </row>
    <row r="42" spans="2:9" ht="93">
      <c r="B42" s="193"/>
      <c r="C42" s="194"/>
      <c r="D42" s="891" t="s">
        <v>756</v>
      </c>
      <c r="E42" s="891"/>
      <c r="F42" s="197" t="s">
        <v>757</v>
      </c>
      <c r="G42" s="591" t="s">
        <v>758</v>
      </c>
      <c r="H42" s="207" t="s">
        <v>759</v>
      </c>
      <c r="I42" s="226"/>
    </row>
    <row r="43" spans="2:9" ht="54" customHeight="1">
      <c r="B43" s="193"/>
      <c r="C43" s="194"/>
      <c r="D43" s="891" t="s">
        <v>760</v>
      </c>
      <c r="E43" s="891"/>
      <c r="F43" s="197" t="s">
        <v>761</v>
      </c>
      <c r="G43" s="213" t="s">
        <v>762</v>
      </c>
      <c r="H43" s="207" t="s">
        <v>763</v>
      </c>
      <c r="I43" s="226"/>
    </row>
    <row r="44" spans="2:9" ht="119.15" customHeight="1">
      <c r="B44" s="193"/>
      <c r="C44" s="194"/>
      <c r="D44" s="891" t="s">
        <v>764</v>
      </c>
      <c r="E44" s="891"/>
      <c r="F44" s="892" t="s">
        <v>765</v>
      </c>
      <c r="G44" s="891" t="s">
        <v>734</v>
      </c>
      <c r="H44" s="197" t="s">
        <v>576</v>
      </c>
      <c r="I44" s="226"/>
    </row>
    <row r="45" spans="2:9" ht="70.400000000000006" customHeight="1">
      <c r="B45" s="193"/>
      <c r="C45" s="194"/>
      <c r="D45" s="891" t="s">
        <v>766</v>
      </c>
      <c r="E45" s="891"/>
      <c r="F45" s="894"/>
      <c r="G45" s="891"/>
      <c r="H45" s="216" t="s">
        <v>767</v>
      </c>
      <c r="I45" s="226"/>
    </row>
    <row r="46" spans="2:9" ht="54" customHeight="1">
      <c r="B46" s="193"/>
      <c r="C46" s="194"/>
      <c r="D46" s="891" t="s">
        <v>768</v>
      </c>
      <c r="E46" s="891"/>
      <c r="F46" s="197" t="s">
        <v>769</v>
      </c>
      <c r="G46" s="197" t="s">
        <v>734</v>
      </c>
      <c r="H46" s="197" t="s">
        <v>578</v>
      </c>
      <c r="I46" s="226"/>
    </row>
    <row r="47" spans="2:9" ht="150" customHeight="1">
      <c r="B47" s="193"/>
      <c r="C47" s="194"/>
      <c r="D47" s="891" t="s">
        <v>770</v>
      </c>
      <c r="E47" s="891"/>
      <c r="F47" s="197" t="s">
        <v>771</v>
      </c>
      <c r="G47" s="217" t="s">
        <v>772</v>
      </c>
      <c r="H47" s="197" t="s">
        <v>773</v>
      </c>
      <c r="I47" s="226"/>
    </row>
    <row r="48" spans="2:9" ht="90" customHeight="1">
      <c r="B48" s="193"/>
      <c r="C48" s="194"/>
      <c r="D48" s="891" t="s">
        <v>774</v>
      </c>
      <c r="E48" s="891"/>
      <c r="F48" s="197" t="s">
        <v>775</v>
      </c>
      <c r="G48" s="589" t="s">
        <v>776</v>
      </c>
      <c r="H48" s="197" t="s">
        <v>777</v>
      </c>
      <c r="I48" s="226"/>
    </row>
    <row r="49" spans="1:9" ht="54.65" customHeight="1">
      <c r="B49" s="193"/>
      <c r="C49" s="194"/>
      <c r="D49" s="891" t="s">
        <v>778</v>
      </c>
      <c r="E49" s="891"/>
      <c r="F49" s="593" t="s">
        <v>779</v>
      </c>
      <c r="G49" s="591" t="s">
        <v>734</v>
      </c>
      <c r="H49" s="197" t="s">
        <v>780</v>
      </c>
      <c r="I49" s="226"/>
    </row>
    <row r="50" spans="1:9" ht="44.5" customHeight="1">
      <c r="B50" s="193"/>
      <c r="C50" s="194"/>
      <c r="D50" s="891" t="s">
        <v>781</v>
      </c>
      <c r="E50" s="891"/>
      <c r="F50" s="588" t="s">
        <v>782</v>
      </c>
      <c r="G50" s="591" t="s">
        <v>734</v>
      </c>
      <c r="H50" s="197" t="s">
        <v>783</v>
      </c>
      <c r="I50" s="226"/>
    </row>
    <row r="51" spans="1:9" ht="44.5" customHeight="1">
      <c r="B51" s="193"/>
      <c r="C51" s="194"/>
      <c r="D51" s="891" t="s">
        <v>784</v>
      </c>
      <c r="E51" s="891"/>
      <c r="F51" s="588" t="s">
        <v>785</v>
      </c>
      <c r="G51" s="591" t="s">
        <v>734</v>
      </c>
      <c r="H51" s="197" t="s">
        <v>607</v>
      </c>
      <c r="I51" s="226"/>
    </row>
    <row r="52" spans="1:9" ht="44.5" customHeight="1">
      <c r="B52" s="193"/>
      <c r="C52" s="194"/>
      <c r="D52" s="891" t="s">
        <v>786</v>
      </c>
      <c r="E52" s="891"/>
      <c r="F52" s="588" t="s">
        <v>787</v>
      </c>
      <c r="G52" s="589" t="s">
        <v>788</v>
      </c>
      <c r="H52" s="197" t="s">
        <v>584</v>
      </c>
      <c r="I52" s="226"/>
    </row>
    <row r="53" spans="1:9">
      <c r="B53" s="218"/>
      <c r="C53" s="219"/>
      <c r="D53" s="219"/>
      <c r="E53" s="219"/>
      <c r="F53" s="219"/>
      <c r="G53" s="219"/>
      <c r="H53" s="219"/>
      <c r="I53" s="227"/>
    </row>
    <row r="54" spans="1:9">
      <c r="A54" s="220"/>
      <c r="B54" s="220"/>
      <c r="C54" s="220"/>
      <c r="D54" s="220"/>
      <c r="E54" s="220"/>
      <c r="F54" s="220"/>
      <c r="G54" s="220"/>
      <c r="H54" s="220"/>
      <c r="I54" s="220"/>
    </row>
    <row r="55" spans="1:9">
      <c r="A55" s="220"/>
      <c r="B55" s="220"/>
      <c r="C55" s="220"/>
      <c r="D55" s="220"/>
      <c r="E55" s="220"/>
      <c r="F55" s="220"/>
      <c r="G55" s="220"/>
      <c r="H55" s="220"/>
      <c r="I55" s="220"/>
    </row>
    <row r="56" spans="1:9">
      <c r="A56" s="220"/>
      <c r="B56" s="220"/>
      <c r="C56" s="220"/>
      <c r="D56" s="220"/>
      <c r="E56" s="220"/>
      <c r="F56" s="220"/>
      <c r="G56" s="220"/>
      <c r="H56" s="220"/>
      <c r="I56" s="220"/>
    </row>
    <row r="57" spans="1:9">
      <c r="A57" s="220"/>
      <c r="B57" s="220"/>
      <c r="C57" s="220"/>
      <c r="D57" s="220"/>
      <c r="E57" s="220"/>
      <c r="F57" s="220"/>
      <c r="G57" s="220"/>
      <c r="H57" s="220"/>
      <c r="I57" s="220"/>
    </row>
    <row r="58" spans="1:9" ht="216.75" customHeight="1">
      <c r="A58" s="220"/>
      <c r="B58" s="220"/>
      <c r="C58" s="220"/>
      <c r="D58" s="220"/>
      <c r="E58" s="220"/>
      <c r="F58" s="221"/>
      <c r="G58" s="222"/>
      <c r="H58" s="222"/>
      <c r="I58" s="222"/>
    </row>
  </sheetData>
  <customSheetViews>
    <customSheetView guid="{3B6C91A7-CF98-4B72-9D5B-2BEFC7C975FA}" topLeftCell="A4">
      <pane xSplit="3" ySplit="5" topLeftCell="E9" activePane="bottomRight" state="frozen"/>
      <selection pane="bottomRight" activeCell="G9" sqref="G9"/>
      <pageMargins left="0" right="0" top="0" bottom="0" header="0" footer="0"/>
      <pageSetup orientation="portrait"/>
    </customSheetView>
    <customSheetView guid="{3E28484A-6C9B-45D4-A3A9-1ACF8FCE7545}" topLeftCell="A4">
      <pane xSplit="3" ySplit="5" topLeftCell="D9" activePane="bottomRight" state="frozen"/>
      <selection pane="bottomRight" activeCell="G9" sqref="G9"/>
      <pageMargins left="0" right="0" top="0" bottom="0" header="0" footer="0"/>
      <pageSetup orientation="portrait"/>
    </customSheetView>
  </customSheetViews>
  <mergeCells count="60">
    <mergeCell ref="G44:G45"/>
    <mergeCell ref="H20:H22"/>
    <mergeCell ref="H23:H25"/>
    <mergeCell ref="H33:H34"/>
    <mergeCell ref="H35:H36"/>
    <mergeCell ref="H38:H39"/>
    <mergeCell ref="B29:H29"/>
    <mergeCell ref="D30:E30"/>
    <mergeCell ref="D31:E31"/>
    <mergeCell ref="D32:E32"/>
    <mergeCell ref="D33:E33"/>
    <mergeCell ref="D24:E24"/>
    <mergeCell ref="D25:E25"/>
    <mergeCell ref="D26:E26"/>
    <mergeCell ref="D27:E27"/>
    <mergeCell ref="D28:E28"/>
    <mergeCell ref="D49:E49"/>
    <mergeCell ref="D50:E50"/>
    <mergeCell ref="D51:E51"/>
    <mergeCell ref="D52:E52"/>
    <mergeCell ref="F20:F22"/>
    <mergeCell ref="F23:F25"/>
    <mergeCell ref="F33:F34"/>
    <mergeCell ref="F44:F45"/>
    <mergeCell ref="D44:E44"/>
    <mergeCell ref="D45:E45"/>
    <mergeCell ref="D46:E46"/>
    <mergeCell ref="D47:E47"/>
    <mergeCell ref="D48:E48"/>
    <mergeCell ref="D39:E39"/>
    <mergeCell ref="D40:E40"/>
    <mergeCell ref="D41:E41"/>
    <mergeCell ref="D42:E42"/>
    <mergeCell ref="D43:E43"/>
    <mergeCell ref="D34:E34"/>
    <mergeCell ref="D35:E35"/>
    <mergeCell ref="D36:E36"/>
    <mergeCell ref="B37:H37"/>
    <mergeCell ref="D38:E38"/>
    <mergeCell ref="G38:G39"/>
    <mergeCell ref="D19:E19"/>
    <mergeCell ref="D20:E20"/>
    <mergeCell ref="D21:E21"/>
    <mergeCell ref="D22:E22"/>
    <mergeCell ref="D23:E23"/>
    <mergeCell ref="B14:H14"/>
    <mergeCell ref="D15:E15"/>
    <mergeCell ref="D16:E16"/>
    <mergeCell ref="D17:E17"/>
    <mergeCell ref="D18:E18"/>
    <mergeCell ref="D9:E9"/>
    <mergeCell ref="D10:E10"/>
    <mergeCell ref="D11:E11"/>
    <mergeCell ref="D12:E12"/>
    <mergeCell ref="B13:H13"/>
    <mergeCell ref="C3:H3"/>
    <mergeCell ref="C4:H4"/>
    <mergeCell ref="C5:H5"/>
    <mergeCell ref="D7:E7"/>
    <mergeCell ref="C8:H8"/>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tint="0.39994506668294322"/>
  </sheetPr>
  <dimension ref="B1:B4"/>
  <sheetViews>
    <sheetView workbookViewId="0">
      <selection activeCell="I265" sqref="I265"/>
    </sheetView>
  </sheetViews>
  <sheetFormatPr defaultColWidth="8.81640625" defaultRowHeight="14.5"/>
  <cols>
    <col min="1" max="1" width="2.453125" customWidth="1"/>
    <col min="2" max="2" width="109.453125" customWidth="1"/>
    <col min="3" max="3" width="2.453125" customWidth="1"/>
  </cols>
  <sheetData>
    <row r="1" spans="2:2" ht="15">
      <c r="B1" s="180" t="s">
        <v>789</v>
      </c>
    </row>
    <row r="2" spans="2:2" ht="273">
      <c r="B2" s="181" t="s">
        <v>790</v>
      </c>
    </row>
    <row r="3" spans="2:2" ht="15">
      <c r="B3" s="180" t="s">
        <v>791</v>
      </c>
    </row>
    <row r="4" spans="2:2" ht="247">
      <c r="B4" s="182" t="s">
        <v>792</v>
      </c>
    </row>
  </sheetData>
  <customSheetViews>
    <customSheetView guid="{3B6C91A7-CF98-4B72-9D5B-2BEFC7C975FA}">
      <selection activeCell="I265" sqref="I265"/>
      <pageMargins left="0" right="0" top="0" bottom="0" header="0" footer="0"/>
      <pageSetup orientation="landscape"/>
    </customSheetView>
    <customSheetView guid="{3E28484A-6C9B-45D4-A3A9-1ACF8FCE7545}">
      <selection activeCell="I265" sqref="I265"/>
      <pageMargins left="0" right="0" top="0" bottom="0" header="0" footer="0"/>
      <pageSetup orientation="landscape"/>
    </customSheetView>
  </customSheetView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3066</ProjectId>
    <ReportingPeriod xmlns="dc9b7735-1e97-4a24-b7a2-47bf824ab39e" xsi:nil="true"/>
    <WBDocsDocURL xmlns="dc9b7735-1e97-4a24-b7a2-47bf824ab39e">https://spfilesapi.worldbank.org/services?I4_SERVICE=VC&amp;I4_KEY=TF069013&amp;I4_DOCID=b0ef34db-0ffc-4f31-bd4f-2cfc8c3a51e4</WBDocsDocURL>
    <WBDocsDocURLPublicOnly xmlns="dc9b7735-1e97-4a24-b7a2-47bf824ab39e">https://spxdocs.worldbank.org/en/081730007052223327/3066_web_Copy of PPR3 Colombia-Ecuador adjusted.xlsx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0BBE7-2B2A-4F49-A9A7-55AEE0F281CD}">
  <ds:schemaRefs>
    <ds:schemaRef ds:uri="http://schemas.microsoft.com/sharepoint/v3/contenttype/forms"/>
  </ds:schemaRefs>
</ds:datastoreItem>
</file>

<file path=customXml/itemProps2.xml><?xml version="1.0" encoding="utf-8"?>
<ds:datastoreItem xmlns:ds="http://schemas.openxmlformats.org/officeDocument/2006/customXml" ds:itemID="{DEE52772-7253-47F7-B702-2179772AE7E3}">
  <ds:schemaRefs>
    <ds:schemaRef ds:uri="http://schemas.microsoft.com/office/2006/metadata/properties"/>
    <ds:schemaRef ds:uri="http://schemas.microsoft.com/office/infopath/2007/PartnerControls"/>
    <ds:schemaRef ds:uri="83135053-af89-4c53-abf0-aa3c7c483e15"/>
  </ds:schemaRefs>
</ds:datastoreItem>
</file>

<file path=customXml/itemProps3.xml><?xml version="1.0" encoding="utf-8"?>
<ds:datastoreItem xmlns:ds="http://schemas.openxmlformats.org/officeDocument/2006/customXml" ds:itemID="{4094B5AD-B49E-4A47-B997-E9DA9F8BC1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Overview</vt:lpstr>
      <vt:lpstr>Financial Data</vt:lpstr>
      <vt:lpstr>Risk Assesment</vt:lpstr>
      <vt:lpstr>ESP Compliance</vt:lpstr>
      <vt:lpstr>GP Compliance</vt:lpstr>
      <vt:lpstr>ESP and GP Guidance notes</vt:lpstr>
      <vt:lpstr>Rating</vt:lpstr>
      <vt:lpstr>Project Indicators</vt:lpstr>
      <vt:lpstr>Units for Indicators</vt:lpstr>
      <vt:lpstr>Lessons Learned</vt:lpstr>
      <vt:lpstr>Results Tracker</vt:lpstr>
      <vt:lpstr>Annex 1. AOP_2021</vt:lpstr>
      <vt:lpstr>Annex 2. Mgmt model</vt:lpstr>
      <vt:lpstr>Annex 3. CBPP_PACCC Process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Martina Dorigo</cp:lastModifiedBy>
  <cp:revision/>
  <dcterms:created xsi:type="dcterms:W3CDTF">2010-11-30T14:15:00Z</dcterms:created>
  <dcterms:modified xsi:type="dcterms:W3CDTF">2022-07-05T20:37:33Z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KSOProductBuildVer">
    <vt:lpwstr>1033-11.2.0.10223</vt:lpwstr>
  </property>
  <property fmtid="{D5CDD505-2E9C-101B-9397-08002B2CF9AE}" pid="4"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