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Lao PDR/PPR 4/"/>
    </mc:Choice>
  </mc:AlternateContent>
  <xr:revisionPtr revIDLastSave="0" documentId="8_{250008BC-A3F6-4844-8EA0-CE91EDFBC4A3}" xr6:coauthVersionLast="47" xr6:coauthVersionMax="47" xr10:uidLastSave="{00000000-0000-0000-0000-000000000000}"/>
  <bookViews>
    <workbookView xWindow="-120" yWindow="-120" windowWidth="29040" windowHeight="15840" tabRatio="882" xr2:uid="{00000000-000D-0000-FFFF-FFFF00000000}"/>
  </bookViews>
  <sheets>
    <sheet name="Overview" sheetId="1" r:id="rId1"/>
    <sheet name="FinancialData" sheetId="2" r:id="rId2"/>
    <sheet name="Risk Assesment" sheetId="4" r:id="rId3"/>
    <sheet name="ESP Compliance" sheetId="15" r:id="rId4"/>
    <sheet name="GP Compliance" sheetId="6"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iincome" localSheetId="3">#REF!</definedName>
    <definedName name="iincome">#REF!</definedName>
    <definedName name="income" localSheetId="3">#REF!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'Results Tracker'!$G$146:$G$149</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3" i="10" l="1"/>
  <c r="N21" i="10"/>
  <c r="M21" i="10" s="1"/>
  <c r="E9" i="2" l="1"/>
  <c r="F42" i="2" l="1"/>
  <c r="F23" i="2" l="1"/>
  <c r="F28" i="2" s="1"/>
</calcChain>
</file>

<file path=xl/sharedStrings.xml><?xml version="1.0" encoding="utf-8"?>
<sst xmlns="http://schemas.openxmlformats.org/spreadsheetml/2006/main" count="2573" uniqueCount="1268">
  <si>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</si>
  <si>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</si>
  <si>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</si>
  <si>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</si>
  <si>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</si>
  <si>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</si>
  <si>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</si>
  <si>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</si>
  <si>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</si>
  <si>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</si>
  <si>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</si>
  <si>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</si>
  <si>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</si>
  <si>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</si>
  <si>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</si>
  <si>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</si>
  <si>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</si>
  <si>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</si>
  <si>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</si>
  <si>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</si>
  <si>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</si>
  <si>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</si>
  <si>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</si>
  <si>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</si>
  <si>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</si>
  <si>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</si>
  <si>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</si>
  <si>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</si>
  <si>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</si>
  <si>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</si>
  <si>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</si>
  <si>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</si>
  <si>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</si>
  <si>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</si>
  <si>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</si>
  <si>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</si>
  <si>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</si>
  <si>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</si>
  <si>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</si>
  <si>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</si>
  <si>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</si>
  <si>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</si>
  <si>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</si>
  <si>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</si>
  <si>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</si>
  <si>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</si>
  <si>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</si>
  <si>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</si>
  <si>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</si>
  <si>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</si>
  <si>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</si>
  <si>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</si>
  <si>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</si>
  <si>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</si>
  <si>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</si>
  <si>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</si>
  <si>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</si>
  <si>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</si>
  <si>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</si>
  <si>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</si>
  <si>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</si>
  <si>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</si>
  <si>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</si>
  <si>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</si>
  <si>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</si>
  <si>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</si>
  <si>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</si>
  <si>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</si>
  <si>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</si>
  <si>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</si>
  <si>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</si>
  <si>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</si>
  <si>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</si>
  <si>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</si>
  <si>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</si>
  <si>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</si>
  <si>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</si>
  <si>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</si>
  <si>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</si>
  <si>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</si>
  <si>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</si>
  <si>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</si>
  <si>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</si>
  <si>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</si>
  <si>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</si>
  <si>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</si>
  <si>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</si>
  <si>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</si>
  <si>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</si>
  <si>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</si>
  <si>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</si>
  <si>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</si>
  <si>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</si>
  <si>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</si>
  <si>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</si>
  <si>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</si>
  <si>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</si>
  <si>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</si>
  <si>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</si>
  <si>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</si>
  <si>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</si>
  <si>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</si>
  <si>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</si>
  <si>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</si>
  <si>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</si>
  <si>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</si>
  <si>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</si>
  <si>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</si>
  <si>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</si>
  <si>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</si>
  <si>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</si>
  <si>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</si>
  <si>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</si>
  <si>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</si>
  <si>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</si>
  <si>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</si>
  <si>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</si>
  <si>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</si>
  <si>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</si>
  <si>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</si>
  <si>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</si>
  <si>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</si>
  <si>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</si>
  <si>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</si>
  <si>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</si>
  <si>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</si>
  <si>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</si>
  <si>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</si>
  <si>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</si>
  <si>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</si>
  <si>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</si>
  <si>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</si>
  <si>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</si>
  <si>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</si>
  <si>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</si>
  <si>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</si>
  <si>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</si>
  <si>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</si>
  <si>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</si>
  <si>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</si>
  <si>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</si>
  <si>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</si>
  <si>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</si>
  <si>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</si>
  <si>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</si>
  <si>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</si>
  <si>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</si>
  <si>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</si>
  <si>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</si>
  <si>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</si>
  <si>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</si>
  <si>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</si>
  <si>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</si>
  <si>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</si>
  <si>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</si>
  <si>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</si>
  <si>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</si>
  <si>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</si>
  <si>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</si>
  <si>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</si>
  <si>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</si>
  <si>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</si>
  <si>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</si>
  <si>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</si>
  <si>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</si>
  <si>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</si>
  <si>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</si>
  <si>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</si>
  <si>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</si>
  <si>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</si>
  <si>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</si>
  <si>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</si>
  <si>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</si>
  <si>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</si>
  <si>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</si>
  <si>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</si>
  <si>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</si>
  <si>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</si>
  <si>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</si>
  <si>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</si>
  <si>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</si>
  <si>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</si>
  <si>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</si>
  <si>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</si>
  <si>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</si>
  <si>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</si>
  <si>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</si>
  <si>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</si>
  <si>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</si>
  <si>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</si>
  <si>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</si>
  <si>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</si>
  <si>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</si>
  <si>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</si>
  <si>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</si>
  <si>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</si>
  <si>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</si>
  <si>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</si>
  <si>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</si>
  <si>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</si>
  <si>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</si>
  <si>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</si>
  <si>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</si>
  <si>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</si>
  <si>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</si>
  <si>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</si>
  <si>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</si>
  <si>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</si>
  <si>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</si>
  <si>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</si>
  <si>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</si>
  <si>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</si>
  <si>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</si>
  <si>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</si>
  <si>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</si>
  <si>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</si>
  <si>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</si>
  <si>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</si>
  <si>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</si>
  <si>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</si>
  <si>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</si>
  <si>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</si>
  <si>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</si>
  <si>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</si>
  <si>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</si>
  <si>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</si>
  <si>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</si>
  <si>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</si>
  <si>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</si>
  <si>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</si>
  <si>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</si>
  <si>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</si>
  <si>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</si>
  <si>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</si>
  <si>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</si>
  <si>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</si>
  <si>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</si>
  <si>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</si>
  <si>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</si>
  <si>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</si>
  <si>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</si>
  <si>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</si>
  <si>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</si>
  <si>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</si>
  <si>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</si>
  <si>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</si>
  <si>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</si>
  <si>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</si>
  <si>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</si>
  <si>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</si>
  <si>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</si>
  <si>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</si>
  <si>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</si>
  <si>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</si>
  <si>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</si>
  <si>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</si>
  <si>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</si>
  <si>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</si>
  <si>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</si>
  <si>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</si>
  <si>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</si>
  <si>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</si>
  <si>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</si>
  <si>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</si>
  <si>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</si>
  <si>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</si>
  <si>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</si>
  <si>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</si>
  <si>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</si>
  <si>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</si>
  <si>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</si>
  <si>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</si>
  <si>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</si>
  <si>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</si>
  <si>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</si>
  <si>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</si>
  <si>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</si>
  <si>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</si>
  <si>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</si>
  <si>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</si>
  <si>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</si>
  <si>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</si>
  <si>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</si>
  <si>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</si>
  <si>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</si>
  <si>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</si>
  <si>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</si>
  <si>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</si>
  <si>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</si>
  <si>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</si>
  <si>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</si>
  <si>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</si>
  <si>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</si>
  <si>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</si>
  <si>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</si>
  <si>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</si>
  <si>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</si>
  <si>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</si>
  <si>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</si>
  <si>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</si>
  <si>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</si>
  <si>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</si>
  <si>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</si>
  <si>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</si>
  <si>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</si>
  <si>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</si>
  <si>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</si>
  <si>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</si>
  <si>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</si>
  <si>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</si>
  <si>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</si>
  <si>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</si>
  <si>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</si>
  <si>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</si>
  <si>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</si>
  <si>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</si>
  <si>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</si>
  <si>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</si>
  <si>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</si>
  <si>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</si>
  <si>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</si>
  <si>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</si>
  <si>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</si>
  <si>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</si>
  <si>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</si>
  <si>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</si>
  <si>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</si>
  <si>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</si>
  <si>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</si>
  <si>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</si>
  <si>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</si>
  <si>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</si>
  <si>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</si>
  <si>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</si>
  <si>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</si>
  <si>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</si>
  <si>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</si>
  <si>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</si>
  <si>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</si>
  <si>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</si>
  <si>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</si>
  <si>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</si>
  <si>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</si>
  <si>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</si>
  <si>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</si>
  <si>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</si>
  <si>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</si>
  <si>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</si>
  <si>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</si>
  <si>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</si>
  <si>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</si>
  <si>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</si>
  <si>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</si>
  <si>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</si>
  <si>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</si>
  <si>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</si>
  <si>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</si>
  <si>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</si>
  <si>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</si>
  <si>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</si>
  <si>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</si>
  <si>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</si>
  <si>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</si>
  <si>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</si>
  <si>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</si>
  <si>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</si>
  <si>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</si>
  <si>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</si>
  <si>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</si>
  <si>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</si>
  <si>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</si>
  <si>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</si>
  <si>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</si>
  <si>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</si>
  <si>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</si>
  <si>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</si>
  <si>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</si>
  <si>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</si>
  <si>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</si>
  <si>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</si>
  <si>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</si>
  <si>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</si>
  <si>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</si>
  <si>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</si>
  <si>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</si>
  <si>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</si>
  <si>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</si>
  <si>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</si>
  <si>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</si>
  <si>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</si>
  <si>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</si>
  <si>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</si>
  <si>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</si>
  <si>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</si>
  <si>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</si>
  <si>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</si>
  <si>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</si>
  <si>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</si>
  <si>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</si>
  <si>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</si>
  <si>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</si>
  <si>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</si>
  <si>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</si>
  <si>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</si>
  <si>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</si>
  <si>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</si>
  <si>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</si>
  <si>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</si>
  <si>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</si>
  <si>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</si>
  <si>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</si>
  <si>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</si>
  <si>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</si>
  <si>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</si>
  <si>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</si>
  <si>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</si>
  <si>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</si>
  <si>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</si>
  <si>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</si>
  <si>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</si>
  <si>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</si>
  <si>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</si>
  <si>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</si>
  <si>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</si>
  <si>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</si>
  <si>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</si>
  <si>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</si>
  <si>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</si>
  <si>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</si>
  <si>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</si>
  <si>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</si>
  <si>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</si>
  <si>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</si>
  <si>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</si>
  <si>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</si>
  <si>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</si>
  <si>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</si>
  <si>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</si>
  <si>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</si>
  <si>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</si>
  <si>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</si>
  <si>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</si>
  <si>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</si>
  <si>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</si>
  <si>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</si>
  <si>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</si>
  <si>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</si>
  <si>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</si>
  <si>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</si>
  <si>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</si>
  <si>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</si>
  <si>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</si>
  <si>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</si>
  <si>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</si>
  <si>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</si>
  <si>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</si>
  <si>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</si>
  <si>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</si>
  <si>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</si>
  <si>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</si>
  <si>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</si>
  <si>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</si>
  <si>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</si>
  <si>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</si>
  <si>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</si>
  <si>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</si>
  <si>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</si>
  <si>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</si>
  <si>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</si>
  <si>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</si>
  <si>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</si>
  <si>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</si>
  <si>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</si>
  <si>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</si>
  <si>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</si>
  <si>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</si>
  <si>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</si>
  <si>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</si>
  <si>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</si>
  <si>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</si>
  <si>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</si>
  <si>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</si>
  <si>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</si>
  <si>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</si>
  <si>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</si>
  <si>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</si>
  <si>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</si>
  <si>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</si>
  <si>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</si>
  <si>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</si>
  <si>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</si>
  <si>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</si>
  <si>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</si>
  <si>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</si>
  <si>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</si>
  <si>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</si>
  <si>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</si>
  <si>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</si>
  <si>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</si>
  <si>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</si>
  <si>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</si>
  <si>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</si>
  <si>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</si>
  <si>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</si>
  <si>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</si>
  <si>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</si>
  <si>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</si>
  <si>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</si>
  <si>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</si>
  <si>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</si>
  <si>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</si>
  <si>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</si>
  <si>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</si>
  <si>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</si>
  <si>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</si>
  <si>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</si>
  <si>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</si>
  <si>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</si>
  <si>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</si>
  <si>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</si>
  <si>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</si>
  <si>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</si>
  <si>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</si>
  <si>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</si>
  <si>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</si>
  <si>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</si>
  <si>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</si>
  <si>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</si>
  <si>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</si>
  <si>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</si>
  <si>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</si>
  <si>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</si>
  <si>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</si>
  <si>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</si>
  <si>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</si>
  <si>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</si>
  <si>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</si>
  <si>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</si>
  <si>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</si>
  <si>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</si>
  <si>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</si>
  <si>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</si>
  <si>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</si>
  <si>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</si>
  <si>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</si>
  <si>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</si>
  <si>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</si>
  <si>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</si>
  <si>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</si>
  <si>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</si>
  <si>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</si>
  <si>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</si>
  <si>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</si>
  <si>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</si>
  <si>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</si>
  <si>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</si>
  <si>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</si>
  <si>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</si>
  <si>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</si>
  <si>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</si>
  <si>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</si>
  <si>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</si>
  <si>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</si>
  <si>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</si>
  <si>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</si>
  <si>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</si>
  <si>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</si>
  <si>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</si>
  <si>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</si>
  <si>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</si>
  <si>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</si>
  <si>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</si>
  <si>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</si>
  <si>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</si>
  <si>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</si>
  <si>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</si>
  <si>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</si>
  <si>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</si>
  <si>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</si>
  <si>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</si>
  <si>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</si>
  <si>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</si>
  <si>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</si>
  <si>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</si>
  <si>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</si>
  <si>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</si>
  <si>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</si>
  <si>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</si>
  <si>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</si>
  <si>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</si>
  <si>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</si>
  <si>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</si>
  <si>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</si>
  <si>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</si>
  <si>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</si>
  <si>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</si>
  <si>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</si>
  <si>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</si>
  <si>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</si>
  <si>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</si>
  <si>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</si>
  <si>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</si>
  <si>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</si>
  <si>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</si>
  <si>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</si>
  <si>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</si>
  <si>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</si>
  <si>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</si>
  <si>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</si>
  <si>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</si>
  <si>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</si>
  <si>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</si>
  <si>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</si>
  <si>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</si>
  <si>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</si>
  <si>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</si>
  <si>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</si>
  <si>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</si>
  <si>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</si>
  <si>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</si>
  <si>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</si>
  <si>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</si>
  <si>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</si>
  <si>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</si>
  <si>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</si>
  <si>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</si>
  <si>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</si>
  <si>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</si>
  <si>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</si>
  <si>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</si>
  <si>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</si>
  <si>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</si>
  <si>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</si>
  <si>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</si>
  <si>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</si>
  <si>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</si>
  <si>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</si>
  <si>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</si>
  <si>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</si>
  <si>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</si>
  <si>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</si>
  <si>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</si>
  <si>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</si>
  <si>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</si>
  <si>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</si>
  <si>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</si>
  <si>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</si>
  <si>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</si>
  <si>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</si>
  <si>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</si>
  <si>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</si>
  <si>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</si>
  <si>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</si>
  <si>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</si>
  <si>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</si>
  <si>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</si>
  <si>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</si>
  <si>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</si>
  <si>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</si>
  <si>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</si>
  <si>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</si>
  <si>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</si>
  <si>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</si>
  <si>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</si>
  <si>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</si>
  <si>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</si>
  <si>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</si>
  <si>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</si>
  <si>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</si>
  <si>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</si>
  <si>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</si>
  <si>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</si>
  <si>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</si>
  <si>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</si>
  <si>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</si>
  <si>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</si>
  <si>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</si>
  <si>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</si>
  <si>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</si>
  <si>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</si>
  <si>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</si>
  <si>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</si>
  <si>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</si>
  <si>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</si>
  <si>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</si>
  <si>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</si>
  <si>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</si>
  <si>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</si>
  <si>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</si>
  <si>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</si>
  <si>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</si>
  <si>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</si>
  <si>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</si>
  <si>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</si>
  <si>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</si>
  <si>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</si>
  <si>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</si>
  <si>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</si>
  <si>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</si>
  <si>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</si>
  <si>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</si>
  <si>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</si>
  <si>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</si>
  <si>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</si>
  <si>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</si>
  <si>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</si>
  <si>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</si>
  <si>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</si>
  <si>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</si>
  <si>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</si>
  <si>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</si>
  <si>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</si>
  <si>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</si>
  <si>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</si>
  <si>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</si>
  <si>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</si>
  <si>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</si>
  <si>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</si>
  <si>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</si>
  <si>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</si>
  <si>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</si>
  <si>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</si>
  <si>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</si>
  <si>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</si>
  <si>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</si>
  <si>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</si>
  <si>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</si>
  <si>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</si>
  <si>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</si>
  <si>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</si>
  <si>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</si>
  <si>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</si>
  <si>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</si>
  <si>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</si>
  <si>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</si>
  <si>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</si>
  <si>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</si>
  <si>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</si>
  <si>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</si>
  <si>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</si>
  <si>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</si>
  <si>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</si>
  <si>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</si>
  <si>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</si>
  <si>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</si>
  <si>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</si>
  <si>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</si>
  <si>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</si>
  <si>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</si>
  <si>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</si>
  <si>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</si>
  <si>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</si>
  <si>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</si>
  <si>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</si>
  <si>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</si>
  <si>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</si>
  <si>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</si>
  <si>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</si>
  <si>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</si>
  <si>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</si>
  <si>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</si>
  <si>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</si>
  <si>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</si>
  <si>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</si>
  <si>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</si>
  <si>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</si>
  <si>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</si>
  <si>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</si>
  <si>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</si>
  <si>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</si>
  <si>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</si>
  <si>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</si>
  <si>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</si>
  <si>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</si>
  <si>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</si>
  <si>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</si>
  <si>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</si>
  <si>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</si>
  <si>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</si>
  <si>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</si>
  <si>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</si>
  <si>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</si>
  <si>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</si>
  <si>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</si>
  <si>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</si>
  <si>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</si>
  <si>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</si>
  <si>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Enhancing the climate and disaster resilience of the most vulnerable rural and emerging urban human settlements in Lao PDR</t>
  </si>
  <si>
    <t>LAO/MIE/DRR/2016/1</t>
  </si>
  <si>
    <t>UN-Habitat</t>
  </si>
  <si>
    <t>Multilateral</t>
  </si>
  <si>
    <t>http://af.unhabitatlaos.org/</t>
  </si>
  <si>
    <t>syamphone.s@gmail.com</t>
  </si>
  <si>
    <t>Avi Sarkar</t>
  </si>
  <si>
    <t>avi.sarkar@un.org</t>
  </si>
  <si>
    <t>pveovaranh@yahoo.com</t>
  </si>
  <si>
    <t>sxkeovixien@yahoo.com</t>
  </si>
  <si>
    <t>None</t>
  </si>
  <si>
    <t xml:space="preserve">Output 1.1 - Vulnerability Assessment </t>
  </si>
  <si>
    <t>Output 1.2 - Capacity Building</t>
  </si>
  <si>
    <t>Output 1.3 - Developing Action Plans</t>
  </si>
  <si>
    <t>Output 2.1 Training and community planning</t>
  </si>
  <si>
    <t xml:space="preserve">Output 3.1 - Vulnerable infrastructure strengthened or new resilient infrastructure constructed </t>
  </si>
  <si>
    <t xml:space="preserve">Output 4.1 - Project activities and results are captured and disseminated </t>
  </si>
  <si>
    <t>1. Current climate and seasonal variability and/or hazard events result in infrastructure construction delays or undermine confidence in adaptation measures by local communities</t>
  </si>
  <si>
    <t>2. Loss of government support (at all levels) for the project (activities and outputs) may result in lack of prioritization of AF project activities.</t>
  </si>
  <si>
    <t xml:space="preserve">3. Capacity constraints of local institutions may limit the effective implementation of interventions </t>
  </si>
  <si>
    <t xml:space="preserve">4. Lack of commitment/buy-in from local communities may result in delay at intervention sites. </t>
  </si>
  <si>
    <t>5. Disagreement amongst stakeholders with regards to adaptation measures (infrastructure) and site selection.</t>
  </si>
  <si>
    <t>6. Communities may not adopt activities during or after the AF project, including infrastructure maintenance</t>
  </si>
  <si>
    <t>7. Complexity of financial management and procurement. Certain administrative processes could delay the project execution or could lack integrity</t>
  </si>
  <si>
    <t>8. Delays in project implementation, and particularly in the development of infrastructure interventions</t>
  </si>
  <si>
    <t>9. A lack of coordination between and within national government Ministries and Departments</t>
  </si>
  <si>
    <t>Output 2.1.1. Community workshops/trainings in support of project roll out</t>
  </si>
  <si>
    <t>Training reports due month 36</t>
  </si>
  <si>
    <t>Output 3.1.1 Plans for sub-projects</t>
  </si>
  <si>
    <t>Output 3.1.1. Procurement contracts in place</t>
  </si>
  <si>
    <t>Outcome 1.1</t>
  </si>
  <si>
    <t>Output 1.1.1</t>
  </si>
  <si>
    <t>Outcome 1.2</t>
  </si>
  <si>
    <t>Output 1.2.1</t>
  </si>
  <si>
    <t>Outcome 1.3</t>
  </si>
  <si>
    <t>Outcome 2.1</t>
  </si>
  <si>
    <t>Output 3.1</t>
  </si>
  <si>
    <t>Output 4.1</t>
  </si>
  <si>
    <t xml:space="preserve">Number of physical infrastructure improved or newly constructed to withstand climate change and variability- induced stress </t>
  </si>
  <si>
    <t>No of materials</t>
  </si>
  <si>
    <t xml:space="preserve">No. of targeted communities with increased capacity, incl. representatives of all ethnicities, women (50%), young people, elderly, people with disabilities and other people with vulnerabilities participate in the planning process </t>
  </si>
  <si>
    <t>Provincial governments and district authorities are aware of pro-poor, rights-based, gender sensitive, climate change adaptation options</t>
  </si>
  <si>
    <t xml:space="preserve">Number of staff trained to roll-out the project and to improve community-level resilience. </t>
  </si>
  <si>
    <t xml:space="preserve">Number of targeted institutions with increased capacity to reduce vulnerability to climate variability risks </t>
  </si>
  <si>
    <t>Number of climate change vulnerability and disaster risk assessments produced at the provincial, district and settlement/community level</t>
  </si>
  <si>
    <t>Number of local vulnerability assessments reports that are available/processed to national government agencies for policy making.</t>
  </si>
  <si>
    <t>3 Provincial, 8 district and 189 village level assessments complete (provincial and district level assessments in draft)</t>
  </si>
  <si>
    <t>National Government / MPWT (1) can provide guidance to sub-national level on resilient infrastructure development - Provincial governments (3) and district governments (8) actively participate and guide community level adaptation investments</t>
  </si>
  <si>
    <t>189 (or less if clustering is possible)</t>
  </si>
  <si>
    <t xml:space="preserve">Building on from previous years, the working relationship with the Lao government at the national and Provinciallevel has been very smooth. This has been vital in enabling positive progress in the project so far. If the working relationship with the government were to deteriorate (and there remains no sign that it will) then implementation at this critical point would become much more difficult. As in previous years, the lesson remains that positive relations with the government are vital at all stages of the project. Fund flow to the EE has also not been problematic, but as in previous years this is another critical variable to successful and timely implementation of the project. </t>
  </si>
  <si>
    <t>United Nations Human Settlements Programme</t>
  </si>
  <si>
    <t>2: Physical asset (produced/improved/strenghtened)</t>
  </si>
  <si>
    <t>1: Health and Social Infrastructure (developed/improved)</t>
  </si>
  <si>
    <t>Ensure continued use of UN-Habitat Project Template and equitable benefits of the project. Ensure all project affected persons have free, prior and informed consent relating to project outcomes</t>
  </si>
  <si>
    <t>Ensure HRBA through use of the human rights marker</t>
  </si>
  <si>
    <t>Ensure the continued adherence to the specifications of CEDAW and ILO Conventions.</t>
  </si>
  <si>
    <t>Ensure that the components of the UNDRIP Declaration and ILO Convention 169 on Indigenous tribes and people, are respected and upheld.</t>
  </si>
  <si>
    <t>Project actions lead to unintended resettlement consequences</t>
  </si>
  <si>
    <t>See conservation of biodiversity</t>
  </si>
  <si>
    <t>Impacts of local, upstream and downstream biodiversity as a result of project activities</t>
  </si>
  <si>
    <t>Communities may use some machinery and/or not have protective equipment. Unexploded ordinance is present in some areas</t>
  </si>
  <si>
    <t>N/A</t>
  </si>
  <si>
    <t>Ensure that no (sub-) projects are undertaken that involve forced eviction</t>
  </si>
  <si>
    <t>Ensure adherence to the Convention on Biological Diversity and species included within the IUCN Red List.</t>
  </si>
  <si>
    <t xml:space="preserve">Ensure VA is completed locally accepted/ endorsed </t>
  </si>
  <si>
    <t xml:space="preserve">Include impact monitoring through implementation of the project </t>
  </si>
  <si>
    <t>Ensure Projects are not implemented in areas that have not been demined in accordance with the Lao National Unexploded Ordnance Programmes. Ensure that ICSC international health and safety standards are clearly accessible and understood</t>
  </si>
  <si>
    <t xml:space="preserve">See section 5 of this tab, column entitled 'List the environmental and social safeguard measures (avoidance, mitigation, management) that have been identified for the USP' </t>
  </si>
  <si>
    <t xml:space="preserve">UN-Habitat conducted further training with NPSEs in Sekong and Saravan, and cotninued to build the capacity of NPSE Attapeu on implementing the environmental and social management plan with a view to compliance with the ESP of the Adaptation Fund. Like last year, this included using information dervied from the vulnerability assessment. </t>
  </si>
  <si>
    <t>A limited assessment was conducted. However, there is no gender annex per se - rather it was included under Gender Equality and Women's Empowerment in the ESP Annex</t>
  </si>
  <si>
    <t>Satisfactory - some further progress has been made at including women, including increasing engagement with Lao Women's Union and ensuring that women have decision-making responsibility at the village level. As demonstrated on the ESP tab, all ESP related considerations have usually included between 20-40% women - an improvement on female participation from previous years. In a few cases, this was 50% or more</t>
  </si>
  <si>
    <t>No co-financing committed</t>
  </si>
  <si>
    <t>Capacity constraints have not yet proved a major barrier to project implementation. Low risk</t>
  </si>
  <si>
    <t>Community buy-in has been very strong in all target villages. Low risk</t>
  </si>
  <si>
    <t>As above, this has not happened. Low risk</t>
  </si>
  <si>
    <t>See Risks 2&amp;3</t>
  </si>
  <si>
    <t>Procument underway</t>
  </si>
  <si>
    <t>HS</t>
  </si>
  <si>
    <t xml:space="preserve">Complete  </t>
  </si>
  <si>
    <t>Output 1.3.1</t>
  </si>
  <si>
    <t>Number of government entities on provincial and district level that developed initial climate change action plans and adaptation options.</t>
  </si>
  <si>
    <t>3 provincial development plans 8 district development plans</t>
  </si>
  <si>
    <t>Output 2.1.1</t>
  </si>
  <si>
    <t>Number of actionable plans developed</t>
  </si>
  <si>
    <t>Add - The initial logframe didn't have gender disaggregared targets. However, the project is generating g disagg info</t>
  </si>
  <si>
    <t>Describe further. Ensure women's participation and benefit from this project. No of women that benefit. Participation of Lao Women's Union in project formulation and discussion and implementation</t>
  </si>
  <si>
    <t>Complete in previous years</t>
  </si>
  <si>
    <t>See above. Additional work to prepare a publication and develop the methodology for nation-wide roll-out</t>
  </si>
  <si>
    <t>See procurement tab. Progress on procurements has been good</t>
  </si>
  <si>
    <t>The overall rating is satisfactory because the progress has been extremely good in the villages where construction is underway. However, the project is, overall, slightly behind at this point through a combination of fund flow issues, the ongoing recovery work after the Attapeu floods in 2018, which diverted much government resources and extreme weather late in the typhoon season 2019, which affected construction. It should also be noted, however, that the government sees the vulnerability assessment and action planning work as critically important for the country, and is working with UN-Habitat to replicate this work in Laos' remaining 14 provinces.</t>
  </si>
  <si>
    <t>As noted above, UN-Habitat is currently working with the government of Lao PDR to replicate the vulnerability assessment and action planning work in 14 other provinces of Lao PDR</t>
  </si>
  <si>
    <t>Underway and described on the procurement tab</t>
  </si>
  <si>
    <t>Information established about the vulnerability of women at the village level</t>
  </si>
  <si>
    <t>Output</t>
  </si>
  <si>
    <t>Gender disaggregated population established at the village level</t>
  </si>
  <si>
    <t>No such information exists</t>
  </si>
  <si>
    <t>189 villages with gender disaggregated vulnerability information</t>
  </si>
  <si>
    <t>Number of women that benefit from physical infrastructure</t>
  </si>
  <si>
    <t>No one benefits from improved adaptation infrastructure</t>
  </si>
  <si>
    <t>At least 50% of the beneficiaries (originally 47,000) are women</t>
  </si>
  <si>
    <t>Yes, the EE has engineers trained on the ESMP and the ESP of the Adaptation Fund. These engineers are responsible for ensuring that both survey data is gathered prior to construction, that ESP/AF ESP standards are maintained during construction, and that all stakeholders are aware of the grievance mechanism</t>
  </si>
  <si>
    <t>The ESMP has not been updated per se, but more detailed information has been gathered, which is reflected in this tab</t>
  </si>
  <si>
    <t>3 Provincial, 8 district vulneravility assessment reports produced</t>
  </si>
  <si>
    <t>Project website Developed</t>
  </si>
  <si>
    <t>Participation on IPCC Cities and Climate Change Conference</t>
  </si>
  <si>
    <t>Participation in WUF 10 (World Urban Forum)</t>
  </si>
  <si>
    <t>Action plans now finalised for publication and discussions are ongoing with the national government about replication in the remaining 14 provinces of Laos</t>
  </si>
  <si>
    <t>Minor delays have occurred for financial and weather-related reasons. See Rows 1&amp;7</t>
  </si>
  <si>
    <t>Some villages are very remote and hard to access - especially in Sekong Province</t>
  </si>
  <si>
    <t>A small selection of villages have been changed</t>
  </si>
  <si>
    <t>The Covid-19 pandemic is a global health (and economic) risk beyond the project's control, and not foreseen at project design stage.</t>
  </si>
  <si>
    <t>Substantive work was completed in Years 1&amp;2. Some re-editing and graphic design work for publication took place in Y3</t>
  </si>
  <si>
    <t>The number of knowledge products was not defined in the project proposal</t>
  </si>
  <si>
    <t>See earlier reports for Years 1&amp;2. Capacity building in year 3 focused on the Provincial Department of Public Works and Transport technical/engineering capacity, focusing on climate change adaptation and implementing activities in accordance with the ESMP</t>
  </si>
  <si>
    <t>See above. There is substatial interest and willingness to scale up, but finance remains the biggest challenge. The Ministry of Public Works and Transport is especially receptive to efforts to upscale infrastructure construction to new villages in the general project area and other provinces in Laos that are highly vulnerable to the impacts of climate change. New finance is possibly coming on stream to replicate elements of the project in new provinces</t>
  </si>
  <si>
    <t>The training under Component 2 ensures that communities have the capacity to operate, manage and maintain the facilities. In the future, a small fee may be required to ensure financial sustainability of the investments</t>
  </si>
  <si>
    <t>Learning objectives are incorporated into the activities of Output 2.1.1. Under this, the objective is that a number of people, with as equal balance as possible of men and women, learn the basic techniques required to operate and maintain the infrastructure. At the provincial and national level, knowledge is core to Outcome 4 (and part of Outcome 1). The government is now seeking to replicate the vulnerability assessments conducted under the project in other provines</t>
  </si>
  <si>
    <t>None in addition to the above</t>
  </si>
  <si>
    <t>28 February 2020 - 28 February 2021</t>
  </si>
  <si>
    <t>Estimated cumulative total disbursement as of 28 Feb 2021</t>
  </si>
  <si>
    <t>Financial information:  cumulative from project start to February 28 2021</t>
  </si>
  <si>
    <t>bouahoms@gmail.com</t>
  </si>
  <si>
    <t>102 village level plans in place</t>
  </si>
  <si>
    <t>Plans developed for 102 infrastructures</t>
  </si>
  <si>
    <t>Complete for 102 villages in 2019/20</t>
  </si>
  <si>
    <t>102 constructions are underway. There is no sign thus far of this occurring. Low risk</t>
  </si>
  <si>
    <t>Some delays have ocurred in 2019/20 due to the rapid scale up of agreements (i.e. new Agreements of Cooperation - the mechanism that transfers funds between UN-Habitat and its executing partners). This has affected delivery in year 3 but is not expected to cause further problems</t>
  </si>
  <si>
    <t>Principle 3: Moderate Risk  Principle 6: Moderate Risk Principle 7: Moderate Risk Principle 13: Moderate Risk Principle 14: Moderate Risk</t>
  </si>
  <si>
    <t>During the consultation 15 people were involved (13 men and 2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</si>
  <si>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</si>
  <si>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During the consultation 50 people were involved (22 men and 28 women)</t>
  </si>
  <si>
    <t>Principle 6: Moderate Risk Principle 7: Moderate Risk Principle 13: Moderate Risk</t>
  </si>
  <si>
    <t>During the consultation 9 people were involved (4 men and 5 women)</t>
  </si>
  <si>
    <t xml:space="preserve">Principle 3: Moderate Risk  Principle 6: Moderate Risk Principle 7: Moderate Risk Principle 13: Moderate Risk </t>
  </si>
  <si>
    <t>During the consultation 4 people were involved (2 men and 2 women)</t>
  </si>
  <si>
    <t xml:space="preserve">Principle 5: Moderate Risk Principle 13: Moderate Risk Principle 14: Moderate Risk </t>
  </si>
  <si>
    <t>During the consultation 9 people were involved (6 men and 3 women)</t>
  </si>
  <si>
    <t>Principle 5: Moderate Risk Principle 13: Moderate Risk Principle 14: Moderate Risk</t>
  </si>
  <si>
    <t>During the consultation 33 people were involved (5 men and 28 women)</t>
  </si>
  <si>
    <t>Principle 6: Moderate Risk Principle 7: Moderate Risk Principle 13: Moderate Risk Principle 15: Moderate Risk</t>
  </si>
  <si>
    <t>During the consultation 5 people were involved (3 men and 2 women)</t>
  </si>
  <si>
    <t>Principle 3: Moderate Risk Principle 4: Moderate Risk Principle 6: Moderate Risk Principle 7: Moderate Risk Principle 13: Moderate Risk</t>
  </si>
  <si>
    <t>During the consultation 7 people were involved (5 men and 2 women)</t>
  </si>
  <si>
    <t>Principle 2: Moderate Risk Principle 3: Moderate Risk Principle 6: Moderate Risk Principle 13: Moderate Risk</t>
  </si>
  <si>
    <t>During the consultation 8 people were involved (4 men and 4 women)</t>
  </si>
  <si>
    <t>Principle 5: Moderate Risk Principle 6: Moderate Risk Principle 7: Moderate Riskb Principle 13: Moderate Risk Principle 14: Moderate Risk</t>
  </si>
  <si>
    <t>During the consultation 12 people were involved (8 men and 4 women)</t>
  </si>
  <si>
    <t xml:space="preserve">Principle 3: Moderate Risk Principle 5: Moderate Risk Principle 6: Moderate Risk Principle 7: Moderate Risk Principle 13: Moderate Risk Principle 14: Moderate Risk </t>
  </si>
  <si>
    <t>During the consultation 8 people were involved (6 men and 2 women)</t>
  </si>
  <si>
    <t xml:space="preserve">Principle 2: Moderate Risk  Principle 6: Moderate Risk Principle 7: Moderate Risk Principle 13: Moderate Risk Principle 14: Moderate Risk </t>
  </si>
  <si>
    <t>During the consultation 12 people were involved (10 men and 2 women)</t>
  </si>
  <si>
    <t xml:space="preserve">Principle 2: There has being established participatory mechanisms in the design of the activity that ensure all stakeholders are represented and able to participate in the decisions that might affect them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</si>
  <si>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Principle 3: Moderate Risk Principle 5: Moderate Risk Principle 6: Moderate Risk Principle 13: Moderate Risk</t>
  </si>
  <si>
    <t>During the consultation 5 people were involved (4 men and 1 women)</t>
  </si>
  <si>
    <t xml:space="preserve">Principle 6: Moderate Risk Principle 13: Moderate Risk Principle 14: Moderate Risk </t>
  </si>
  <si>
    <t>During the consultation 6 people were involved (5 men and 1 women)</t>
  </si>
  <si>
    <t xml:space="preserve">Principle 6: Moderate Risk  Principle 13: Moderate Risk Principle 14: Moderate Risk </t>
  </si>
  <si>
    <t>During the consultation 9 people were involved (8 men and 1 women)</t>
  </si>
  <si>
    <t>Principle 6: Moderate Risk Principle 13: Moderate Risk</t>
  </si>
  <si>
    <t xml:space="preserve">Principle 6: The activity will follow all the legal guaraties stablished by the Lao legal framework Principle 13: The activity will apply the national regulation to ensure that there will not be negative impact on public health </t>
  </si>
  <si>
    <t>Principle 3: Moderate Risk  Principle 6: Moderate Risk  Principle 13: Moderate Risk</t>
  </si>
  <si>
    <t>During the consultation 4 people were involved (3 men and 1 women)</t>
  </si>
  <si>
    <t xml:space="preserve">Principle 6: Moderate Risk Principle 13: Moderate Risk </t>
  </si>
  <si>
    <t>During the consultation 10 people were involved (8 men and 2 women)</t>
  </si>
  <si>
    <t>During the consultation 11 people were involved (5 men and 6 women)</t>
  </si>
  <si>
    <t xml:space="preserve">Principle 5: Moderate Risk Principle 6: Moderate Risk  Principle 13: Moderate Risk Principle 14: Moderate Risk </t>
  </si>
  <si>
    <t xml:space="preserve"> Principle 6: Moderate Risk Principle 13: Moderate Risk Principle 14: Moderate Risk </t>
  </si>
  <si>
    <t xml:space="preserve"> Principle 6: Moderate Risk Principle 13: Moderate Risk Principle 14: Moderate Risk _</t>
  </si>
  <si>
    <t>During the consultation 38 people were involved (33 men and 5 women)</t>
  </si>
  <si>
    <t>During the consultation 12 people were involved (9 men and 3 women)</t>
  </si>
  <si>
    <t>During the consultation 34 people were involved (23 men and 11 women)</t>
  </si>
  <si>
    <t>Principle 3: Moderate Risk Principle 6: Moderate Risk Principle 7: Moderate Risk Principle 13: Moderate Risk Principle 14: Moderate Risk</t>
  </si>
  <si>
    <t>During the consultation 16 people were involved (10 men and 6 women)</t>
  </si>
  <si>
    <t>During the consultation 30 people were involved (12 men and 18 women)</t>
  </si>
  <si>
    <t>During the consultation 17 people were involved (10 men and 7 women)</t>
  </si>
  <si>
    <t>During the consultation 13 people were involved (12 men and 1 women)</t>
  </si>
  <si>
    <t>During the consultation 25 people were involved (19 men and 6 women)</t>
  </si>
  <si>
    <t>During the consultation 14 people were involved (8 men and 6 women)</t>
  </si>
  <si>
    <t>During the consultation 32 people were involved (23 men and 9 women)</t>
  </si>
  <si>
    <t>During the consultation 31 people were involved (8 men and 23 women)</t>
  </si>
  <si>
    <t>During the consultation 20 people were involved (16 men and 4 women)</t>
  </si>
  <si>
    <t>Principle 13: Moderate Risk</t>
  </si>
  <si>
    <t xml:space="preserve">Principle 13: The activity will apply the national regulation to ensure that there will not be negative impact on public health </t>
  </si>
  <si>
    <t>During the consultation 11 people were involved (8 men and 3 women)</t>
  </si>
  <si>
    <t>During the consultation 7 people were involved (6 men and 1 women)</t>
  </si>
  <si>
    <t>During the consultation 8 people were involved (2 men and 6 women)</t>
  </si>
  <si>
    <t>Principle 6: Moderate Risk Principle 14: Moderate Risk</t>
  </si>
  <si>
    <t>During the consultation 11 people were involved (7 men and 4 women)</t>
  </si>
  <si>
    <t xml:space="preserve">Principle 6: The activity will follow all the legal guaraties stablished by the Lao legal framework Principle 14: The activity will not alter, damage nor remove any physical or cultural resource, cultural sites or sites with unique natural values </t>
  </si>
  <si>
    <t>During the consultation 63 people were involved (38 men and 25 women)</t>
  </si>
  <si>
    <t>Principle 6: Moderate Risk Principle 13: Moderate Risk Principle 14: Moderate Risk</t>
  </si>
  <si>
    <t>During the consultation 11 people were involved (9 men and 2 women)</t>
  </si>
  <si>
    <t>During the consultation 6 people were involved (3 men and 3 women)</t>
  </si>
  <si>
    <t>During the consultation 23 people were involved (17 men and 6 women)</t>
  </si>
  <si>
    <t>During the consultation 20 people were involved (15 men and 5 women)</t>
  </si>
  <si>
    <t>During the consultation 13 people were involved (6 men and 7 women)</t>
  </si>
  <si>
    <t>During the consultation 19 people were involved (7 men and 12 women)</t>
  </si>
  <si>
    <t>During the consultation 4 people were involved (1 men and 3 women)</t>
  </si>
  <si>
    <t>Principle 2: Moderate Risk Principle 5: Moderate Risk Principle 6: Moderate Risk Principle 14: Moderate Risk</t>
  </si>
  <si>
    <t>During the consultation 6 people were involved (4 men and 2 women)</t>
  </si>
  <si>
    <t>Principle 2: Moderate Risk Principle 14: Moderate Risk</t>
  </si>
  <si>
    <t>Principle 14: Moderate Risk</t>
  </si>
  <si>
    <t xml:space="preserve">Principle 14: The activity will not alter, damage nor remove any physical or cultural resource, cultural sites or sites with unique natural values </t>
  </si>
  <si>
    <t>Principle 2: Moderate Risk Principle 5: Moderate Risk Principle 6: Moderate Risk Principle 13: Moderate Risk Principle 14: Moderate Risk</t>
  </si>
  <si>
    <t>During the consultation 3 people were involved (2 men and 1 women)</t>
  </si>
  <si>
    <t>During the consultation 10 people were involved (9 men and 1 women)</t>
  </si>
  <si>
    <t>During the consultation 7 people were involved (4 men and 3 women)</t>
  </si>
  <si>
    <t>During the consultation 13 people were involved (10 men and 3 women)</t>
  </si>
  <si>
    <t>Principle 2: Moderate Risk Principle 6: Moderate Risk Principle 13: Moderate Risk Principle 14: Moderate Risk</t>
  </si>
  <si>
    <t>Principle 6: Moderate Risk</t>
  </si>
  <si>
    <t>During the consultation 3 people were involved (1 men and 2 women)</t>
  </si>
  <si>
    <t xml:space="preserve">Principle 6: The activity will follow all the legal guaraties stablished by the Lao legal framework </t>
  </si>
  <si>
    <t>During the consultation 3 people were involved (3 men and 0 women)</t>
  </si>
  <si>
    <t>During the consultation 40 people were involved (28 men and 12 women)</t>
  </si>
  <si>
    <t>During the consultation 8 people were involved (5 men and 3 women)</t>
  </si>
  <si>
    <t>During the consultation 18 people were involved (16 men and 2 women)</t>
  </si>
  <si>
    <t>During the consultation 15 people were involved (12 men and 3 women)</t>
  </si>
  <si>
    <t>15 Principles : Low Risk</t>
  </si>
  <si>
    <t>During the consultation 23 people were involved (10 men and 13 women)</t>
  </si>
  <si>
    <t>During the consultation 20 people were involved (12 men and 8 women)</t>
  </si>
  <si>
    <t>During the consultation 31 people were involved (19 men and 12 women)</t>
  </si>
  <si>
    <t>During the consultation 17 people were involved (12 men and 5 women)</t>
  </si>
  <si>
    <t>During the consultation 18 people were involved (12 men and 6 women)</t>
  </si>
  <si>
    <t>During the consultation 35 people were involved (31 men and 4 women)</t>
  </si>
  <si>
    <t>During the consultation 45 people were involved (32 men and 13 women)</t>
  </si>
  <si>
    <t>During the consultation 14 people were involved (10 men and 4 women)</t>
  </si>
  <si>
    <t>During the consultation 17 people were involved (15 men and 2 women)</t>
  </si>
  <si>
    <t>During the consultation 15 people were involved (10 men and 5 women)</t>
  </si>
  <si>
    <t>During the consultation 8 people were involved (3 men and 5 women)</t>
  </si>
  <si>
    <t>During the consultation 8 people were involved (7 men and 1 women)</t>
  </si>
  <si>
    <t>During the consultation 32 people were involved (24 men and 8 women)</t>
  </si>
  <si>
    <t>During the consultation 25 people were involved (23 men and 2 women)</t>
  </si>
  <si>
    <t>During the consultation 15 people were involved (9 men and 6 women)</t>
  </si>
  <si>
    <t>During the consultation 37 people were involved (25 men and 12 women)</t>
  </si>
  <si>
    <t>During the consultation 12 people were involved (7 men and 5 women)</t>
  </si>
  <si>
    <t>During the consultation 24 people were involved (10 men and 14 women)</t>
  </si>
  <si>
    <t>During the consultation 13 people were involved (11 men and 2 women)</t>
  </si>
  <si>
    <t>47,000 people should be beneficiaries (initial target)</t>
  </si>
  <si>
    <t>Completed in 102 villages</t>
  </si>
  <si>
    <t>Construction is completed in 102 villages. This is in-line with the revised workplan for the year.</t>
  </si>
  <si>
    <t>Project brochure produced and disseminated</t>
  </si>
  <si>
    <t>189 Village profile infographic produced and disseminated</t>
  </si>
  <si>
    <t>Vulnerability Assesment Guidelines produced</t>
  </si>
  <si>
    <t>102. Total 96,867 people, of which 48,899 are women</t>
  </si>
  <si>
    <t>Construction advanced or complete in 102 villages, benefitting 96,867 people, 48,899 women</t>
  </si>
  <si>
    <t xml:space="preserve">Please see above regarding complementary capacity building. The infrastructure investments are so far working well. Continued work is required to ensure that the infrastructure is inclusive (though it has been so far) </t>
  </si>
  <si>
    <t>Functioning infrastructure has achieved universal satisfaction from the villagers in the target villages.</t>
  </si>
  <si>
    <r>
      <t xml:space="preserve">The project is very much driven by the data it generates and the information it produces. The vulnerability assessment (at provincial, district and village level gave the local government up to date, evidence to improve decision making relating to infrastructure and socio-economic evelopment. The action plans and associated knowledge, such as the google earth model help to visualise the complex information generated by the project. The project also has a brochure and exhibited a poster at the IPCC Cities and Climate Science conference in Edmonton, Canada, in 2018. The ongoing challenge is to maintain wide distribution of the information generated by the project. </t>
    </r>
    <r>
      <rPr>
        <sz val="11"/>
        <rFont val="Times New Roman"/>
        <family val="1"/>
      </rPr>
      <t>The detailed ESS process established, developed and implemented along the 15 principles of AF has fed into the process of technical survey, engineering design and construction.</t>
    </r>
  </si>
  <si>
    <t xml:space="preserve">All new villages were comprehensively surveyed for Environmental and Social safeguard risks. Documentation can be provided upon request. The new villages are included in the climate change vulnerability assessment and action planning work. Please note that this was done in Year 2. No new risks were identified in the replacement villages in years 3 &amp; 4. </t>
  </si>
  <si>
    <t>The project has prepared public health materials around hand washing, the use of masks and social distancing, in accordance with guidance from the Ministry of Health and the World Health Organization to reduce health risks. In addition, fluent communication with partners allowed revising and rearranging scheduled activities to minimize work interruptions. However, the fluctuating situation and restrictions resulted in delays that have impacted timely delivery.</t>
  </si>
  <si>
    <t>Yes, but no unanticipated ESP risks occurred, aside from those planned for. See monitoring measures below, designed to caputre all risks before and during contruction. None occurred beyond this.</t>
  </si>
  <si>
    <t>Village chiefs have been made aware of the ESP and the grievance mechanism. All contractors obliged to follow the ESP as laid out in the project document.</t>
  </si>
  <si>
    <t>The arrangements have worked, though need to be stepped in scope as the project reaches more villages in the near future.</t>
  </si>
  <si>
    <r>
      <t xml:space="preserve">2) </t>
    </r>
    <r>
      <rPr>
        <b/>
        <sz val="11"/>
        <color theme="1"/>
        <rFont val="Times New Roman"/>
        <family val="1"/>
      </rPr>
      <t xml:space="preserve">Access and Equity - </t>
    </r>
    <r>
      <rPr>
        <sz val="11"/>
        <color theme="1"/>
        <rFont val="Times New Roman"/>
        <family val="1"/>
      </rPr>
      <t>All indigenous groups have the same access rights to water/infrasrtucture</t>
    </r>
    <r>
      <rPr>
        <b/>
        <sz val="11"/>
        <color theme="1"/>
        <rFont val="Times New Roman"/>
        <family val="1"/>
      </rPr>
      <t xml:space="preserve">
3) Marginalized and vulnerable groups - see 2)
4) Human Rights - </t>
    </r>
    <r>
      <rPr>
        <sz val="11"/>
        <color theme="1"/>
        <rFont val="Times New Roman"/>
        <family val="1"/>
      </rPr>
      <t xml:space="preserve">All people's basic rights to water, housing and other basic necessities are upheld and promoted by the project
5) </t>
    </r>
    <r>
      <rPr>
        <b/>
        <sz val="11"/>
        <color theme="1"/>
        <rFont val="Times New Roman"/>
        <family val="1"/>
      </rPr>
      <t xml:space="preserve">Gender equality women's empowerment - </t>
    </r>
    <r>
      <rPr>
        <sz val="11"/>
        <color theme="1"/>
        <rFont val="Times New Roman"/>
        <family val="1"/>
      </rPr>
      <t xml:space="preserve">Ensure that women have equal access, and are included on all village-level management committees
</t>
    </r>
    <r>
      <rPr>
        <b/>
        <sz val="11"/>
        <color theme="1"/>
        <rFont val="Times New Roman"/>
        <family val="1"/>
      </rPr>
      <t>6) Core Labour Rights</t>
    </r>
    <r>
      <rPr>
        <sz val="11"/>
        <color theme="1"/>
        <rFont val="Times New Roman"/>
        <family val="1"/>
      </rPr>
      <t xml:space="preserve"> - Ensure that everyone working for the project is at least 18, and is formally contracted
7) </t>
    </r>
    <r>
      <rPr>
        <b/>
        <sz val="11"/>
        <color theme="1"/>
        <rFont val="Times New Roman"/>
        <family val="1"/>
      </rPr>
      <t>Indigenous People</t>
    </r>
    <r>
      <rPr>
        <sz val="11"/>
        <color theme="1"/>
        <rFont val="Times New Roman"/>
        <family val="1"/>
      </rPr>
      <t xml:space="preserve"> - See Access and Equity
8) </t>
    </r>
    <r>
      <rPr>
        <b/>
        <sz val="11"/>
        <color theme="1"/>
        <rFont val="Times New Roman"/>
        <family val="1"/>
      </rPr>
      <t>Involuntary resettlement</t>
    </r>
    <r>
      <rPr>
        <sz val="11"/>
        <color theme="1"/>
        <rFont val="Times New Roman"/>
        <family val="1"/>
      </rPr>
      <t xml:space="preserve"> - No home or livelihood is affected by the project
9) and 10) </t>
    </r>
    <r>
      <rPr>
        <b/>
        <sz val="11"/>
        <color theme="1"/>
        <rFont val="Times New Roman"/>
        <family val="1"/>
      </rPr>
      <t>Protection of natural habitats and conservation of biodiversity</t>
    </r>
    <r>
      <rPr>
        <sz val="11"/>
        <color theme="1"/>
        <rFont val="Times New Roman"/>
        <family val="1"/>
      </rPr>
      <t xml:space="preserve"> - no negative affects on the natural environment
12) Pollution prevention and resource efficiency - all materials used in construction are properly disposed of
13) Public health - all water provided meets Ministry of Health guidelines
15) Land and Soil Conservation - See 9 and 10</t>
    </r>
    <r>
      <rPr>
        <b/>
        <sz val="11"/>
        <color theme="1"/>
        <rFont val="Times New Roman"/>
        <family val="1"/>
      </rPr>
      <t xml:space="preserve">
</t>
    </r>
  </si>
  <si>
    <t>The results framework doesn't present gender disaggregated targets. However, the project has generated gender-disaggregated information. The initial VA surveys collected data on gender-disaggregated populations in each village, and the number of male and female beneficiaries was obtained after the construction works in 102 villages. In addition, the village level committees have ensured as representative balance as possible of men and women. Although these targets are not in the results framework, they have been described in the table below.</t>
  </si>
  <si>
    <t>As in previous reporting periods, the IE has worked with government partners to promote the participation of female representatives and participants in trainings and events, complying with the GP.</t>
  </si>
  <si>
    <t>Yes, implementation arrangements have been effective to keep female representation numbers high. However, it is important to bear in mind that the baseline is very low since very few women work in government departments, especially at sub-national level.</t>
  </si>
  <si>
    <t>To comply the GP, all NPSEs engaged in Attapeu, Saravan and Sekong have developed the activities planned facilitating women's engagement in decision making, especially at the village level. This was also implemented within local committees which manage and maintain the infrastructures.</t>
  </si>
  <si>
    <t xml:space="preserve">Yes, implementation arrangements were successful in the 102 villages where infrastructure construction took place in the past 4 years. </t>
  </si>
  <si>
    <t>No gender-related capacity gaps were identified so far.</t>
  </si>
  <si>
    <t>This activity was completed in year 2. Additional works were made to format and design the VA for publication. A simplified VA methodology was rolled-out in partnership with the Ministry of Public Works and Transport and the Ministry of Natural Resources and Environment to assess the situation across the country.</t>
  </si>
  <si>
    <t>No issues were reported against the environmental and social management plan of the project, and the project's grievance mechanism was not triggered.</t>
  </si>
  <si>
    <t>Gender issues have been considered by including women in village level consultations, and ensuring an equal participation of men and women in consultations and on village level structures to manage infrastructure. However, the inclusion of women remains a challenge due to a near total absence of female staff at the sub-national level of government.</t>
  </si>
  <si>
    <t>There have been no further changes to the project design or implementation modality in this reporting period.</t>
  </si>
  <si>
    <t xml:space="preserve">There have been some delays in project implementation for several reasons. While some issues, such as the number of villages and their remoteness, and the continued fall-out from the Attapeu dam collapse (in July 2018) have been previously reported, in this period the 2020 floods and the Covid-19 pandemic effects were the main obstacles to complete works on time. Restrictions such as national lockdown for several months and travelling restrictions across the country have made construction works challenging. To minimize delays, the IE has agreed with the EEs on shifting to on-line meetings and revising implementation schedules. However, since these events add to delays in fund flow in previous years, an additional no-cost extension will be requested. </t>
  </si>
  <si>
    <t>Some data has been challenging to access because it is not public. The VA process relied heavily on the census data, for example, which is not publicly available and therefore this would be difficult to replicate by other agencies if they were to attempt to replicate the exact approach of this project. There are very different capacity levels between the district, provincial and national level, meaning different levels of information are required. The government has shown great interest in scaling-up and adopting the vulnerability assessment methodology and this has paved access to nation-wide information in partnership with MONRE.</t>
  </si>
  <si>
    <t>Yes, because increasing the knowledge of villagers who can take responsibility for the infrastructure and conduct essential management, operation and maintenance of it is critical for achieving the project's outcomes and its sustainability. Clear learning objectives have been key for achieving greater awareness of climate change-related challenges and response at the village, district and provincial levels.</t>
  </si>
  <si>
    <t xml:space="preserve">National-level government (20)
Provincial-level (30)
District-level (40)
</t>
  </si>
  <si>
    <t>72 staff trained (including 13 women)</t>
  </si>
  <si>
    <t>Cost planning is of critical importance. The project has done everything it can to keep costs within budget, but the number of villages (189) makes it challenging with the budget available. Efforts are taken to ensure that the activities under component 2 keeps pace with construction under Component 3 - as community capacity is essential to guarantee the continued functionality of the infrastructure. Continuing to keep costs within budget as construction moves to more remote villages is going to be challenging</t>
  </si>
  <si>
    <t xml:space="preserve">The potential remains substantial, as the project's experience and good practice grows. Government requesting UN-Habitat to assist for a National VA exercise is a good example. Finance remains a barrier to further replication of small scale infrastructure in the country. </t>
  </si>
  <si>
    <t>Lao PDR</t>
  </si>
  <si>
    <t>Attapeu, Sekong and Saravan provinces</t>
  </si>
  <si>
    <t>Conducted in February and March 2019</t>
  </si>
  <si>
    <t>Keovixien Sixanon - Nampapa State-owned Enterprise (NPSE) Attapeu</t>
  </si>
  <si>
    <t>Buahom Sengkhamyong - UN-Habitat</t>
  </si>
  <si>
    <t>Avi Sarkar - UN-Habitat</t>
  </si>
  <si>
    <t>Syamphone Sengchandala - Ministry of Natural Resources and Environment (MoNRE)</t>
  </si>
  <si>
    <t>Phomma Veovaranh - Ministry of Public Works and Transport (MPWT)</t>
  </si>
  <si>
    <t xml:space="preserve">The project objective is to enhance the climate and disaster resilience of the most vulnerable human settlements in three southern provinces of Lao PDR by increasing sustainable access to basic infrastructure systems and services, emphasizing resilience to storms, floods, droughts, landslides and disease outbreaks. The project combines a number of horizontally and vertically interrelated policy, planning and capacity development initiatives, and provides resilient infrastructure and services in target settlements that are vulnerable to climate hazards. The project has four main components: component one focuses on institutional level strengthening to reduce vulnerability in human settlements; component two builds capacity at the human settlement and community level for climate resilience; component three enhances climate and disaster resilient infrastructure systems in human settlement; and component four ensures project compliance with the Adaptation Fund (AF) and UN-Habitat standards for knowledge management and advocacy. </t>
  </si>
  <si>
    <t>1) Three Vulnerability Assessment Reports (one each for Attapeu, Sekong and Saravan provinces); 2) Village-level assessment infographics (for 189 villages); 3) Project brochure; 4) Updated website; and 5) Google Earth model of the implementation area</t>
  </si>
  <si>
    <t>23-Feb-2017 (inception workshop)</t>
  </si>
  <si>
    <t>28th AFB Meeting, 6-7 Oct-2016</t>
  </si>
  <si>
    <r>
      <t xml:space="preserve">As of 28 Feb 2021, expenditures of the executing entities over the period of last 12 months was </t>
    </r>
    <r>
      <rPr>
        <sz val="11"/>
        <color rgb="FFFF0000"/>
        <rFont val="Times New Roman"/>
        <family val="1"/>
      </rPr>
      <t>US $1,098,196.58</t>
    </r>
    <r>
      <rPr>
        <sz val="11"/>
        <color indexed="8"/>
        <rFont val="Times New Roman"/>
        <family val="1"/>
      </rPr>
      <t>. UN-Habitat had advanced US $1,179,999 to the executing entities, which represents a funds utilization rate of</t>
    </r>
    <r>
      <rPr>
        <sz val="11"/>
        <color rgb="FFFF0000"/>
        <rFont val="Times New Roman"/>
        <family val="1"/>
      </rPr>
      <t xml:space="preserve"> 93.07 per cent</t>
    </r>
    <r>
      <rPr>
        <sz val="11"/>
        <color indexed="8"/>
        <rFont val="Times New Roman"/>
        <family val="1"/>
      </rPr>
      <t>.</t>
    </r>
  </si>
  <si>
    <t>Output 2.1 Training and Community Planning</t>
  </si>
  <si>
    <t>The tropical storms and heavy monsoon rains that affected Lao PDR, during the months of July and
August 2018, caused immense destruction throughout the country. The subsequent floods (and/or
flash floods) and landslides had a devastating impact on different sectors. In October 2019 Tropical Storm Podul and Tropical Depression Kajiki damaged basic infrastructure such as roads, bridges, water and sanitation system, hospitals and schools all over Saravane, Sekong and Attapeu provinces, delaying costruction. Tropical storms Linfa and Nangka, in addition to tropical depression INVEST 94W, hit nine districts of Saravane, Savannakhet and Sekong provinces in October 2020. A total of 163 villages in the three provinces were affected, with an estimated population of 10,637 households (69,764 people).
Medium risk going forward.</t>
  </si>
  <si>
    <t xml:space="preserve">Construction continued to primarily take place in the dry season. However, the severity of storms that took place in late 2018 continues to affect construction in 2019/20. Knock-on effects of the 2018 floods are still being felt by the project, which was again affected by severe floods in 2020. Plans are in place with Government partners to request an additional no-cost extension of the project. </t>
  </si>
  <si>
    <t>Government at all levels remains extremely supportive and no major issues occurred. Low risk</t>
  </si>
  <si>
    <t xml:space="preserve">Measures to build capacity in target village include a) Water User Group (WUG), b) Manual on construction, maintenance of resilient community infrastructure and c) Training on infrastructure operation and maintenance. </t>
  </si>
  <si>
    <t>Community engagement took place throughout the construction phase - before, during and after each contruction. All villages have functioning committees and/or other mechanisms to manage the infrastructure.</t>
  </si>
  <si>
    <t>In all villages, communities had been consulted before construction began, and a management mechanism was put in place</t>
  </si>
  <si>
    <t>The overall financial and administrative management of the project are governed by established UN rules and regulations. UN-Habitat undergoes periodic member state audit as per established regulations. The activities implemented by the executing agency, NPSEs Attapeu, Sekong and Saravan, are governed by Government of Lao PDR’s established administrative and financial regulations, which are subjected to interim and financial audits by external auditors.  The executing partner prepared monthly project progress reports including work progress and financial statement of the Project in a short format acceptable to the Provincial Department of Finance of Attapeu and UN-Habitat. The reports were reviewed and approved by the Project Management Unit (PMU). The executing partner, under the supervision of the PMU, prepared the required information for audit in accordance with project auditing requirements of the Government. Audited statement of project account together with the report of the auditor was submitted by the PMU to UN-Habitat as soon as it became available.  Now that mechanisms are in place for the rest of the project, no further delays are anticipated.</t>
  </si>
  <si>
    <t>No problems have been reported to village chiefs in any of the target villages or to the Project Implementaion Units (PIUs) in three provinces since the project began</t>
  </si>
  <si>
    <t>Continued action taken under risks 2 and 3 have ensured that coordination and cooperation from and between ministries and other government agencies has been effective. Continued coordination has taken place with MPWT and meetings with MoNRE have increased in frequency.</t>
  </si>
  <si>
    <t>While the pandemic had not hit Lao PDR during the previous reporting period, as of 28 Feb 2021, a total of 45 cases with links to travel were identified. Restrictions on internal travel were imposed between 1 April 2020 and 25 January 2021, while a Stay at Home order was instructed until 30 December 2020. International borders remain closed.</t>
  </si>
  <si>
    <t>Ensure the project is in accordance with ILO Conventions. Ensure that no underage staff or children are employed in the project.</t>
  </si>
  <si>
    <t xml:space="preserve">The project causes maladaptation either in the project sites or upstream or downstream (identified in the proposal, despite low risk) </t>
  </si>
  <si>
    <t>Almost all village chiefs and local government staff in Lao PDR are male</t>
  </si>
  <si>
    <t>Project activities lead to employment of underage staff or children.</t>
  </si>
  <si>
    <t>Project activities infringe the rights of indigenous tribes and people.</t>
  </si>
  <si>
    <t>Project activities fail to comply with basic human rights.</t>
  </si>
  <si>
    <t>The project does not impact people equally, disturbing communities and creating conflicts at the local level.</t>
  </si>
  <si>
    <t>The PMC met at the beginning of the project implementation, approved the workplan and provided guidance on the major activities. Private briefings took place with the Director Generals from MPWT and MoNRE. Sub-national staff have also been regularly briefed through frequent field visits. The latest PMC meeting took place in June 2020 to approve the project's outputs and workplans. Another meeting is scheduled for last quarter 2021 due to COVID-19 lockdown.</t>
  </si>
  <si>
    <t>Syamphone Sengchandala</t>
  </si>
  <si>
    <t>Procurement</t>
  </si>
  <si>
    <t>Construction remaining 87 villages</t>
  </si>
  <si>
    <t>See access and equity</t>
  </si>
  <si>
    <t>Ensure VA is completed to the highest standard and clear linkages to the project plan produced.
Ensure all project affected persons have free, prior and informed consent relating to project outcomes.</t>
  </si>
  <si>
    <t>So far, the project has made very sound progress toward its desired results. The training to communities is being rolled out faster and more emphasis is being placed on organising communities. However, the project now faces the risk of delay, so future programming may need to be mindful of potential delays.</t>
  </si>
  <si>
    <t>Participation of Lao Women's Union and female government officials in project formulation, discussion and implementation.</t>
  </si>
  <si>
    <t>Objective</t>
  </si>
  <si>
    <t>Women presence in training sessions, workshops and meetings</t>
  </si>
  <si>
    <t>No evidence of female engagement in infrastructure project formulation, discussion and implementation.</t>
  </si>
  <si>
    <t>Women's presence in all stages of project development</t>
  </si>
  <si>
    <t>Outcome 1.3 - Resilience building measures identified by provincial and district authorities which can feed into local development plans emphasizing community climate change resilience, disaster preparedness, land use planning, water resource management and infrastructure development.</t>
  </si>
  <si>
    <t>Outcome</t>
  </si>
  <si>
    <t>Provincial governments
and district authorities
are aware of pro-poor, rights-based, gender
sensitive, climate
change adaptation
options.</t>
  </si>
  <si>
    <t>Little awareness of  pro-poor, rights-based, gender-sensitive, climate change adaptation options at the sub-national level</t>
  </si>
  <si>
    <t>3 provincial and 8 district gender-aware development plans developed.</t>
  </si>
  <si>
    <t>Outcome 2.1 - Community capacity to plan, construct and maintain resilient water-, drainage-, sanitation-, related infrastructure systems and to apply improved hygiene standards strengthened</t>
  </si>
  <si>
    <t>No. of targeted communities with increased capacity, including representatives of all ethnicities, women (50%), young people, elderly, people with disabilities and other people with vulnerabilities participate in the planning process</t>
  </si>
  <si>
    <t>None of the target communities have been engaged or received capacity building training to plan, construct and maintain infrastructure systems.</t>
  </si>
  <si>
    <t>189 (or less if
clustering is possible)</t>
  </si>
  <si>
    <t>“Gravity Fed System with distribution network and 24/7 household water connection” in B. Adone (1402014)</t>
  </si>
  <si>
    <t>“Gravity Fed System with distribution network and 24/7 household water connection” in B. Lahang (1408044)</t>
  </si>
  <si>
    <t>“Gravity Fed System with slow sand filter tank ” in B. Talui (1502043)</t>
  </si>
  <si>
    <t>“Gravity Fed System with distribution network and 24/7 household water connection” in B. Darden (1503086)</t>
  </si>
  <si>
    <t>“24/7 small-scale water supply with distribution network and household water meter connection” in B. Champhao (1702018)</t>
  </si>
  <si>
    <t>“24/7 small-scale water supply with distribution network and household water meter connection” in B. Kamesang (1702019)</t>
  </si>
  <si>
    <t>“Expansion pipe network 24/7 Household metered small-scale water supply” in B. Dakhiad (1704005)</t>
  </si>
  <si>
    <t>“24/7 Household metered small-scale water supply with water treatment plant ” in B. Vungsay (1704031)</t>
  </si>
  <si>
    <t>"Underground rain water harvesting” in B. Pheerkeo (1704061)</t>
  </si>
  <si>
    <t>“Small-scale water infrastructure resilient using solar pump with 4 public water stand taps” in B. Taoum (1705012)</t>
  </si>
  <si>
    <t>“Small-scale water infrastructure resilient using solar pump with 4 public water stand taps” in B. Phousay (1705024)</t>
  </si>
  <si>
    <t>“24/7 small-scale water supply with distribution network and household water meter connection” in B. Vungkhean (1705026)</t>
  </si>
  <si>
    <t>“Gravity Fed System with distribution network and 24/7 household water connection” in B. Ching (1502015)</t>
  </si>
  <si>
    <t>“Extention Gravity Fed System with distribution network and 24/7 household water connection” in B. Loeui (1502018)</t>
  </si>
  <si>
    <t>“Extention Gravity Fed System with distribution network and 24/7 household water connection”    in B. Parkxai (1502004)</t>
  </si>
  <si>
    <t>“Gravity Fed System with distribution network and 24/7 household water connection” in B. Songkhone (1502016)</t>
  </si>
  <si>
    <t>“Gravity Fed System with distribution network and 24/7 household water connection” in B. Dark rern (1503124)</t>
  </si>
  <si>
    <t>“24/7 small-scale water supply with overhead tank, distribution network and household water connection"   in B. Dark trerb (1503017)</t>
  </si>
  <si>
    <t>“24/7 small-scale water supply with distribution network and household water meter connection" in B. Tongxieng (1503090)</t>
  </si>
  <si>
    <t>“24/7 small-scale water supply with distribution network and household water meter connection" in B. Xienglouang (1503021)</t>
  </si>
  <si>
    <t>“24/7 small-scale water supply with distribution network and household water meter connection" in B. Darkxeng (1503060)</t>
  </si>
  <si>
    <t>“24/7 small-scale water supply with distribution network and household water meter connection" in B. Thammaleuy (1702020)</t>
  </si>
  <si>
    <t>“24/7 small-scale water supply with distribution network and household water meter connection" in B. Hadsaty (1701019)</t>
  </si>
  <si>
    <t>“24/7 small-scale water supply with distribution network and household water meter connection" in B. Keangyay (1701007)</t>
  </si>
  <si>
    <t>“24/7 small-scale water supply with distribution network and household water meter connection" in B. Tadkoom (1704060)</t>
  </si>
  <si>
    <t>“24/7 small-scale water supply with distribution network and household water meter connection” in B. Namkong (1705005)</t>
  </si>
  <si>
    <t>“24/7 small-scale water supply with distribution network and household water meter connection” in B. Vonglakone (1705014)</t>
  </si>
  <si>
    <t>“Gravity Fed System with distribution network and 24/7 household water connection” in B. Taliab (1408005)</t>
  </si>
  <si>
    <t>“Gravity Fed System with distribution network and 24/7 household water connection” in B. Ho (1408006)</t>
  </si>
  <si>
    <t>“Extension and Renovation Gravity Fed System with distribution network and 24/7 household water connection” in B. Lasen (1408012)</t>
  </si>
  <si>
    <t>"Over head tank with solar pump system, distribution network and 24/7 houehold water connection" in B. Tanyu (1408016)</t>
  </si>
  <si>
    <t>“Extension and Renovation Gravity Fed System with distribution network and 24/7 household water connection” in B. Tandy (1408020)</t>
  </si>
  <si>
    <t>“Extension and Renovation Gravity Fed System with distribution network and 24/7 household water connection” in B. Asao (1408021)</t>
  </si>
  <si>
    <t>“Extension and Renovation Gravity Fed System with distribution network and 24/7 household water connection” in B. Taloeui (1408028)</t>
  </si>
  <si>
    <t>“Extension and Renovation Gravity Fed System with distribution network and 24/7 household water connection” in B. Atouk (1408056)</t>
  </si>
  <si>
    <t>“Gravity Fed System with distribution network and 24/7 household water connection” in B. Kaleng (1408061)</t>
  </si>
  <si>
    <t>“Extension and Renovation Gravity Fed System with distribution network and 24/7 household water connection” in B. Kuboeuiy (1408064)</t>
  </si>
  <si>
    <t>“Extension and Renovation Gravity Fed System with distribution network and 24/7 household water connection” in B. Lakhab (1402005)</t>
  </si>
  <si>
    <t>“Extension and Renovation Gravity Fed System with distribution network and 24/7 household water connection” in B. Pasoy (1402006)</t>
  </si>
  <si>
    <t>“Extension and Renovation Gravity Fed System with distribution network and 24/7 household water connection” in B. Chohai (1402011)</t>
  </si>
  <si>
    <t>“Extension and Renovation Gravity Fed System with distribution network and 24/7 household water connection” in B. Tungkorng (1402012)</t>
  </si>
  <si>
    <t>“Extension and Renovation Gravity Fed System with distribution network and 24/7 household water connection” in B. Angor (1402016)</t>
  </si>
  <si>
    <t>“Gravity Fed System with distribution network and 24/7 household water connection” in B. Sanyayone (1402027)</t>
  </si>
  <si>
    <t>"Over head tank with solar pump system, distribution network and 24/7 houehold water connection" in B. Thongkahai (1402030)</t>
  </si>
  <si>
    <t>"Over head tank with solar pump system, distribution network and 24/7 houehold water connection" in B. Padu (1402039)</t>
  </si>
  <si>
    <t>"Over head tank with solar pump system, distribution network and 24/7 houehold water connection" in B. Soytam (1402043)</t>
  </si>
  <si>
    <t>“Gravity Fed System with distribution network and 24/7 household water connection” in B. Toumlykhao (1402060)</t>
  </si>
  <si>
    <t>“24/7 small-scale water supply with overhead tank, distribution network and household water connection"   in B. Dark larn (1503058)</t>
  </si>
  <si>
    <t>“Extention and Renovation Gravity Fed System with distribution network and 24/7 household water connection”    in B. Dark yoi (1503020)</t>
  </si>
  <si>
    <t>“24/7 small-scale water supply with overhead tank, distribution network and household water connection"   in B. Dark ran (1503131)</t>
  </si>
  <si>
    <t>“Extention and Renovation Gravity Fed System with distribution network and 24/7 household water connection”    in B. Darkdieng (1503051)</t>
  </si>
  <si>
    <t>“Extention and Renovation Gravity Fed System with distribution network and 24/7 household water connection”    in B. Darkdom (1503023)</t>
  </si>
  <si>
    <t>“24/7 small-scale water supply with overhead tank, distribution network and household water connection"   in B. Darkdoung (1503111)</t>
  </si>
  <si>
    <t>“24/7 small-scale water supply with overhead tank, distribution network and household water connection"   in B. Darkman (1503027)</t>
  </si>
  <si>
    <t>“Extention and Renovation Gravity Fed System with distribution network and 24/7 household water connection”    in B. Darksa (1503092)</t>
  </si>
  <si>
    <t>“Extention and Renovation Gravity Fed System with distribution network and 24/7 household water connection”    in B. Darkta ork yai (1503028)</t>
  </si>
  <si>
    <t>“Extention and Renovation Gravity Fed System with distribution network and 24/7 household water connection”    in B. Bark (1502006)</t>
  </si>
  <si>
    <t>“Gravity Fed System with distribution network and 24/7 household water connection” in B. Kador (1502008)</t>
  </si>
  <si>
    <t>“Extention and Renovation Gravity Fed System with distribution network and 24/7 household water connection”    in B. Laipor (1502037)</t>
  </si>
  <si>
    <t>“Extention and Renovation Gravity Fed System with distribution network and 24/7 household water connection”    in B. Talangmai (1502007)</t>
  </si>
  <si>
    <t>“Extention and Renovation Gravity Fed System with distribution network and 24/7 household water connection”    in B. Po+Lam+Sa ang (1502045)</t>
  </si>
  <si>
    <t>0 in B. Pom (1502038)</t>
  </si>
  <si>
    <t>“Gravity Fed System with distribution network and 24/7 household water connection” in B. Tamor (1502033)</t>
  </si>
  <si>
    <t>“Gravity Fed System with distribution network and 24/7 household water connection” in B. Taneung+Vang  (1502035)</t>
  </si>
  <si>
    <t>“24/7 small-scale water supply with distribution network and household water meter connection” in B. Khamvongsa (1705027)</t>
  </si>
  <si>
    <t>“24/7 small-scale water supply with distribution network and household water meter connection" in B. Vongsomphou  (1705020)</t>
  </si>
  <si>
    <t>“24/7 small-scale water supply with distribution network and household water meter connection" in B. Sokham (1702039)</t>
  </si>
  <si>
    <t>“24/7 small-scale water supply with distribution network and household water meter connection" in B. Ralang (1702036)</t>
  </si>
  <si>
    <t>“24/7 small-scale water supply with distribution network and household water meter connection" in B. Kasom (1702037)</t>
  </si>
  <si>
    <t>“24/7 small-scale water supply with distribution network and household water meter connection" in B. Meuhuomeung  (1702043)</t>
  </si>
  <si>
    <t>“24/7 small-scale water supply with distribution network and household water meter connection" in B. Salk (1702038)</t>
  </si>
  <si>
    <t>“24/7 small-scale water supply with distribution network and household water meter connection" in B. Sayphosy (1702035)</t>
  </si>
  <si>
    <t>“24/7 small-scale water supply with distribution network and household water meter connection" in B. Home  (1702021)</t>
  </si>
  <si>
    <t>“Extension and Renovation Gravity Fed System with distribution network and 24/7 household water connection” in B. Lavaneua (1408037)</t>
  </si>
  <si>
    <t>“Extension Gravity Fed System with distribution network and 24/7 household water connection” in B. PhinA (1408046)</t>
  </si>
  <si>
    <t>“Gravity Fed System with distribution network and 24/7 household water connection” in B. Samouay (1408017)</t>
  </si>
  <si>
    <t>“Gravity Fed System with distribution network and 24/7 household water connection” in B. Tangko (1408045)</t>
  </si>
  <si>
    <t>0 in B. Mainanok (1704059)</t>
  </si>
  <si>
    <t>“24/7 small-scale water supply with distribution network and household water meter connection" in B. Moon (1704021)</t>
  </si>
  <si>
    <t>“Expansion pipe network 24/7 Household metered small-scale water supply” in B. Phouxai (1704062)</t>
  </si>
  <si>
    <t>“24/7 small-scale water supply with distribution network and household water meter connection" in B. Tadsieng (1704018)</t>
  </si>
  <si>
    <t>“Gravity Fed System with distribution network and 24/7 household water connection” , Use RAM pump system in B. Bongnam (1402035)</t>
  </si>
  <si>
    <t>“Gravity Fed System with distribution network and 24/7 household water connection” in B. Kamouan (1402031)</t>
  </si>
  <si>
    <t>“Gravity Fed System with upgrade distribution network and 24/7 household water connection in B. Pasom (1402032)</t>
  </si>
  <si>
    <t>“Gravity Fed System with upgrade the home's water supply system and 24/7 household water connection, use RAM pump system in B. Pitian (1402034)</t>
  </si>
  <si>
    <t>“24/7 small-scale water supply with solar pump and overhead tank,  distribution network and household water meter connection” in B. Donesim (1701016)</t>
  </si>
  <si>
    <t>“24/7 small-scale water supply with distribution network and household water meter connection” in B. Hadsun (1701011)</t>
  </si>
  <si>
    <t>“24/7 small-scale water supply with distribution network and household water meter connection” in B. Keangsay (1701022)</t>
  </si>
  <si>
    <t>“24/7 small-scale water supply with distribution network and household water meter connection” in B. Namhieng (1701024)</t>
  </si>
  <si>
    <t>“24/7 small-scale water supply with distribution network and household water meter connection” in B. Phog (1701017)</t>
  </si>
  <si>
    <t>“24/7 small-scale water supply with distribution network and household water meter connection” in B. Sapoun (1701023)</t>
  </si>
  <si>
    <t>“24/7 small-scale water supply with distribution network and household water meter connection” in B. Saysi (1701001)</t>
  </si>
  <si>
    <t>“24/7 small-scale water supply with distribution network and household water meter connection” in B. Somkod (1701015)</t>
  </si>
  <si>
    <t>“24/7 small-scale water supply with distribution network and household water meter connection” in B. Thalan (1701018)</t>
  </si>
  <si>
    <t>“24/7 small-scale water supply with distribution network and household water meter connection” in B. Touiy (1701006)</t>
  </si>
  <si>
    <t>“Extention and Renovation Gravity Fed System with distribution network and 24/7 household water connection”    in B. Bobing+Talong (1502049)</t>
  </si>
  <si>
    <t>“Gravity Fed System with distribution network and 24/7 household water connection” in B. Chrok (1502017)</t>
  </si>
  <si>
    <t>“24/7 small-scale water supply with overhead tank, distribution network and household water connection"   in B. Tangpa (1502025)</t>
  </si>
  <si>
    <t>“Gravity Fed System with distribution network and 24/7 household water connection” in B. Talunglalao (1402002)</t>
  </si>
  <si>
    <t>0 in B. Makkieng (1705027007)</t>
  </si>
  <si>
    <t>“Gravity Fed System with distribution network and 24/7 household water connection” in B. Achinguile (1408031)</t>
  </si>
  <si>
    <t xml:space="preserve">2) Access and Equity - Indigenous groups have little or no access to infrastructure or improved, climate resilient water 
3) Marginalized and vulnerable groups - See2
4) Human rights - Lack of access means is an obstacle to people availing of their human rights
5) Gender equality and women's empowerment - Only few provisions for women to manage infrastructure
6) Core Labour Rights - no one is employed to work on infrastructure resilience
7) Indigenous people - have minimal access to infrastructure
8) Involuntary Resettlement - IPs are threatened by infrastructure projects in other sectors
9) and 1) Protection of natural habitats and Conservation of biodiversity - The natural environment has been affected by other infrastructure development projects
12) Pollution prevention and resource efficiency - Waste disposal systems are not always in place
13) Public health - Public health issues are common in the target areas
15) Land and soil conservation - See 9 and 1 </t>
  </si>
  <si>
    <t>o</t>
  </si>
  <si>
    <t xml:space="preserve">List each USP that has been identified in the reporting period to the level where effective ESP compliance is possible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</si>
  <si>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</si>
  <si>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</si>
  <si>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</si>
  <si>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</si>
  <si>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 xml:space="preserve">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</si>
  <si>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</si>
  <si>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</si>
  <si>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 xml:space="preserve">Principle 5: The activity could potentially prevent that women and men have equal opportunities to participate or women suffer adverse effect during the development of the activity.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</si>
  <si>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</si>
  <si>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5:Through a participatory approach with the participation of women it has been ensure that that the activity will not cause negative impact on women/girls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</si>
  <si>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15: The activity could potentially degrade the soil or convert productive lands that provides valuable ecosystem services.</t>
  </si>
  <si>
    <t>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15: Te activity will not affect the soil in a way that could lead to its degradation or to the conversion of productive lands or land that provides valuable ecosystem services</t>
  </si>
  <si>
    <t xml:space="preserve">Principle 3: Most vulnerable groups could potentially be subject of discrimination during the implementation of the activity. 
Principle 4: The activity would potentially not respect the fundamental human rights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</si>
  <si>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4: The proposed activity will not have adverse impacts on human rights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</si>
  <si>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 xml:space="preserve">Principle 2: Vulnerable groups  potentially could be left behind of the decision making process 
Principle 3: Most vulnerable groups could potentially be subject of discrimination during the implementation of the activity. 
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</si>
  <si>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2: There has being established participatory mechanisms in the design of the activity that ensure all stakeholders are represented and able to participate in the decisions that might affect them 
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</si>
  <si>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 xml:space="preserve">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</si>
  <si>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</si>
  <si>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3: Most vulnerable groups could potentially be subject of discrimination during the implementation of the activity.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</si>
  <si>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Participatory mechanisms have been established to ensure that vulnerable group will not be subject to discrimination or face negative impacts - intended or unintended -  as a result of the project activities  
Principle 5:Through a participatory approach with the participation of women it has been ensure that that the activity will not cause negative impact on women/girls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</si>
  <si>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2: Vulnerable groups  potentially could be left behind of the decision making process.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</si>
  <si>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Most vulnerable groups could potentially be subject of discrimination during the implementation of the activity.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</si>
  <si>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t>
  </si>
  <si>
    <t xml:space="preserve">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</si>
  <si>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</si>
  <si>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</si>
  <si>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6: The activity will follow all the legal guaraties stablished by the Lao legal framework 
Principle 13: The activity will apply the national regulation to ensure that there will not be negative impact on public health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</si>
  <si>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</si>
  <si>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</si>
  <si>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 xml:space="preserve">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</si>
  <si>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</si>
  <si>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3: Moderate Risk 
Principle 6: Moderate Risk 
Principle 13: Moderate Risk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</si>
  <si>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</si>
  <si>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</si>
  <si>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</si>
  <si>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</si>
  <si>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13: The activity could potentially affect negatively to people's health, especially regarding the quality of water.  </t>
  </si>
  <si>
    <t>0 in B. Dark le (1503114)</t>
  </si>
  <si>
    <t xml:space="preserve">Principle 6: The activity could potentially not comply with all the legal guarantees stablished by the Lao legal framework. 
Principle 14: The activity could potentially alter or damage cultural sites in the village. </t>
  </si>
  <si>
    <t xml:space="preserve">Principle 2: Vulnerable groups  potentially could be left behind of the decision making process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</si>
  <si>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5:Through a participatory approach with the participation of women it has been ensure that that the activity will not cause negative impact on women/girls 
Principle 6: The activity will follow all the legal guaraties stablished by the Lao legal framework 
Principle 14: The activity will not alter, damage nor remove any physical or cultural resource, cultural sites or sites with unique natural values </t>
  </si>
  <si>
    <t xml:space="preserve">Principle 2: Vulnerable groups  potentially could be left behind of the decision making process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</si>
  <si>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14: The activity will not alter, damage nor remove any physical or cultural resource, cultural sites or sites with unique natural values </t>
  </si>
  <si>
    <t xml:space="preserve">Principle 14: The activity could potentially alter or damage cultural sites in the village. </t>
  </si>
  <si>
    <t xml:space="preserve">Principle 2: Vulnerable groups  potentially could be left behind of the decision making process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</si>
  <si>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</si>
  <si>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            Principle 13: The activity could potentially affect negatively to people's health, especially regarding the quality of water.  </t>
  </si>
  <si>
    <t xml:space="preserve">Principle 2: Vulnerable groups  potentially could be left behind of the decision making process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</si>
  <si>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</si>
  <si>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6: The activity will follow all the legal guaraties stablished by the Lao legal framework 
Principle 14: The activity will not alter, damage nor remove any physical or cultural resource, cultural sites or sites with unique natural values </t>
  </si>
  <si>
    <t xml:space="preserve">Principle 6: The activity could potentially not comply with all the legal guarantees stablished by the Lao legal framework.         </t>
  </si>
  <si>
    <t>Project activities fail to provide equal access to women and other vulnerable groups.</t>
  </si>
  <si>
    <t>Yes. The following institutions were present during the consultation: village chief, Village deputy, Women's representative, Youth representative.</t>
  </si>
  <si>
    <t xml:space="preserve">Principle 3:  Representatives of all the ethnic groups present in the village have been involved during the whole process ensuring that their opinions and interests were taken into consideration.
Principle 6: Every activity was conducted according to the legal framework established in Lao PDR. 
Principle 7: Representatives of all the ethnic groups present in the village have been involved during the whole process ensuring that their opinions and interests were taken into consideration. 
Principle 13: The activity has been designed following the rules and regulations provided by the Ministry of Health of Lao PDR, especially regarding water quality standards.
Principle 14: During the design, all cultural sites or sites with unique natural value where identified in order to avoid any damage.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</si>
</sst>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00_);_(* \(#,##0.00\);_(* &quot;-&quot;??_);_(@_)"/>
    <numFmt numFmtId="165" formatCode="dd\-mmm\-yyyy"/>
    <numFmt numFmtId="167" formatCode="[$-409]d\-mmm\-yy;@"/>
    <numFmt numFmtId="168" formatCode="0.0"/>
    <numFmt numFmtId="169" formatCode="&quot;$&quot;#,##0.00"/>
    <numFmt numFmtId="170" formatCode="[$-409]d\-mmm\-yyyy;@"/>
  </numFmts>
  <fonts count="6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b/>
      <sz val="11"/>
      <color theme="1"/>
      <name val="Arial"/>
      <family val="2"/>
    </font>
    <font>
      <b/>
      <sz val="15"/>
      <name val="Times New Roman"/>
      <family val="1"/>
    </font>
    <font>
      <sz val="11"/>
      <color theme="1"/>
      <name val="Arial"/>
      <family val="2"/>
    </font>
    <font>
      <sz val="8"/>
      <color rgb="FF000000"/>
      <name val="Segoe UI"/>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theme="0" tint="-4.9989318521683403E-2"/>
        <bgColor indexed="64"/>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auto="1"/>
      </right>
      <top/>
      <bottom style="thin">
        <color auto="1"/>
      </bottom>
      <diagonal/>
    </border>
    <border>
      <left/>
      <right style="medium">
        <color auto="1"/>
      </right>
      <top style="thin">
        <color auto="1"/>
      </top>
      <bottom/>
      <diagonal/>
    </border>
    <border>
      <left style="medium">
        <color auto="1"/>
      </left>
      <right/>
      <top/>
      <bottom style="thin">
        <color auto="1"/>
      </bottom>
      <diagonal/>
    </border>
    <border>
      <left style="medium">
        <color auto="1"/>
      </left>
      <right/>
      <top style="thin">
        <color auto="1"/>
      </top>
      <bottom/>
      <diagonal/>
    </border>
    <border>
      <left style="thin">
        <color auto="1"/>
      </left>
      <right style="medium">
        <color auto="1"/>
      </right>
      <top/>
      <bottom/>
      <diagonal/>
    </border>
    <border>
      <left style="thin">
        <color auto="1"/>
      </left>
      <right style="thin">
        <color auto="1"/>
      </right>
      <top/>
      <bottom style="medium">
        <color auto="1"/>
      </bottom>
      <diagonal/>
    </border>
    <border>
      <left style="thin">
        <color auto="1"/>
      </left>
      <right/>
      <top style="medium">
        <color auto="1"/>
      </top>
      <bottom/>
      <diagonal/>
    </border>
    <border>
      <left/>
      <right/>
      <top style="thin">
        <color auto="1"/>
      </top>
      <bottom/>
      <diagonal/>
    </border>
  </borders>
  <cellStyleXfs count="7">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43" fontId="55" fillId="0" borderId="0" applyFont="0" applyFill="0" applyBorder="0" applyAlignment="0" applyProtection="0"/>
    <xf numFmtId="9" fontId="55" fillId="0" borderId="0" applyFont="0" applyFill="0" applyBorder="0" applyAlignment="0" applyProtection="0"/>
  </cellStyleXfs>
  <cellXfs count="884">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18"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4" fillId="3" borderId="24" xfId="0" applyFont="1" applyFill="1" applyBorder="1"/>
    <xf numFmtId="0" fontId="24"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3" fillId="11" borderId="56"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60" xfId="0" applyFont="1" applyFill="1" applyBorder="1" applyAlignment="1" applyProtection="1">
      <alignment horizontal="center" vertical="center" wrapText="1"/>
    </xf>
    <xf numFmtId="0" fontId="43" fillId="11" borderId="44" xfId="0" applyFont="1" applyFill="1" applyBorder="1" applyAlignment="1" applyProtection="1">
      <alignment horizontal="center"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7" xfId="0" applyFont="1" applyFill="1" applyBorder="1" applyAlignment="1" applyProtection="1">
      <alignment horizontal="center" vertical="center" wrapText="1"/>
    </xf>
    <xf numFmtId="0" fontId="48" fillId="8" borderId="52"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2"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7" xfId="4" applyFont="1" applyBorder="1" applyAlignment="1" applyProtection="1">
      <alignment vertical="center"/>
      <protection locked="0"/>
    </xf>
    <xf numFmtId="0" fontId="48"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60"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6"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3"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29"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2"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2" xfId="4" applyFill="1" applyBorder="1" applyAlignment="1" applyProtection="1">
      <alignment vertical="center" wrapText="1"/>
      <protection locked="0"/>
    </xf>
    <xf numFmtId="0" fontId="40" fillId="8" borderId="7" xfId="4"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4"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7" xfId="4" applyFill="1" applyBorder="1" applyAlignment="1" applyProtection="1">
      <alignment vertical="center" wrapText="1"/>
      <protection locked="0"/>
    </xf>
    <xf numFmtId="0" fontId="43" fillId="11" borderId="41"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5" xfId="4" applyBorder="1" applyAlignment="1" applyProtection="1">
      <protection locked="0"/>
    </xf>
    <xf numFmtId="10" fontId="40" fillId="8" borderId="40" xfId="4" applyNumberFormat="1" applyBorder="1" applyAlignment="1" applyProtection="1">
      <alignment horizontal="center" vertical="center"/>
      <protection locked="0"/>
    </xf>
    <xf numFmtId="0" fontId="40" fillId="12" borderId="35" xfId="4" applyFill="1" applyBorder="1" applyAlignment="1" applyProtection="1">
      <protection locked="0"/>
    </xf>
    <xf numFmtId="10" fontId="40" fillId="12" borderId="40" xfId="4" applyNumberFormat="1" applyFill="1" applyBorder="1" applyAlignment="1" applyProtection="1">
      <alignment horizontal="center" vertical="center"/>
      <protection locked="0"/>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10" borderId="1" xfId="0" applyFill="1" applyBorder="1" applyProtection="1"/>
    <xf numFmtId="0" fontId="40" fillId="12" borderId="56" xfId="4" applyFill="1" applyBorder="1" applyAlignment="1" applyProtection="1">
      <alignment vertical="center"/>
      <protection locked="0"/>
    </xf>
    <xf numFmtId="0" fontId="0" fillId="0" borderId="0" xfId="0" applyAlignment="1">
      <alignment vertical="center" wrapText="1"/>
    </xf>
    <xf numFmtId="0" fontId="50" fillId="0" borderId="1" xfId="0" applyFont="1" applyFill="1" applyBorder="1"/>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52" fillId="0" borderId="0" xfId="0" applyFont="1" applyAlignment="1">
      <alignment horizontal="left" vertical="top" wrapText="1"/>
    </xf>
    <xf numFmtId="0" fontId="52" fillId="0" borderId="0" xfId="0" applyFont="1" applyAlignment="1">
      <alignment horizontal="left" vertical="top"/>
    </xf>
    <xf numFmtId="0" fontId="24" fillId="0" borderId="0" xfId="0" applyFont="1" applyAlignment="1">
      <alignment horizontal="left" vertical="top"/>
    </xf>
    <xf numFmtId="0" fontId="0" fillId="2" borderId="0" xfId="0" applyFill="1"/>
    <xf numFmtId="0" fontId="24" fillId="0" borderId="0" xfId="0" applyFont="1" applyFill="1" applyAlignment="1">
      <alignment horizontal="left" vertical="top" wrapText="1"/>
    </xf>
    <xf numFmtId="0" fontId="24" fillId="0" borderId="0" xfId="0" applyFont="1" applyFill="1" applyAlignment="1">
      <alignment horizontal="left" vertical="top"/>
    </xf>
    <xf numFmtId="0" fontId="24" fillId="0" borderId="0" xfId="0" applyFont="1" applyFill="1" applyAlignment="1">
      <alignment wrapText="1"/>
    </xf>
    <xf numFmtId="0" fontId="24" fillId="0" borderId="0" xfId="0" applyFont="1" applyFill="1" applyAlignment="1">
      <alignment horizontal="center" vertical="top"/>
    </xf>
    <xf numFmtId="0" fontId="24" fillId="14" borderId="19" xfId="0" applyFont="1" applyFill="1" applyBorder="1"/>
    <xf numFmtId="0" fontId="24" fillId="14" borderId="20" xfId="0" applyFont="1" applyFill="1" applyBorder="1" applyAlignment="1">
      <alignment horizontal="center" vertical="top"/>
    </xf>
    <xf numFmtId="0" fontId="24" fillId="14" borderId="20" xfId="0" applyFont="1" applyFill="1" applyBorder="1" applyAlignment="1">
      <alignment wrapText="1"/>
    </xf>
    <xf numFmtId="0" fontId="24" fillId="14" borderId="21" xfId="0" applyFont="1" applyFill="1" applyBorder="1"/>
    <xf numFmtId="0" fontId="24" fillId="14" borderId="22" xfId="0" applyFont="1" applyFill="1" applyBorder="1"/>
    <xf numFmtId="0" fontId="24" fillId="14" borderId="23" xfId="0" applyFont="1" applyFill="1" applyBorder="1"/>
    <xf numFmtId="0" fontId="53" fillId="14" borderId="0" xfId="0" applyFont="1" applyFill="1" applyBorder="1" applyAlignment="1">
      <alignment horizontal="center"/>
    </xf>
    <xf numFmtId="0" fontId="33" fillId="14" borderId="0" xfId="0" applyFont="1" applyFill="1" applyBorder="1" applyAlignment="1">
      <alignment horizontal="left" vertical="top" wrapText="1"/>
    </xf>
    <xf numFmtId="0" fontId="33" fillId="14" borderId="0" xfId="0" applyFont="1" applyFill="1" applyBorder="1" applyAlignment="1">
      <alignment horizontal="left" vertical="top"/>
    </xf>
    <xf numFmtId="0" fontId="24" fillId="14" borderId="0" xfId="0" applyFont="1" applyFill="1" applyBorder="1" applyAlignment="1">
      <alignment horizontal="center" vertical="top"/>
    </xf>
    <xf numFmtId="0" fontId="24" fillId="14" borderId="0" xfId="0" applyFont="1" applyFill="1" applyBorder="1" applyAlignment="1">
      <alignment horizontal="left" vertical="top" wrapText="1"/>
    </xf>
    <xf numFmtId="0" fontId="24" fillId="14" borderId="24" xfId="0" applyFont="1" applyFill="1" applyBorder="1"/>
    <xf numFmtId="0" fontId="24" fillId="14" borderId="25" xfId="0" applyFont="1" applyFill="1" applyBorder="1" applyAlignment="1">
      <alignment horizontal="center" vertical="top"/>
    </xf>
    <xf numFmtId="0" fontId="24" fillId="14" borderId="25" xfId="0" applyFont="1" applyFill="1" applyBorder="1" applyAlignment="1">
      <alignment horizontal="left" vertical="top" wrapText="1"/>
    </xf>
    <xf numFmtId="0" fontId="24" fillId="14" borderId="26" xfId="0" applyFont="1" applyFill="1" applyBorder="1"/>
    <xf numFmtId="0" fontId="0" fillId="3" borderId="0" xfId="0" applyFill="1" applyAlignment="1">
      <alignment horizontal="left" vertical="top"/>
    </xf>
    <xf numFmtId="0" fontId="24" fillId="3" borderId="0" xfId="0" applyFont="1" applyFill="1" applyAlignment="1">
      <alignment horizontal="left" vertical="top"/>
    </xf>
    <xf numFmtId="0" fontId="52" fillId="3" borderId="0" xfId="0" applyFont="1" applyFill="1" applyAlignment="1">
      <alignment horizontal="left" vertical="top"/>
    </xf>
    <xf numFmtId="0" fontId="0" fillId="3" borderId="0" xfId="0" applyFill="1" applyAlignment="1">
      <alignment horizontal="left" vertical="top" wrapText="1"/>
    </xf>
    <xf numFmtId="0" fontId="52" fillId="3" borderId="0" xfId="0" applyFont="1" applyFill="1" applyAlignment="1">
      <alignment horizontal="left" vertical="top" wrapText="1"/>
    </xf>
    <xf numFmtId="0" fontId="24" fillId="3" borderId="0" xfId="0" applyFont="1" applyFill="1" applyBorder="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4" fillId="3" borderId="22" xfId="0" applyFont="1" applyFill="1" applyBorder="1" applyAlignment="1">
      <alignment horizontal="left" vertical="top"/>
    </xf>
    <xf numFmtId="0" fontId="24" fillId="14" borderId="23" xfId="0" applyFont="1" applyFill="1" applyBorder="1" applyAlignment="1">
      <alignment horizontal="left" vertical="top"/>
    </xf>
    <xf numFmtId="0" fontId="52" fillId="14" borderId="23" xfId="0" applyFont="1" applyFill="1" applyBorder="1" applyAlignment="1">
      <alignment horizontal="left" vertical="top"/>
    </xf>
    <xf numFmtId="0" fontId="52"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52"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7" xfId="0" applyFont="1" applyFill="1" applyBorder="1" applyAlignment="1">
      <alignment horizontal="left" vertical="top" wrapText="1"/>
    </xf>
    <xf numFmtId="0" fontId="24" fillId="0" borderId="14" xfId="0" applyFont="1" applyFill="1" applyBorder="1" applyAlignment="1">
      <alignment horizontal="left" vertical="top" wrapText="1"/>
    </xf>
    <xf numFmtId="0" fontId="24" fillId="0" borderId="7" xfId="0" applyFont="1" applyFill="1" applyBorder="1" applyAlignment="1">
      <alignment wrapText="1"/>
    </xf>
    <xf numFmtId="0" fontId="33" fillId="0" borderId="6" xfId="0" applyFont="1" applyFill="1" applyBorder="1" applyAlignment="1">
      <alignment horizontal="center" vertical="center"/>
    </xf>
    <xf numFmtId="0" fontId="33" fillId="0" borderId="12" xfId="0" applyFont="1" applyFill="1" applyBorder="1" applyAlignment="1">
      <alignment horizontal="center" vertical="center"/>
    </xf>
    <xf numFmtId="0" fontId="33" fillId="0" borderId="5" xfId="0" applyFont="1" applyFill="1" applyBorder="1" applyAlignment="1">
      <alignment horizontal="center" vertical="center"/>
    </xf>
    <xf numFmtId="0" fontId="24" fillId="0" borderId="44" xfId="0" applyFont="1" applyFill="1" applyBorder="1" applyAlignment="1">
      <alignment horizontal="left" vertical="top" wrapText="1"/>
    </xf>
    <xf numFmtId="0" fontId="24" fillId="0" borderId="7" xfId="0" applyFont="1" applyFill="1" applyBorder="1" applyAlignment="1">
      <alignment horizontal="left" vertical="top"/>
    </xf>
    <xf numFmtId="0" fontId="24" fillId="3" borderId="0" xfId="0" applyFont="1" applyFill="1"/>
    <xf numFmtId="0" fontId="24" fillId="3" borderId="0" xfId="0" applyFont="1" applyFill="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Border="1" applyAlignment="1">
      <alignment horizontal="left" vertical="top"/>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33" fillId="14" borderId="8" xfId="0" applyFont="1" applyFill="1" applyBorder="1" applyAlignment="1">
      <alignment horizontal="center" vertical="center"/>
    </xf>
    <xf numFmtId="0" fontId="33" fillId="14" borderId="9" xfId="0" applyFont="1" applyFill="1" applyBorder="1" applyAlignment="1">
      <alignment horizontal="center" vertical="center" wrapText="1"/>
    </xf>
    <xf numFmtId="0" fontId="23" fillId="2" borderId="1" xfId="1" applyFill="1" applyBorder="1" applyAlignment="1" applyProtection="1">
      <alignment vertical="top" wrapText="1"/>
      <protection locked="0"/>
    </xf>
    <xf numFmtId="0" fontId="23" fillId="2" borderId="3" xfId="1" applyFill="1" applyBorder="1" applyAlignment="1">
      <protection locked="0"/>
    </xf>
    <xf numFmtId="0" fontId="1" fillId="2" borderId="8" xfId="0" applyFont="1" applyFill="1" applyBorder="1" applyAlignment="1">
      <alignment vertical="top" wrapText="1"/>
    </xf>
    <xf numFmtId="0" fontId="1" fillId="2" borderId="6" xfId="0" applyFont="1" applyFill="1" applyBorder="1" applyAlignment="1">
      <alignment vertical="top" wrapText="1"/>
    </xf>
    <xf numFmtId="0" fontId="0" fillId="0" borderId="0" xfId="0" applyBorder="1"/>
    <xf numFmtId="0" fontId="56" fillId="0" borderId="0" xfId="0" applyFont="1"/>
    <xf numFmtId="3" fontId="40" fillId="12" borderId="11" xfId="4" applyNumberFormat="1" applyFill="1" applyBorder="1" applyAlignment="1" applyProtection="1">
      <alignment horizontal="center" vertical="center"/>
      <protection locked="0"/>
    </xf>
    <xf numFmtId="3" fontId="45" fillId="12" borderId="11" xfId="4" applyNumberFormat="1" applyFont="1" applyFill="1" applyBorder="1" applyAlignment="1" applyProtection="1">
      <alignment horizontal="center" vertical="center"/>
      <protection locked="0"/>
    </xf>
    <xf numFmtId="3" fontId="45" fillId="12" borderId="7" xfId="4" applyNumberFormat="1" applyFont="1" applyFill="1" applyBorder="1" applyAlignment="1" applyProtection="1">
      <alignment horizontal="center" vertical="center"/>
      <protection locked="0"/>
    </xf>
    <xf numFmtId="0" fontId="40" fillId="12" borderId="11" xfId="4" applyFill="1" applyBorder="1" applyAlignment="1" applyProtection="1">
      <alignment horizontal="center" vertical="center" wrapText="1"/>
      <protection locked="0"/>
    </xf>
    <xf numFmtId="3" fontId="48" fillId="8" borderId="7" xfId="4" applyNumberFormat="1" applyFont="1" applyBorder="1" applyAlignment="1" applyProtection="1">
      <alignment horizontal="center" vertical="center"/>
      <protection locked="0"/>
    </xf>
    <xf numFmtId="0" fontId="0" fillId="14" borderId="0" xfId="0" applyFill="1" applyAlignment="1">
      <alignment horizontal="left" vertical="top"/>
    </xf>
    <xf numFmtId="0" fontId="24" fillId="3" borderId="0" xfId="0" applyFont="1" applyFill="1" applyAlignment="1">
      <alignment horizontal="left" vertical="top" wrapText="1"/>
    </xf>
    <xf numFmtId="0" fontId="33" fillId="14" borderId="0" xfId="0" applyFont="1" applyFill="1" applyAlignment="1">
      <alignment horizontal="left" vertical="top"/>
    </xf>
    <xf numFmtId="0" fontId="0" fillId="14" borderId="0" xfId="0" applyFill="1" applyAlignment="1">
      <alignment horizontal="left" vertical="top" wrapText="1"/>
    </xf>
    <xf numFmtId="0" fontId="24" fillId="0" borderId="11" xfId="0" applyFont="1" applyBorder="1" applyAlignment="1">
      <alignment horizontal="left" vertical="top" wrapText="1"/>
    </xf>
    <xf numFmtId="0" fontId="24" fillId="0" borderId="6" xfId="0" applyFont="1" applyBorder="1" applyAlignment="1">
      <alignment horizontal="left" vertical="center" wrapText="1"/>
    </xf>
    <xf numFmtId="0" fontId="52" fillId="14" borderId="0" xfId="0" applyFont="1" applyFill="1" applyAlignment="1">
      <alignment horizontal="left" vertical="top" wrapText="1"/>
    </xf>
    <xf numFmtId="0" fontId="24" fillId="14" borderId="0" xfId="0" applyFont="1" applyFill="1" applyAlignment="1">
      <alignment horizontal="left" vertical="top" wrapText="1"/>
    </xf>
    <xf numFmtId="0" fontId="0" fillId="14" borderId="0" xfId="0" applyFill="1" applyAlignment="1">
      <alignment horizontal="left" vertical="center"/>
    </xf>
    <xf numFmtId="0" fontId="33" fillId="14" borderId="0" xfId="0" applyFont="1" applyFill="1" applyAlignment="1">
      <alignment horizontal="left" vertical="top" wrapText="1"/>
    </xf>
    <xf numFmtId="0" fontId="52" fillId="14" borderId="0" xfId="0" applyFont="1" applyFill="1" applyAlignment="1">
      <alignment horizontal="left" vertical="top"/>
    </xf>
    <xf numFmtId="0" fontId="24" fillId="14" borderId="0" xfId="0" applyFont="1" applyFill="1" applyAlignment="1">
      <alignment horizontal="left" vertical="top"/>
    </xf>
    <xf numFmtId="0" fontId="24" fillId="0" borderId="14" xfId="0" applyFont="1" applyBorder="1" applyAlignment="1">
      <alignment horizontal="left" vertical="top" wrapText="1"/>
    </xf>
    <xf numFmtId="0" fontId="24" fillId="0" borderId="13" xfId="0" applyFont="1" applyBorder="1" applyAlignment="1">
      <alignment horizontal="left" vertical="top" wrapText="1"/>
    </xf>
    <xf numFmtId="0" fontId="24" fillId="0" borderId="12" xfId="0" applyFont="1" applyBorder="1" applyAlignment="1">
      <alignment horizontal="left" vertical="center" wrapText="1"/>
    </xf>
    <xf numFmtId="0" fontId="33" fillId="0" borderId="8" xfId="0" applyFont="1" applyBorder="1" applyAlignment="1">
      <alignment horizontal="left" vertical="top" wrapText="1"/>
    </xf>
    <xf numFmtId="0" fontId="33" fillId="0" borderId="32" xfId="0" applyFont="1" applyBorder="1" applyAlignment="1">
      <alignment horizontal="left" vertical="center" wrapText="1"/>
    </xf>
    <xf numFmtId="0" fontId="24" fillId="14" borderId="0" xfId="0" applyFont="1" applyFill="1"/>
    <xf numFmtId="0" fontId="24" fillId="0" borderId="13" xfId="0" applyFont="1" applyBorder="1"/>
    <xf numFmtId="0" fontId="33" fillId="0" borderId="69" xfId="0" applyFont="1" applyBorder="1" applyAlignment="1">
      <alignment horizontal="center"/>
    </xf>
    <xf numFmtId="0" fontId="33" fillId="0" borderId="57" xfId="0" applyFont="1" applyBorder="1" applyAlignment="1">
      <alignment horizontal="center"/>
    </xf>
    <xf numFmtId="0" fontId="33" fillId="0" borderId="12" xfId="0" applyFont="1" applyBorder="1" applyAlignment="1">
      <alignment horizontal="left" vertical="center" wrapText="1"/>
    </xf>
    <xf numFmtId="0" fontId="33" fillId="0" borderId="10" xfId="0" applyFont="1" applyBorder="1" applyAlignment="1">
      <alignment horizontal="center"/>
    </xf>
    <xf numFmtId="0" fontId="24" fillId="0" borderId="8" xfId="0" applyFont="1" applyBorder="1" applyAlignment="1">
      <alignment horizontal="left" vertical="top"/>
    </xf>
    <xf numFmtId="0" fontId="0" fillId="14" borderId="0" xfId="0" applyFill="1"/>
    <xf numFmtId="0" fontId="33" fillId="14" borderId="0" xfId="0" applyFont="1" applyFill="1"/>
    <xf numFmtId="0" fontId="24" fillId="2" borderId="0" xfId="0" applyFont="1" applyFill="1"/>
    <xf numFmtId="0" fontId="30" fillId="2" borderId="28" xfId="0" applyFont="1" applyFill="1" applyBorder="1" applyAlignment="1">
      <alignment vertical="top" wrapText="1"/>
    </xf>
    <xf numFmtId="43" fontId="1" fillId="3" borderId="0" xfId="5" applyFont="1" applyFill="1" applyBorder="1" applyAlignment="1" applyProtection="1">
      <alignment vertical="top" wrapText="1"/>
    </xf>
    <xf numFmtId="43" fontId="1" fillId="2" borderId="7" xfId="5" applyFont="1" applyFill="1" applyBorder="1" applyAlignment="1" applyProtection="1">
      <alignment vertical="top" wrapText="1"/>
    </xf>
    <xf numFmtId="43" fontId="1" fillId="0" borderId="7" xfId="5" applyFont="1" applyFill="1" applyBorder="1" applyAlignment="1" applyProtection="1">
      <alignment vertical="top" wrapText="1"/>
    </xf>
    <xf numFmtId="0" fontId="0" fillId="0" borderId="0" xfId="0"/>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 fillId="2" borderId="8" xfId="0" applyFont="1" applyFill="1" applyBorder="1" applyAlignment="1">
      <alignment vertical="top" wrapText="1"/>
    </xf>
    <xf numFmtId="0" fontId="1" fillId="2" borderId="6" xfId="0" applyFont="1" applyFill="1" applyBorder="1" applyAlignment="1">
      <alignment vertical="top" wrapText="1"/>
    </xf>
    <xf numFmtId="43" fontId="1" fillId="2" borderId="29" xfId="5" applyFont="1" applyFill="1" applyBorder="1" applyAlignment="1">
      <alignment vertical="top" wrapText="1"/>
    </xf>
    <xf numFmtId="43" fontId="1" fillId="2" borderId="30" xfId="5" applyFont="1" applyFill="1" applyBorder="1" applyAlignment="1">
      <alignment vertical="top" wrapText="1"/>
    </xf>
    <xf numFmtId="167" fontId="1" fillId="2" borderId="3" xfId="0" applyNumberFormat="1" applyFont="1" applyFill="1" applyBorder="1" applyAlignment="1">
      <alignment vertical="top" wrapText="1"/>
    </xf>
    <xf numFmtId="0" fontId="1" fillId="2" borderId="34" xfId="0" applyFont="1" applyFill="1" applyBorder="1" applyAlignment="1">
      <alignment vertical="top" wrapText="1"/>
    </xf>
    <xf numFmtId="43" fontId="1" fillId="2" borderId="35" xfId="5" applyFont="1" applyFill="1" applyBorder="1" applyAlignment="1">
      <alignment vertical="top" wrapText="1"/>
    </xf>
    <xf numFmtId="0" fontId="1" fillId="2" borderId="33" xfId="0" applyFont="1" applyFill="1" applyBorder="1" applyAlignment="1">
      <alignment vertical="top" wrapText="1"/>
    </xf>
    <xf numFmtId="0" fontId="2" fillId="2" borderId="32" xfId="0" applyFont="1" applyFill="1" applyBorder="1" applyAlignment="1">
      <alignment horizontal="right" vertical="center" wrapText="1"/>
    </xf>
    <xf numFmtId="43" fontId="2" fillId="2" borderId="36" xfId="5" applyFont="1" applyFill="1" applyBorder="1" applyAlignment="1">
      <alignment vertical="top" wrapText="1"/>
    </xf>
    <xf numFmtId="0" fontId="1" fillId="2" borderId="1" xfId="0" applyFont="1" applyFill="1" applyBorder="1" applyAlignment="1">
      <alignment vertical="top" wrapText="1"/>
    </xf>
    <xf numFmtId="43" fontId="1" fillId="0" borderId="37" xfId="5" applyFont="1" applyFill="1" applyBorder="1" applyAlignment="1" applyProtection="1">
      <alignment vertical="top" wrapText="1"/>
    </xf>
    <xf numFmtId="43" fontId="2" fillId="0" borderId="18" xfId="5" applyFont="1" applyFill="1" applyBorder="1" applyAlignment="1" applyProtection="1">
      <alignment vertical="top" wrapText="1"/>
    </xf>
    <xf numFmtId="0" fontId="24" fillId="0" borderId="1" xfId="0" applyFont="1" applyBorder="1" applyAlignment="1">
      <alignment vertical="top" wrapText="1"/>
    </xf>
    <xf numFmtId="0" fontId="2" fillId="15" borderId="38" xfId="0" applyFont="1" applyFill="1" applyBorder="1" applyAlignment="1" applyProtection="1">
      <alignment horizontal="center" vertical="center" wrapText="1"/>
    </xf>
    <xf numFmtId="0" fontId="2" fillId="15" borderId="39" xfId="0" applyFont="1" applyFill="1" applyBorder="1" applyAlignment="1" applyProtection="1">
      <alignment horizontal="center" vertical="center" wrapText="1"/>
    </xf>
    <xf numFmtId="0" fontId="1" fillId="13" borderId="6" xfId="0" applyFont="1" applyFill="1" applyBorder="1" applyAlignment="1">
      <alignment vertical="top" wrapText="1"/>
    </xf>
    <xf numFmtId="43" fontId="1" fillId="13" borderId="7" xfId="5" applyFont="1" applyFill="1" applyBorder="1" applyAlignment="1" applyProtection="1">
      <alignment vertical="top" wrapText="1"/>
    </xf>
    <xf numFmtId="0" fontId="24" fillId="0" borderId="0" xfId="0" applyFont="1" applyAlignment="1">
      <alignment vertical="top"/>
    </xf>
    <xf numFmtId="43" fontId="1" fillId="2" borderId="9" xfId="5" applyFont="1" applyFill="1" applyBorder="1" applyAlignment="1">
      <alignment vertical="top" wrapText="1"/>
    </xf>
    <xf numFmtId="43" fontId="1" fillId="2" borderId="7" xfId="5" applyFont="1" applyFill="1" applyBorder="1" applyAlignment="1">
      <alignment vertical="top" wrapText="1"/>
    </xf>
    <xf numFmtId="164" fontId="24" fillId="0" borderId="0" xfId="0" applyNumberFormat="1" applyFont="1"/>
    <xf numFmtId="164" fontId="24" fillId="0" borderId="0" xfId="0" applyNumberFormat="1" applyFont="1" applyAlignment="1">
      <alignment vertical="top"/>
    </xf>
    <xf numFmtId="167" fontId="1" fillId="2" borderId="16" xfId="0" applyNumberFormat="1" applyFont="1" applyFill="1" applyBorder="1" applyAlignment="1">
      <alignment vertical="top" wrapText="1"/>
    </xf>
    <xf numFmtId="167" fontId="1" fillId="2" borderId="33" xfId="0" applyNumberFormat="1" applyFont="1" applyFill="1" applyBorder="1" applyAlignment="1">
      <alignment vertical="top" wrapText="1"/>
    </xf>
    <xf numFmtId="167" fontId="1" fillId="2" borderId="27" xfId="0" applyNumberFormat="1" applyFont="1" applyFill="1" applyBorder="1" applyAlignment="1">
      <alignment vertical="top" wrapText="1"/>
    </xf>
    <xf numFmtId="43" fontId="1" fillId="13" borderId="30" xfId="5" applyFont="1" applyFill="1" applyBorder="1" applyAlignment="1">
      <alignment vertical="top" wrapText="1"/>
    </xf>
    <xf numFmtId="167" fontId="1" fillId="13" borderId="15" xfId="0" applyNumberFormat="1" applyFont="1" applyFill="1" applyBorder="1" applyAlignment="1">
      <alignment vertical="top" wrapText="1"/>
    </xf>
    <xf numFmtId="168" fontId="24" fillId="0" borderId="0" xfId="0" applyNumberFormat="1" applyFont="1"/>
    <xf numFmtId="43" fontId="24" fillId="0" borderId="0" xfId="5" applyNumberFormat="1" applyFont="1"/>
    <xf numFmtId="43" fontId="24" fillId="0" borderId="0" xfId="5" applyFont="1"/>
    <xf numFmtId="43" fontId="2" fillId="0" borderId="22" xfId="5" applyFont="1" applyFill="1" applyBorder="1" applyAlignment="1" applyProtection="1">
      <alignment vertical="top" wrapText="1"/>
    </xf>
    <xf numFmtId="0" fontId="24" fillId="0" borderId="7" xfId="0" applyFont="1" applyBorder="1" applyAlignment="1">
      <alignment horizontal="left" vertical="top" wrapText="1"/>
    </xf>
    <xf numFmtId="169" fontId="24" fillId="0" borderId="0" xfId="0" applyNumberFormat="1" applyFont="1"/>
    <xf numFmtId="4" fontId="24" fillId="0" borderId="0" xfId="0" applyNumberFormat="1" applyFont="1"/>
    <xf numFmtId="9" fontId="24" fillId="0" borderId="0" xfId="6" applyFont="1"/>
    <xf numFmtId="0" fontId="2" fillId="3" borderId="0" xfId="0" applyFont="1" applyFill="1" applyBorder="1" applyAlignment="1" applyProtection="1">
      <alignment horizontal="left"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7" xfId="0" applyFont="1" applyFill="1" applyBorder="1" applyAlignment="1">
      <alignment horizontal="center" vertical="center" wrapText="1"/>
    </xf>
    <xf numFmtId="0" fontId="2" fillId="2" borderId="16" xfId="0" applyFont="1" applyFill="1" applyBorder="1" applyAlignment="1" applyProtection="1">
      <alignment horizontal="center" vertical="center" wrapText="1"/>
    </xf>
    <xf numFmtId="0" fontId="14" fillId="0" borderId="4" xfId="0" applyFont="1" applyFill="1" applyBorder="1" applyAlignment="1" applyProtection="1">
      <alignment vertical="top" wrapText="1"/>
    </xf>
    <xf numFmtId="0" fontId="33" fillId="0" borderId="11" xfId="0" applyFont="1" applyFill="1" applyBorder="1" applyAlignment="1">
      <alignment horizontal="center" vertical="center"/>
    </xf>
    <xf numFmtId="0" fontId="2" fillId="5" borderId="28" xfId="0" applyFont="1" applyFill="1" applyBorder="1" applyAlignment="1" applyProtection="1">
      <alignment horizontal="center" vertical="center"/>
    </xf>
    <xf numFmtId="0" fontId="2" fillId="0" borderId="9" xfId="0" applyFont="1" applyFill="1" applyBorder="1" applyAlignment="1" applyProtection="1">
      <alignment horizontal="center" vertical="center" wrapText="1"/>
    </xf>
    <xf numFmtId="0" fontId="2" fillId="0" borderId="7" xfId="0" applyFont="1" applyFill="1" applyBorder="1" applyAlignment="1" applyProtection="1">
      <alignment horizontal="center" vertical="center" wrapText="1"/>
    </xf>
    <xf numFmtId="0" fontId="52" fillId="2" borderId="7" xfId="0" applyFont="1" applyFill="1" applyBorder="1" applyAlignment="1">
      <alignment horizontal="center"/>
    </xf>
    <xf numFmtId="0" fontId="52" fillId="2" borderId="14" xfId="0" applyFont="1" applyFill="1" applyBorder="1" applyAlignment="1">
      <alignment horizontal="center"/>
    </xf>
    <xf numFmtId="0" fontId="2" fillId="3" borderId="19" xfId="0" applyFont="1" applyFill="1" applyBorder="1" applyAlignment="1" applyProtection="1">
      <alignment vertical="center" wrapText="1"/>
    </xf>
    <xf numFmtId="0" fontId="2" fillId="3" borderId="22" xfId="0" applyFont="1" applyFill="1" applyBorder="1" applyAlignment="1" applyProtection="1">
      <alignment vertical="center" wrapText="1"/>
    </xf>
    <xf numFmtId="0" fontId="2" fillId="3" borderId="68" xfId="0" applyFont="1" applyFill="1" applyBorder="1" applyAlignment="1" applyProtection="1">
      <alignment vertical="center" wrapText="1"/>
    </xf>
    <xf numFmtId="0" fontId="2" fillId="3" borderId="24" xfId="0" applyFont="1" applyFill="1" applyBorder="1" applyAlignment="1" applyProtection="1">
      <alignment vertical="center" wrapText="1"/>
    </xf>
    <xf numFmtId="0" fontId="2" fillId="2" borderId="20" xfId="0" applyFont="1" applyFill="1" applyBorder="1" applyAlignment="1" applyProtection="1">
      <alignment horizontal="center" vertical="center" wrapText="1"/>
    </xf>
    <xf numFmtId="0" fontId="33" fillId="3" borderId="43" xfId="0" applyFont="1" applyFill="1" applyBorder="1" applyAlignment="1">
      <alignment horizontal="center" vertical="center" wrapText="1"/>
    </xf>
    <xf numFmtId="0" fontId="30" fillId="0" borderId="1" xfId="0" applyFont="1" applyBorder="1" applyAlignment="1">
      <alignment vertical="top" wrapText="1"/>
    </xf>
    <xf numFmtId="0" fontId="30" fillId="0" borderId="1" xfId="0" applyFont="1" applyFill="1" applyBorder="1" applyAlignment="1">
      <alignment horizontal="left" vertical="top" wrapText="1"/>
    </xf>
    <xf numFmtId="0" fontId="24" fillId="0" borderId="11" xfId="0" applyFont="1" applyFill="1" applyBorder="1" applyAlignment="1">
      <alignment horizontal="left" vertical="top" wrapText="1"/>
    </xf>
    <xf numFmtId="0" fontId="33" fillId="0" borderId="0" xfId="0" applyFont="1" applyFill="1" applyAlignment="1">
      <alignment vertical="center" wrapText="1"/>
    </xf>
    <xf numFmtId="0" fontId="0" fillId="0" borderId="0" xfId="0" applyFill="1" applyAlignment="1">
      <alignment vertical="top"/>
    </xf>
    <xf numFmtId="0" fontId="14" fillId="0" borderId="1" xfId="0" applyFont="1" applyFill="1" applyBorder="1" applyAlignment="1">
      <alignment wrapText="1"/>
    </xf>
    <xf numFmtId="0" fontId="33" fillId="0" borderId="10" xfId="0" applyFont="1" applyFill="1" applyBorder="1" applyAlignment="1">
      <alignment horizontal="left" vertical="top" wrapText="1"/>
    </xf>
    <xf numFmtId="0" fontId="24" fillId="0" borderId="11" xfId="0" applyFont="1" applyFill="1" applyBorder="1" applyAlignment="1">
      <alignment horizontal="left" vertical="top" wrapText="1"/>
    </xf>
    <xf numFmtId="0" fontId="1" fillId="2" borderId="3" xfId="0" applyFont="1" applyFill="1" applyBorder="1" applyAlignment="1">
      <alignment horizontal="left"/>
    </xf>
    <xf numFmtId="17" fontId="1" fillId="2" borderId="3" xfId="0" applyNumberFormat="1" applyFont="1" applyFill="1" applyBorder="1" applyAlignment="1">
      <alignment horizontal="left"/>
    </xf>
    <xf numFmtId="170" fontId="1" fillId="2" borderId="3" xfId="0" applyNumberFormat="1" applyFont="1" applyFill="1" applyBorder="1" applyAlignment="1">
      <alignment horizontal="left"/>
    </xf>
    <xf numFmtId="0" fontId="33" fillId="0" borderId="10" xfId="0" applyFont="1" applyBorder="1" applyAlignment="1">
      <alignment horizontal="left" vertical="top" wrapText="1"/>
    </xf>
    <xf numFmtId="0" fontId="1" fillId="2" borderId="10" xfId="0" applyFont="1" applyFill="1" applyBorder="1" applyAlignment="1" applyProtection="1">
      <alignment horizontal="left" vertical="top" wrapText="1"/>
    </xf>
    <xf numFmtId="0" fontId="1" fillId="0" borderId="11" xfId="0" applyFont="1" applyFill="1" applyBorder="1" applyAlignment="1" applyProtection="1">
      <alignment horizontal="left" vertical="top" wrapText="1"/>
    </xf>
    <xf numFmtId="0" fontId="24" fillId="0" borderId="11" xfId="0" applyFont="1" applyFill="1" applyBorder="1" applyAlignment="1">
      <alignment horizontal="left" vertical="top"/>
    </xf>
    <xf numFmtId="0" fontId="24" fillId="2" borderId="13" xfId="0" applyFont="1" applyFill="1" applyBorder="1" applyAlignment="1">
      <alignment horizontal="left" vertical="top" wrapText="1"/>
    </xf>
    <xf numFmtId="0" fontId="2" fillId="0" borderId="9" xfId="0" applyFont="1" applyFill="1" applyBorder="1" applyAlignment="1" applyProtection="1">
      <alignment horizontal="left" vertical="center" wrapText="1"/>
    </xf>
    <xf numFmtId="0" fontId="2" fillId="0" borderId="7" xfId="0" applyFont="1" applyFill="1" applyBorder="1" applyAlignment="1" applyProtection="1">
      <alignment horizontal="left" vertical="center" wrapText="1"/>
    </xf>
    <xf numFmtId="0" fontId="52" fillId="2" borderId="7" xfId="0" applyFont="1" applyFill="1" applyBorder="1" applyAlignment="1">
      <alignment horizontal="left" vertical="center"/>
    </xf>
    <xf numFmtId="0" fontId="52" fillId="2" borderId="14" xfId="0" applyFont="1" applyFill="1" applyBorder="1" applyAlignment="1">
      <alignment horizontal="left" vertical="center"/>
    </xf>
    <xf numFmtId="0" fontId="24" fillId="0" borderId="11" xfId="0" applyFont="1" applyFill="1" applyBorder="1" applyAlignment="1">
      <alignment horizontal="left" vertical="center" wrapText="1"/>
    </xf>
    <xf numFmtId="0" fontId="24" fillId="0" borderId="11" xfId="0" applyFont="1" applyFill="1" applyBorder="1" applyAlignment="1">
      <alignment horizontal="left" vertical="center"/>
    </xf>
    <xf numFmtId="0" fontId="24" fillId="2" borderId="13" xfId="0" applyFont="1" applyFill="1" applyBorder="1" applyAlignment="1">
      <alignment horizontal="left" vertical="center" wrapText="1"/>
    </xf>
    <xf numFmtId="0" fontId="2" fillId="2" borderId="11" xfId="0" applyFont="1" applyFill="1" applyBorder="1" applyAlignment="1" applyProtection="1">
      <alignment horizontal="left" vertical="top" wrapText="1"/>
    </xf>
    <xf numFmtId="0" fontId="1" fillId="2" borderId="11"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24" fillId="0" borderId="11" xfId="0" applyFont="1" applyFill="1" applyBorder="1" applyAlignment="1">
      <alignment horizontal="left" vertical="top" wrapText="1"/>
    </xf>
    <xf numFmtId="17" fontId="1" fillId="0" borderId="4" xfId="0" applyNumberFormat="1" applyFont="1" applyFill="1" applyBorder="1" applyAlignment="1" applyProtection="1">
      <alignment horizontal="left"/>
    </xf>
    <xf numFmtId="0" fontId="1" fillId="0" borderId="1" xfId="0" applyFont="1" applyFill="1" applyBorder="1" applyAlignment="1" applyProtection="1">
      <alignment vertical="top" wrapText="1"/>
      <protection locked="0"/>
    </xf>
    <xf numFmtId="0" fontId="24" fillId="16" borderId="0" xfId="0" applyFont="1" applyFill="1" applyAlignment="1">
      <alignment horizontal="center" vertical="top"/>
    </xf>
    <xf numFmtId="43" fontId="24" fillId="0" borderId="0" xfId="0" applyNumberFormat="1" applyFont="1"/>
    <xf numFmtId="0" fontId="24" fillId="0" borderId="37" xfId="0" applyFont="1" applyBorder="1" applyAlignment="1">
      <alignment horizontal="left" vertical="top" wrapText="1"/>
    </xf>
    <xf numFmtId="0" fontId="24" fillId="0" borderId="40" xfId="0" applyFont="1" applyBorder="1" applyAlignment="1">
      <alignment horizontal="left" vertical="top" wrapText="1"/>
    </xf>
    <xf numFmtId="0" fontId="24" fillId="0" borderId="13" xfId="0" applyFont="1" applyBorder="1" applyAlignment="1">
      <alignment horizontal="left" vertical="top" wrapText="1"/>
    </xf>
    <xf numFmtId="0" fontId="24" fillId="0" borderId="12" xfId="0" applyFont="1" applyBorder="1" applyAlignment="1">
      <alignment horizontal="left" vertical="top" wrapText="1"/>
    </xf>
    <xf numFmtId="0" fontId="40" fillId="12" borderId="53" xfId="4" applyFill="1" applyBorder="1" applyAlignment="1" applyProtection="1">
      <alignment horizontal="center" vertical="center"/>
      <protection locked="0"/>
    </xf>
    <xf numFmtId="0" fontId="40" fillId="12" borderId="56"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24" fillId="0" borderId="34" xfId="0" applyFont="1" applyBorder="1" applyAlignment="1">
      <alignment horizontal="left" vertical="top" wrapText="1"/>
    </xf>
    <xf numFmtId="0" fontId="24" fillId="0" borderId="40"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44" fillId="0" borderId="10" xfId="0" applyFont="1" applyBorder="1" applyAlignment="1">
      <alignment horizontal="left" vertical="center"/>
    </xf>
    <xf numFmtId="0" fontId="44" fillId="0" borderId="59" xfId="0" applyFont="1" applyBorder="1" applyAlignment="1">
      <alignment horizontal="left" vertical="center"/>
    </xf>
    <xf numFmtId="0" fontId="46" fillId="0" borderId="11" xfId="0" applyFont="1" applyBorder="1" applyAlignment="1">
      <alignment horizontal="left" vertical="center"/>
    </xf>
    <xf numFmtId="0" fontId="46" fillId="0" borderId="56" xfId="0" applyFont="1" applyBorder="1" applyAlignment="1">
      <alignment horizontal="left" vertical="center"/>
    </xf>
    <xf numFmtId="0" fontId="44" fillId="0" borderId="11" xfId="0" applyFont="1" applyBorder="1" applyAlignment="1">
      <alignment vertical="center" wrapText="1"/>
    </xf>
    <xf numFmtId="0" fontId="47" fillId="2" borderId="11" xfId="0" applyFont="1" applyFill="1" applyBorder="1" applyAlignment="1">
      <alignment vertical="center" wrapText="1"/>
    </xf>
    <xf numFmtId="0" fontId="43" fillId="11" borderId="52" xfId="0" applyFont="1" applyFill="1" applyBorder="1" applyAlignment="1">
      <alignment horizontal="center" vertical="center" wrapText="1"/>
    </xf>
    <xf numFmtId="0" fontId="43" fillId="11" borderId="11" xfId="0" applyFont="1" applyFill="1" applyBorder="1" applyAlignment="1">
      <alignment horizontal="center" vertical="center" wrapText="1"/>
    </xf>
    <xf numFmtId="0" fontId="43" fillId="11" borderId="7" xfId="0" applyFont="1" applyFill="1" applyBorder="1" applyAlignment="1">
      <alignment horizontal="center" vertical="center" wrapText="1"/>
    </xf>
    <xf numFmtId="0" fontId="43" fillId="11" borderId="11" xfId="0" applyFont="1" applyFill="1" applyBorder="1" applyAlignment="1">
      <alignment horizontal="left" vertical="center" wrapText="1"/>
    </xf>
    <xf numFmtId="0" fontId="43" fillId="11" borderId="56" xfId="0" applyFont="1" applyFill="1" applyBorder="1" applyAlignment="1">
      <alignment horizontal="center" vertical="center" wrapText="1"/>
    </xf>
    <xf numFmtId="0" fontId="43" fillId="11" borderId="40" xfId="0" applyFont="1" applyFill="1" applyBorder="1" applyAlignment="1">
      <alignment horizontal="center" vertical="center" wrapText="1"/>
    </xf>
    <xf numFmtId="0" fontId="43" fillId="11" borderId="30" xfId="0" applyFont="1" applyFill="1" applyBorder="1" applyAlignment="1">
      <alignment horizontal="center" vertical="center" wrapText="1"/>
    </xf>
    <xf numFmtId="0" fontId="43" fillId="11" borderId="53" xfId="0" applyFont="1" applyFill="1" applyBorder="1" applyAlignment="1">
      <alignment horizontal="center" vertical="center" wrapText="1"/>
    </xf>
    <xf numFmtId="0" fontId="43" fillId="11" borderId="6" xfId="0" applyFont="1" applyFill="1" applyBorder="1" applyAlignment="1">
      <alignment horizontal="center" vertical="center" wrapText="1"/>
    </xf>
    <xf numFmtId="0" fontId="43" fillId="11" borderId="30" xfId="0" applyFont="1" applyFill="1" applyBorder="1" applyAlignment="1">
      <alignment horizontal="center" vertical="center"/>
    </xf>
    <xf numFmtId="0" fontId="43" fillId="11" borderId="11" xfId="0" applyFont="1" applyFill="1" applyBorder="1" applyAlignment="1">
      <alignment horizontal="center" wrapText="1"/>
    </xf>
    <xf numFmtId="0" fontId="43" fillId="11" borderId="7" xfId="0" applyFont="1" applyFill="1" applyBorder="1" applyAlignment="1">
      <alignment horizontal="center" wrapText="1"/>
    </xf>
    <xf numFmtId="0" fontId="43" fillId="11" borderId="56" xfId="0" applyFont="1" applyFill="1" applyBorder="1" applyAlignment="1">
      <alignment horizontal="center" wrapText="1"/>
    </xf>
    <xf numFmtId="0" fontId="0" fillId="0" borderId="0" xfId="0" applyAlignment="1">
      <alignment wrapText="1"/>
    </xf>
    <xf numFmtId="0" fontId="33" fillId="0" borderId="8" xfId="0" applyFont="1" applyBorder="1" applyAlignment="1">
      <alignment horizontal="left"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1" xfId="0" applyFont="1" applyBorder="1" applyAlignment="1">
      <alignment horizontal="left" vertical="top" wrapText="1"/>
    </xf>
    <xf numFmtId="0" fontId="33" fillId="0" borderId="10" xfId="0" applyFont="1" applyBorder="1" applyAlignment="1">
      <alignment horizontal="center" wrapText="1"/>
    </xf>
    <xf numFmtId="0" fontId="58" fillId="0" borderId="0" xfId="0" applyFont="1"/>
    <xf numFmtId="0" fontId="0" fillId="0" borderId="0" xfId="0" applyAlignment="1">
      <alignment horizontal="left" wrapText="1"/>
    </xf>
    <xf numFmtId="0" fontId="58" fillId="0" borderId="0" xfId="0" applyFont="1" applyAlignment="1">
      <alignment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57" fillId="2" borderId="43" xfId="0" applyFont="1" applyFill="1" applyBorder="1" applyAlignment="1" applyProtection="1">
      <alignment horizontal="center"/>
    </xf>
    <xf numFmtId="0" fontId="57" fillId="2" borderId="17" xfId="0" applyFont="1" applyFill="1" applyBorder="1" applyAlignment="1" applyProtection="1">
      <alignment horizontal="center"/>
    </xf>
    <xf numFmtId="0" fontId="57"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2" borderId="43" xfId="0" applyFont="1" applyFill="1" applyBorder="1" applyAlignment="1" applyProtection="1">
      <alignment horizontal="left" vertical="top" wrapText="1"/>
    </xf>
    <xf numFmtId="0" fontId="2" fillId="2" borderId="31" xfId="0" applyFont="1" applyFill="1" applyBorder="1" applyAlignment="1" applyProtection="1">
      <alignment horizontal="left"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left" vertical="top" wrapText="1"/>
      <protection locked="0"/>
    </xf>
    <xf numFmtId="3" fontId="1" fillId="2" borderId="31" xfId="0" applyNumberFormat="1"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43" fontId="2" fillId="0" borderId="43" xfId="5" applyFont="1" applyFill="1" applyBorder="1" applyAlignment="1" applyProtection="1">
      <alignment vertical="top" wrapText="1"/>
      <protection locked="0"/>
    </xf>
    <xf numFmtId="43" fontId="2" fillId="0" borderId="31" xfId="5" applyFont="1" applyFill="1" applyBorder="1" applyAlignment="1" applyProtection="1">
      <alignment vertical="top" wrapText="1"/>
      <protection locked="0"/>
    </xf>
    <xf numFmtId="0" fontId="1" fillId="13" borderId="43" xfId="0" applyFont="1" applyFill="1" applyBorder="1" applyAlignment="1" applyProtection="1">
      <alignment horizontal="left" vertical="top" wrapText="1"/>
      <protection locked="0"/>
    </xf>
    <xf numFmtId="0" fontId="1" fillId="13" borderId="31" xfId="0" applyFont="1" applyFill="1" applyBorder="1" applyAlignment="1" applyProtection="1">
      <alignment horizontal="lef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3" fillId="2" borderId="43"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2" borderId="33" xfId="0" applyFont="1" applyFill="1" applyBorder="1" applyAlignment="1" applyProtection="1">
      <alignment horizontal="left" vertical="top" wrapText="1"/>
    </xf>
    <xf numFmtId="0" fontId="14" fillId="2" borderId="27" xfId="0" applyFont="1" applyFill="1" applyBorder="1" applyAlignment="1" applyProtection="1">
      <alignment horizontal="left" vertical="top" wrapText="1"/>
    </xf>
    <xf numFmtId="0" fontId="14" fillId="2" borderId="15" xfId="0" applyFont="1" applyFill="1" applyBorder="1" applyAlignment="1" applyProtection="1">
      <alignment horizontal="left" vertical="top" wrapText="1"/>
    </xf>
    <xf numFmtId="0" fontId="33" fillId="3" borderId="0" xfId="0" applyFont="1" applyFill="1" applyAlignment="1">
      <alignment horizontal="left"/>
    </xf>
    <xf numFmtId="0" fontId="35" fillId="3" borderId="0" xfId="0" applyFont="1" applyFill="1" applyAlignment="1">
      <alignment horizontal="left"/>
    </xf>
    <xf numFmtId="0" fontId="14" fillId="0" borderId="68" xfId="0" applyFont="1" applyFill="1" applyBorder="1" applyAlignment="1" applyProtection="1">
      <alignment horizontal="left" vertical="top" wrapText="1"/>
    </xf>
    <xf numFmtId="0" fontId="14" fillId="0" borderId="66" xfId="0" applyFont="1" applyFill="1" applyBorder="1" applyAlignment="1" applyProtection="1">
      <alignment horizontal="left" vertical="top" wrapText="1"/>
    </xf>
    <xf numFmtId="0" fontId="14" fillId="0" borderId="22" xfId="0" applyFont="1" applyFill="1" applyBorder="1" applyAlignment="1" applyProtection="1">
      <alignment horizontal="left" vertical="top" wrapText="1"/>
    </xf>
    <xf numFmtId="0" fontId="14" fillId="0" borderId="23" xfId="0" applyFont="1" applyFill="1" applyBorder="1" applyAlignment="1" applyProtection="1">
      <alignment horizontal="left" vertical="top" wrapText="1"/>
    </xf>
    <xf numFmtId="0" fontId="14" fillId="0" borderId="67" xfId="0" applyFont="1" applyFill="1" applyBorder="1" applyAlignment="1" applyProtection="1">
      <alignment horizontal="left" vertical="top" wrapText="1"/>
    </xf>
    <xf numFmtId="0" fontId="14" fillId="0" borderId="65" xfId="0" applyFont="1" applyFill="1" applyBorder="1" applyAlignment="1" applyProtection="1">
      <alignment horizontal="left" vertical="top" wrapText="1"/>
    </xf>
    <xf numFmtId="0" fontId="14" fillId="2" borderId="68" xfId="0" applyFont="1" applyFill="1" applyBorder="1" applyAlignment="1" applyProtection="1">
      <alignment horizontal="left" vertical="top" wrapText="1"/>
    </xf>
    <xf numFmtId="0" fontId="14" fillId="2" borderId="66" xfId="0" applyFont="1" applyFill="1" applyBorder="1" applyAlignment="1" applyProtection="1">
      <alignment horizontal="left" vertical="top" wrapText="1"/>
    </xf>
    <xf numFmtId="0" fontId="14" fillId="2" borderId="22" xfId="0" applyFont="1" applyFill="1" applyBorder="1" applyAlignment="1" applyProtection="1">
      <alignment horizontal="left" vertical="top" wrapText="1"/>
    </xf>
    <xf numFmtId="0" fontId="14" fillId="2" borderId="23" xfId="0" applyFont="1" applyFill="1" applyBorder="1" applyAlignment="1" applyProtection="1">
      <alignment horizontal="left" vertical="top" wrapText="1"/>
    </xf>
    <xf numFmtId="0" fontId="14" fillId="2" borderId="67" xfId="0" applyFont="1" applyFill="1" applyBorder="1" applyAlignment="1" applyProtection="1">
      <alignment horizontal="left" vertical="top" wrapText="1"/>
    </xf>
    <xf numFmtId="0" fontId="14" fillId="2" borderId="65" xfId="0" applyFont="1" applyFill="1" applyBorder="1" applyAlignment="1" applyProtection="1">
      <alignment horizontal="left" vertical="top" wrapText="1"/>
    </xf>
    <xf numFmtId="0" fontId="14" fillId="2" borderId="33" xfId="0" applyFont="1" applyFill="1" applyBorder="1" applyAlignment="1">
      <alignment horizontal="left" vertical="top" wrapText="1"/>
    </xf>
    <xf numFmtId="0" fontId="14" fillId="2" borderId="15" xfId="0" applyFont="1" applyFill="1" applyBorder="1" applyAlignment="1">
      <alignment horizontal="left" vertical="top" wrapText="1"/>
    </xf>
    <xf numFmtId="0" fontId="14" fillId="0" borderId="33" xfId="0" applyFont="1" applyFill="1" applyBorder="1" applyAlignment="1" applyProtection="1">
      <alignment horizontal="left" vertical="top" wrapText="1"/>
    </xf>
    <xf numFmtId="0" fontId="14" fillId="0" borderId="27" xfId="0" applyFont="1" applyFill="1" applyBorder="1" applyAlignment="1" applyProtection="1">
      <alignment horizontal="left" vertical="top" wrapText="1"/>
    </xf>
    <xf numFmtId="0" fontId="14" fillId="0" borderId="15" xfId="0" applyFont="1" applyFill="1" applyBorder="1" applyAlignment="1" applyProtection="1">
      <alignment horizontal="left" vertical="top" wrapText="1"/>
    </xf>
    <xf numFmtId="0" fontId="14" fillId="0" borderId="12" xfId="0" applyFont="1" applyFill="1" applyBorder="1" applyAlignment="1" applyProtection="1">
      <alignment horizontal="left" vertical="top" wrapText="1"/>
    </xf>
    <xf numFmtId="0" fontId="14" fillId="0" borderId="14"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4" fillId="2" borderId="16" xfId="0" applyFont="1" applyFill="1" applyBorder="1" applyAlignment="1">
      <alignment horizontal="left" vertical="top" wrapText="1"/>
    </xf>
    <xf numFmtId="0" fontId="14" fillId="2" borderId="27" xfId="0" applyFont="1" applyFill="1" applyBorder="1" applyAlignment="1">
      <alignment horizontal="left" vertical="top" wrapText="1"/>
    </xf>
    <xf numFmtId="0" fontId="14" fillId="2" borderId="19" xfId="0" applyFont="1" applyFill="1" applyBorder="1" applyAlignment="1" applyProtection="1">
      <alignment horizontal="left" vertical="top" wrapText="1"/>
    </xf>
    <xf numFmtId="0" fontId="14" fillId="2" borderId="21"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24" fillId="0" borderId="39" xfId="0" applyFont="1" applyBorder="1" applyAlignment="1">
      <alignment horizontal="left" vertical="top" wrapText="1"/>
    </xf>
    <xf numFmtId="0" fontId="24" fillId="0" borderId="69" xfId="0" applyFont="1" applyBorder="1" applyAlignment="1">
      <alignment horizontal="left" vertical="top" wrapText="1"/>
    </xf>
    <xf numFmtId="0" fontId="24" fillId="0" borderId="44" xfId="0" applyFont="1" applyBorder="1" applyAlignment="1">
      <alignment horizontal="left" vertical="top" wrapText="1"/>
    </xf>
    <xf numFmtId="0" fontId="24" fillId="0" borderId="37" xfId="0" applyFont="1" applyBorder="1" applyAlignment="1">
      <alignment horizontal="left"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4" fillId="2" borderId="16" xfId="0" applyFont="1" applyFill="1" applyBorder="1" applyAlignment="1" applyProtection="1">
      <alignment horizontal="left" vertical="top" wrapText="1"/>
    </xf>
    <xf numFmtId="0" fontId="14" fillId="0" borderId="19" xfId="0" applyFont="1" applyFill="1" applyBorder="1" applyAlignment="1" applyProtection="1">
      <alignment horizontal="left" vertical="top" wrapText="1"/>
    </xf>
    <xf numFmtId="0" fontId="14" fillId="0" borderId="21" xfId="0" applyFont="1" applyFill="1" applyBorder="1" applyAlignment="1" applyProtection="1">
      <alignment horizontal="left" vertical="top" wrapText="1"/>
    </xf>
    <xf numFmtId="0" fontId="33" fillId="3" borderId="0" xfId="0" applyFont="1" applyFill="1" applyAlignment="1">
      <alignment horizontal="left" wrapText="1"/>
    </xf>
    <xf numFmtId="0" fontId="14" fillId="2" borderId="43" xfId="0" applyFont="1" applyFill="1" applyBorder="1" applyAlignment="1" applyProtection="1">
      <alignment horizontal="left" vertical="top" wrapText="1"/>
    </xf>
    <xf numFmtId="0" fontId="14" fillId="2" borderId="17"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0" fillId="0" borderId="67" xfId="0" applyFont="1" applyFill="1" applyBorder="1" applyAlignment="1">
      <alignment horizontal="left" vertical="top" wrapText="1"/>
    </xf>
    <xf numFmtId="0" fontId="0" fillId="0" borderId="65" xfId="0" applyFont="1" applyFill="1" applyBorder="1" applyAlignment="1">
      <alignment horizontal="left" vertical="top" wrapText="1"/>
    </xf>
    <xf numFmtId="0" fontId="24" fillId="0" borderId="30" xfId="0" applyFont="1" applyBorder="1" applyAlignment="1">
      <alignment horizontal="left" vertical="top" wrapText="1"/>
    </xf>
    <xf numFmtId="0" fontId="24" fillId="0" borderId="30" xfId="0" applyFont="1" applyBorder="1" applyAlignment="1">
      <alignment horizontal="left" vertical="center" wrapText="1"/>
    </xf>
    <xf numFmtId="0" fontId="14" fillId="2" borderId="68" xfId="0" applyFont="1" applyFill="1" applyBorder="1" applyAlignment="1">
      <alignment horizontal="left" vertical="top" wrapText="1"/>
    </xf>
    <xf numFmtId="0" fontId="14" fillId="2" borderId="66" xfId="0" applyFont="1" applyFill="1" applyBorder="1" applyAlignment="1">
      <alignment horizontal="left" vertical="top" wrapText="1"/>
    </xf>
    <xf numFmtId="0" fontId="14" fillId="2" borderId="22" xfId="0" applyFont="1" applyFill="1" applyBorder="1" applyAlignment="1">
      <alignment horizontal="left" vertical="top" wrapText="1"/>
    </xf>
    <xf numFmtId="0" fontId="14" fillId="2" borderId="23" xfId="0" applyFont="1" applyFill="1" applyBorder="1" applyAlignment="1">
      <alignment horizontal="left" vertical="top" wrapText="1"/>
    </xf>
    <xf numFmtId="0" fontId="14" fillId="2" borderId="67" xfId="0" applyFont="1" applyFill="1" applyBorder="1" applyAlignment="1">
      <alignment horizontal="left" vertical="top" wrapText="1"/>
    </xf>
    <xf numFmtId="0" fontId="14" fillId="2" borderId="65" xfId="0" applyFont="1" applyFill="1" applyBorder="1" applyAlignment="1">
      <alignment horizontal="left" vertical="top" wrapText="1"/>
    </xf>
    <xf numFmtId="0" fontId="0" fillId="0" borderId="72" xfId="0" applyBorder="1" applyAlignment="1">
      <alignment vertical="top" wrapText="1"/>
    </xf>
    <xf numFmtId="0" fontId="0" fillId="0" borderId="0" xfId="0" applyAlignment="1">
      <alignment vertical="top" wrapText="1"/>
    </xf>
    <xf numFmtId="0" fontId="24" fillId="0" borderId="40" xfId="0" applyFont="1" applyBorder="1" applyAlignment="1">
      <alignment horizontal="left" vertical="top" wrapText="1"/>
    </xf>
    <xf numFmtId="0" fontId="24" fillId="0" borderId="57" xfId="0" applyFont="1" applyBorder="1" applyAlignment="1">
      <alignment horizontal="left" vertical="top" wrapText="1"/>
    </xf>
    <xf numFmtId="0" fontId="24" fillId="0" borderId="70" xfId="0" applyFont="1" applyBorder="1" applyAlignment="1">
      <alignment horizontal="left" vertical="top" wrapText="1"/>
    </xf>
    <xf numFmtId="0" fontId="52" fillId="14" borderId="0" xfId="0" applyFont="1" applyFill="1" applyAlignment="1">
      <alignment horizontal="center" vertical="top" wrapText="1"/>
    </xf>
    <xf numFmtId="0" fontId="52" fillId="14" borderId="25" xfId="0" applyFont="1" applyFill="1" applyBorder="1" applyAlignment="1">
      <alignment horizontal="center" vertical="top" wrapText="1"/>
    </xf>
    <xf numFmtId="0" fontId="33" fillId="0" borderId="43" xfId="0" applyFont="1" applyBorder="1" applyAlignment="1">
      <alignment horizontal="left" vertical="center" wrapText="1"/>
    </xf>
    <xf numFmtId="0" fontId="33" fillId="0" borderId="62" xfId="0" applyFont="1" applyBorder="1" applyAlignment="1">
      <alignment horizontal="left" vertical="center" wrapText="1"/>
    </xf>
    <xf numFmtId="0" fontId="24" fillId="0" borderId="63" xfId="0" applyFont="1" applyBorder="1" applyAlignment="1">
      <alignment horizontal="center" vertical="top" wrapText="1"/>
    </xf>
    <xf numFmtId="0" fontId="24" fillId="0" borderId="18" xfId="0" applyFont="1" applyBorder="1" applyAlignment="1">
      <alignment horizontal="center" vertical="top" wrapText="1"/>
    </xf>
    <xf numFmtId="0" fontId="33" fillId="0" borderId="48" xfId="0" applyFont="1" applyBorder="1" applyAlignment="1">
      <alignment horizontal="center" vertical="center" wrapText="1"/>
    </xf>
    <xf numFmtId="0" fontId="33" fillId="0" borderId="59"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1" xfId="0" applyFont="1" applyBorder="1" applyAlignment="1">
      <alignment horizontal="left" vertical="top" wrapText="1"/>
    </xf>
    <xf numFmtId="0" fontId="24" fillId="0" borderId="7" xfId="0" applyFont="1" applyBorder="1" applyAlignment="1">
      <alignment horizontal="left" vertical="top" wrapText="1"/>
    </xf>
    <xf numFmtId="0" fontId="24" fillId="0" borderId="13" xfId="0" applyFont="1" applyBorder="1" applyAlignment="1">
      <alignment horizontal="left" vertical="top" wrapText="1"/>
    </xf>
    <xf numFmtId="0" fontId="24" fillId="0" borderId="14" xfId="0" applyFont="1" applyBorder="1" applyAlignment="1">
      <alignment horizontal="left" vertical="top" wrapText="1"/>
    </xf>
    <xf numFmtId="0" fontId="33" fillId="0" borderId="48" xfId="0" applyFont="1" applyBorder="1" applyAlignment="1">
      <alignment horizontal="left" vertical="center" wrapText="1"/>
    </xf>
    <xf numFmtId="0" fontId="33" fillId="0" borderId="59" xfId="0" applyFont="1" applyBorder="1" applyAlignment="1">
      <alignment horizontal="left" vertical="center" wrapText="1"/>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45" xfId="0" applyFont="1" applyBorder="1" applyAlignment="1">
      <alignment horizontal="center" vertical="top"/>
    </xf>
    <xf numFmtId="0" fontId="24" fillId="0" borderId="64" xfId="0" applyFont="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30" xfId="0" applyFont="1" applyBorder="1" applyAlignment="1">
      <alignment horizontal="center" vertical="center" wrapText="1"/>
    </xf>
    <xf numFmtId="0" fontId="33" fillId="0" borderId="53" xfId="0" applyFont="1" applyBorder="1" applyAlignment="1">
      <alignment horizontal="center" vertical="center" wrapText="1"/>
    </xf>
    <xf numFmtId="0" fontId="33" fillId="0" borderId="51" xfId="0" applyFont="1" applyBorder="1" applyAlignment="1">
      <alignment horizontal="center" vertical="center" wrapText="1"/>
    </xf>
    <xf numFmtId="0" fontId="33" fillId="0" borderId="56" xfId="0" applyFont="1" applyBorder="1" applyAlignment="1">
      <alignment horizontal="center" vertical="center" wrapText="1"/>
    </xf>
    <xf numFmtId="0" fontId="33" fillId="14" borderId="0" xfId="0" applyFont="1" applyFill="1" applyAlignment="1">
      <alignment horizontal="left" vertical="top" wrapText="1"/>
    </xf>
    <xf numFmtId="0" fontId="24" fillId="0" borderId="11" xfId="0" applyFont="1" applyFill="1" applyBorder="1" applyAlignment="1">
      <alignment horizontal="left" vertical="top" wrapText="1"/>
    </xf>
    <xf numFmtId="0" fontId="24" fillId="0" borderId="7" xfId="0" applyFont="1" applyFill="1" applyBorder="1" applyAlignment="1">
      <alignment horizontal="left" vertical="top"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24" fillId="0" borderId="41" xfId="0" applyFont="1" applyBorder="1" applyAlignment="1">
      <alignment horizontal="left" vertical="top" wrapText="1"/>
    </xf>
    <xf numFmtId="0" fontId="24" fillId="0" borderId="49" xfId="0" applyFont="1" applyBorder="1" applyAlignment="1">
      <alignment horizontal="left" vertical="top" wrapText="1"/>
    </xf>
    <xf numFmtId="0" fontId="24" fillId="0" borderId="50" xfId="0" applyFont="1" applyBorder="1" applyAlignment="1">
      <alignment horizontal="left" vertical="top"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53" fillId="0" borderId="43" xfId="0" applyFont="1" applyBorder="1" applyAlignment="1">
      <alignment horizontal="center"/>
    </xf>
    <xf numFmtId="0" fontId="53" fillId="0" borderId="17" xfId="0" applyFont="1" applyBorder="1" applyAlignment="1">
      <alignment horizontal="center"/>
    </xf>
    <xf numFmtId="0" fontId="53" fillId="0" borderId="31" xfId="0" applyFont="1" applyBorder="1" applyAlignment="1">
      <alignment horizontal="center"/>
    </xf>
    <xf numFmtId="0" fontId="33" fillId="0" borderId="51" xfId="0" applyFont="1" applyBorder="1" applyAlignment="1">
      <alignment horizontal="left" vertical="center" wrapText="1"/>
    </xf>
    <xf numFmtId="0" fontId="33" fillId="0" borderId="56" xfId="0" applyFont="1" applyBorder="1" applyAlignment="1">
      <alignment horizontal="left" vertical="center" wrapText="1"/>
    </xf>
    <xf numFmtId="0" fontId="33" fillId="0" borderId="45" xfId="0" applyFont="1" applyBorder="1" applyAlignment="1">
      <alignment horizontal="left" vertical="center" wrapText="1"/>
    </xf>
    <xf numFmtId="0" fontId="33" fillId="0" borderId="64" xfId="0" applyFont="1" applyBorder="1" applyAlignment="1">
      <alignment horizontal="left" vertical="center"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24" fillId="0" borderId="11" xfId="0" applyFont="1" applyBorder="1" applyAlignment="1">
      <alignment horizontal="center" vertical="top"/>
    </xf>
    <xf numFmtId="0" fontId="24" fillId="0" borderId="7" xfId="0" applyFont="1" applyBorder="1" applyAlignment="1">
      <alignment horizontal="center" vertical="top"/>
    </xf>
    <xf numFmtId="0" fontId="33" fillId="0" borderId="10" xfId="0" applyFont="1" applyBorder="1" applyAlignment="1">
      <alignment horizontal="center"/>
    </xf>
    <xf numFmtId="0" fontId="33" fillId="0" borderId="9" xfId="0" applyFont="1" applyBorder="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33" fillId="0" borderId="7" xfId="0" applyFont="1" applyFill="1" applyBorder="1" applyAlignment="1">
      <alignment horizontal="center" vertical="center" wrapText="1"/>
    </xf>
    <xf numFmtId="0" fontId="24" fillId="0" borderId="45" xfId="0" applyFont="1" applyFill="1" applyBorder="1" applyAlignment="1">
      <alignment horizontal="left" vertical="center"/>
    </xf>
    <xf numFmtId="0" fontId="24" fillId="0" borderId="64" xfId="0" applyFont="1" applyFill="1" applyBorder="1" applyAlignment="1">
      <alignment horizontal="left" vertical="center"/>
    </xf>
    <xf numFmtId="0" fontId="24" fillId="0" borderId="42" xfId="0" applyFont="1" applyFill="1" applyBorder="1" applyAlignment="1">
      <alignment horizontal="center" vertical="top"/>
    </xf>
    <xf numFmtId="0" fontId="24" fillId="0" borderId="46" xfId="0" applyFont="1" applyFill="1" applyBorder="1" applyAlignment="1">
      <alignment horizontal="center" vertical="top"/>
    </xf>
    <xf numFmtId="0" fontId="24" fillId="0" borderId="47" xfId="0" applyFont="1" applyFill="1" applyBorder="1" applyAlignment="1">
      <alignment horizontal="center" vertical="top"/>
    </xf>
    <xf numFmtId="0" fontId="33" fillId="0" borderId="51" xfId="0" applyFont="1" applyFill="1" applyBorder="1" applyAlignment="1">
      <alignment horizontal="center" vertical="center" wrapText="1"/>
    </xf>
    <xf numFmtId="0" fontId="33" fillId="0" borderId="56" xfId="0" applyFont="1" applyFill="1" applyBorder="1" applyAlignment="1">
      <alignment horizontal="center" vertical="center" wrapText="1"/>
    </xf>
    <xf numFmtId="0" fontId="33" fillId="0" borderId="30" xfId="0" applyFont="1" applyFill="1" applyBorder="1" applyAlignment="1">
      <alignment horizontal="center" vertical="center" wrapText="1"/>
    </xf>
    <xf numFmtId="0" fontId="33" fillId="0" borderId="52" xfId="0" applyFont="1" applyFill="1" applyBorder="1" applyAlignment="1">
      <alignment horizontal="center" vertical="center" wrapText="1"/>
    </xf>
    <xf numFmtId="0" fontId="33" fillId="0" borderId="53" xfId="0" applyFont="1" applyFill="1" applyBorder="1" applyAlignment="1">
      <alignment horizontal="center" vertical="center" wrapText="1"/>
    </xf>
    <xf numFmtId="0" fontId="24" fillId="0" borderId="12"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0" borderId="8" xfId="0" applyFont="1" applyFill="1" applyBorder="1" applyAlignment="1">
      <alignment horizontal="left" vertical="top" wrapText="1"/>
    </xf>
    <xf numFmtId="0" fontId="33" fillId="0" borderId="10" xfId="0" applyFont="1" applyFill="1" applyBorder="1" applyAlignment="1">
      <alignment horizontal="left" vertical="top" wrapText="1"/>
    </xf>
    <xf numFmtId="0" fontId="33" fillId="0" borderId="9" xfId="0" applyFont="1" applyFill="1" applyBorder="1" applyAlignment="1">
      <alignment horizontal="left" vertical="top" wrapText="1"/>
    </xf>
    <xf numFmtId="0" fontId="24" fillId="0" borderId="51" xfId="0" applyFont="1" applyBorder="1" applyAlignment="1">
      <alignment horizontal="left" vertical="top" wrapText="1"/>
    </xf>
    <xf numFmtId="0" fontId="24" fillId="0" borderId="56" xfId="0" applyFont="1" applyBorder="1" applyAlignment="1">
      <alignment horizontal="left" vertical="top" wrapText="1"/>
    </xf>
    <xf numFmtId="0" fontId="24" fillId="0" borderId="52" xfId="0" applyFont="1" applyBorder="1" applyAlignment="1">
      <alignment horizontal="left" vertical="top" wrapText="1"/>
    </xf>
    <xf numFmtId="0" fontId="24" fillId="0" borderId="53" xfId="0" applyFont="1" applyBorder="1" applyAlignment="1">
      <alignment horizontal="left" vertical="top" wrapText="1"/>
    </xf>
    <xf numFmtId="0" fontId="33" fillId="0" borderId="49" xfId="0" applyFont="1" applyBorder="1" applyAlignment="1">
      <alignment horizontal="left" vertical="center" wrapText="1"/>
    </xf>
    <xf numFmtId="0" fontId="33" fillId="0" borderId="50" xfId="0" applyFont="1" applyBorder="1" applyAlignment="1">
      <alignment horizontal="left" vertical="center" wrapText="1"/>
    </xf>
    <xf numFmtId="0" fontId="53" fillId="0" borderId="43"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33" fillId="3" borderId="0" xfId="0" applyFont="1" applyFill="1" applyBorder="1" applyAlignment="1">
      <alignment horizontal="left" vertical="center" wrapText="1"/>
    </xf>
    <xf numFmtId="0" fontId="24" fillId="3" borderId="0" xfId="0" applyFont="1" applyFill="1" applyBorder="1" applyAlignment="1">
      <alignment horizontal="center" vertical="top"/>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53" fillId="0" borderId="43" xfId="0" applyFont="1" applyFill="1" applyBorder="1" applyAlignment="1">
      <alignment horizontal="center"/>
    </xf>
    <xf numFmtId="0" fontId="53" fillId="0" borderId="31" xfId="0" applyFont="1" applyFill="1" applyBorder="1" applyAlignment="1">
      <alignment horizontal="center"/>
    </xf>
    <xf numFmtId="0" fontId="1" fillId="2" borderId="6"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13" xfId="0" applyFont="1" applyFill="1" applyBorder="1" applyAlignment="1" applyProtection="1">
      <alignment horizontal="left" vertical="center" wrapText="1"/>
    </xf>
    <xf numFmtId="0" fontId="1" fillId="0" borderId="11" xfId="0" applyFont="1" applyFill="1" applyBorder="1" applyAlignment="1" applyProtection="1">
      <alignment horizontal="left" vertical="center" wrapText="1"/>
    </xf>
    <xf numFmtId="0" fontId="11" fillId="3" borderId="20" xfId="0" applyFont="1" applyFill="1" applyBorder="1" applyAlignment="1" applyProtection="1">
      <alignment horizontal="center" wrapText="1"/>
    </xf>
    <xf numFmtId="0" fontId="1" fillId="2" borderId="6"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2" borderId="6" xfId="0" applyFont="1" applyFill="1" applyBorder="1" applyAlignment="1" applyProtection="1">
      <alignment horizontal="left" vertical="top" wrapText="1"/>
    </xf>
    <xf numFmtId="0" fontId="1" fillId="2" borderId="11" xfId="0" applyFont="1" applyFill="1" applyBorder="1" applyAlignment="1" applyProtection="1">
      <alignment horizontal="left" vertical="top" wrapText="1"/>
    </xf>
    <xf numFmtId="0" fontId="1" fillId="2" borderId="12"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1" fillId="0" borderId="11" xfId="0" applyFont="1" applyFill="1" applyBorder="1" applyAlignment="1" applyProtection="1">
      <alignment horizontal="left"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3"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8" xfId="0" applyFont="1" applyFill="1" applyBorder="1" applyAlignment="1">
      <alignment horizontal="left" vertical="top" wrapText="1"/>
    </xf>
    <xf numFmtId="0" fontId="1" fillId="2" borderId="10" xfId="0" applyFont="1" applyFill="1" applyBorder="1" applyAlignment="1">
      <alignment horizontal="left" vertical="top"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1" fillId="2" borderId="43"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1" fillId="0" borderId="43"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0" borderId="10" xfId="0" applyFont="1" applyFill="1" applyBorder="1" applyAlignment="1" applyProtection="1">
      <alignment horizontal="left" vertical="top" wrapText="1"/>
    </xf>
    <xf numFmtId="0" fontId="1" fillId="2" borderId="6"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0" borderId="10" xfId="0" applyFont="1" applyFill="1" applyBorder="1" applyAlignment="1" applyProtection="1">
      <alignment horizontal="left" vertical="center" wrapText="1"/>
    </xf>
    <xf numFmtId="0" fontId="11" fillId="2" borderId="19" xfId="0" applyFont="1" applyFill="1" applyBorder="1" applyAlignment="1" applyProtection="1">
      <alignment horizontal="left" vertical="top" wrapText="1"/>
    </xf>
    <xf numFmtId="0" fontId="11" fillId="2" borderId="20" xfId="0" applyFont="1" applyFill="1" applyBorder="1" applyAlignment="1" applyProtection="1">
      <alignment horizontal="left" vertical="top" wrapText="1"/>
    </xf>
    <xf numFmtId="0" fontId="11" fillId="2" borderId="21" xfId="0" applyFont="1" applyFill="1" applyBorder="1" applyAlignment="1" applyProtection="1">
      <alignment horizontal="left" vertical="top" wrapText="1"/>
    </xf>
    <xf numFmtId="0" fontId="11" fillId="2" borderId="22" xfId="0" applyFont="1" applyFill="1" applyBorder="1" applyAlignment="1" applyProtection="1">
      <alignment horizontal="left" vertical="top" wrapText="1"/>
    </xf>
    <xf numFmtId="0" fontId="11" fillId="2" borderId="0" xfId="0" applyFont="1" applyFill="1" applyBorder="1" applyAlignment="1" applyProtection="1">
      <alignment horizontal="left" vertical="top" wrapText="1"/>
    </xf>
    <xf numFmtId="0" fontId="11" fillId="2" borderId="23" xfId="0" applyFont="1" applyFill="1" applyBorder="1" applyAlignment="1" applyProtection="1">
      <alignment horizontal="left" vertical="top" wrapText="1"/>
    </xf>
    <xf numFmtId="0" fontId="11" fillId="2" borderId="24" xfId="0" applyFont="1" applyFill="1" applyBorder="1" applyAlignment="1" applyProtection="1">
      <alignment horizontal="left" vertical="top" wrapText="1"/>
    </xf>
    <xf numFmtId="0" fontId="11" fillId="2" borderId="25" xfId="0" applyFont="1" applyFill="1" applyBorder="1" applyAlignment="1" applyProtection="1">
      <alignment horizontal="left" vertical="top" wrapText="1"/>
    </xf>
    <xf numFmtId="0" fontId="11" fillId="2" borderId="26" xfId="0" applyFont="1" applyFill="1" applyBorder="1" applyAlignment="1" applyProtection="1">
      <alignment horizontal="left" vertical="top" wrapText="1"/>
    </xf>
    <xf numFmtId="0" fontId="24" fillId="0" borderId="6" xfId="0" applyFont="1" applyBorder="1" applyAlignment="1">
      <alignment horizontal="left" vertical="top" wrapText="1"/>
    </xf>
    <xf numFmtId="0" fontId="30" fillId="2" borderId="6" xfId="0" applyFont="1" applyFill="1" applyBorder="1" applyAlignment="1">
      <alignment horizontal="left" vertical="top" wrapText="1"/>
    </xf>
    <xf numFmtId="0" fontId="2" fillId="2" borderId="11" xfId="0" applyFont="1" applyFill="1" applyBorder="1" applyAlignment="1">
      <alignment horizontal="left" vertical="top" wrapText="1"/>
    </xf>
    <xf numFmtId="0" fontId="2" fillId="2" borderId="11" xfId="0" applyFont="1" applyFill="1" applyBorder="1" applyAlignment="1" applyProtection="1">
      <alignment horizontal="left" vertical="top" wrapText="1"/>
    </xf>
    <xf numFmtId="0" fontId="1" fillId="2" borderId="7" xfId="0" applyFont="1" applyFill="1" applyBorder="1" applyAlignment="1">
      <alignment horizontal="left" vertical="top" wrapText="1"/>
    </xf>
    <xf numFmtId="0" fontId="30" fillId="2" borderId="11" xfId="0" applyFont="1" applyFill="1" applyBorder="1" applyAlignment="1">
      <alignment horizontal="left" vertical="top" wrapText="1"/>
    </xf>
    <xf numFmtId="0" fontId="24" fillId="0" borderId="12" xfId="0" applyFont="1" applyBorder="1" applyAlignment="1">
      <alignment horizontal="left" vertical="top" wrapText="1"/>
    </xf>
    <xf numFmtId="0" fontId="2" fillId="2" borderId="13" xfId="0" applyFont="1" applyFill="1" applyBorder="1" applyAlignment="1" applyProtection="1">
      <alignment horizontal="left" vertical="top" wrapText="1"/>
    </xf>
    <xf numFmtId="0" fontId="0" fillId="0" borderId="17" xfId="0" applyBorder="1"/>
    <xf numFmtId="0" fontId="0" fillId="0" borderId="31" xfId="0" applyBorder="1"/>
    <xf numFmtId="0" fontId="35"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8" xfId="0" applyFont="1" applyFill="1" applyBorder="1" applyAlignment="1" applyProtection="1">
      <alignment horizontal="center" vertical="center" wrapText="1"/>
    </xf>
    <xf numFmtId="0" fontId="2" fillId="2" borderId="71"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2" borderId="68"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1" fillId="2" borderId="22" xfId="0" applyFont="1" applyFill="1" applyBorder="1" applyAlignment="1" applyProtection="1">
      <alignment horizontal="left" vertical="top" wrapText="1"/>
    </xf>
    <xf numFmtId="0" fontId="1" fillId="2" borderId="58" xfId="0" applyFont="1" applyFill="1" applyBorder="1" applyAlignment="1" applyProtection="1">
      <alignment horizontal="left" vertical="top" wrapText="1"/>
    </xf>
    <xf numFmtId="0" fontId="1" fillId="2" borderId="67" xfId="0" applyFont="1" applyFill="1" applyBorder="1" applyAlignment="1" applyProtection="1">
      <alignment horizontal="left" vertical="top" wrapText="1"/>
    </xf>
    <xf numFmtId="0" fontId="1" fillId="2" borderId="61" xfId="0" applyFont="1" applyFill="1" applyBorder="1" applyAlignment="1" applyProtection="1">
      <alignment horizontal="left" vertical="top" wrapText="1"/>
    </xf>
    <xf numFmtId="0" fontId="36" fillId="4" borderId="1" xfId="0" applyFont="1" applyFill="1" applyBorder="1" applyAlignment="1">
      <alignment horizontal="center"/>
    </xf>
    <xf numFmtId="0" fontId="28" fillId="0" borderId="43" xfId="0" applyFont="1" applyFill="1" applyBorder="1" applyAlignment="1">
      <alignment horizontal="center"/>
    </xf>
    <xf numFmtId="0" fontId="28" fillId="0" borderId="54" xfId="0" applyFont="1" applyFill="1" applyBorder="1" applyAlignment="1">
      <alignment horizontal="center"/>
    </xf>
    <xf numFmtId="0" fontId="31" fillId="3" borderId="25" xfId="0" applyFont="1" applyFill="1" applyBorder="1"/>
    <xf numFmtId="0" fontId="51" fillId="4" borderId="1" xfId="0" applyFont="1" applyFill="1" applyBorder="1" applyAlignment="1">
      <alignment horizontal="center"/>
    </xf>
    <xf numFmtId="0" fontId="41" fillId="0" borderId="0" xfId="0" applyFont="1" applyAlignment="1" applyProtection="1">
      <alignment horizontal="left"/>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43" fillId="11" borderId="41" xfId="0" applyFont="1" applyFill="1" applyBorder="1" applyAlignment="1" applyProtection="1">
      <alignment horizontal="center" vertical="center" wrapText="1"/>
    </xf>
    <xf numFmtId="0" fontId="43" fillId="11" borderId="59" xfId="0" applyFont="1" applyFill="1" applyBorder="1" applyAlignment="1" applyProtection="1">
      <alignment horizontal="center" vertical="center" wrapText="1"/>
    </xf>
    <xf numFmtId="0" fontId="40" fillId="12" borderId="40" xfId="4" applyFill="1" applyBorder="1" applyAlignment="1" applyProtection="1">
      <alignment horizontal="center" wrapText="1"/>
      <protection locked="0"/>
    </xf>
    <xf numFmtId="0" fontId="40" fillId="12" borderId="60" xfId="4" applyFill="1" applyBorder="1" applyAlignment="1" applyProtection="1">
      <alignment horizontal="center" wrapText="1"/>
      <protection locked="0"/>
    </xf>
    <xf numFmtId="0" fontId="40" fillId="12" borderId="37" xfId="4" applyFill="1" applyBorder="1" applyAlignment="1" applyProtection="1">
      <alignment horizontal="center" wrapText="1"/>
      <protection locked="0"/>
    </xf>
    <xf numFmtId="0" fontId="40" fillId="12" borderId="44"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8" fillId="8" borderId="40" xfId="4" applyFont="1" applyBorder="1" applyAlignment="1" applyProtection="1">
      <alignment horizontal="center" vertical="center"/>
      <protection locked="0"/>
    </xf>
    <xf numFmtId="0" fontId="48" fillId="8" borderId="60" xfId="4" applyFont="1" applyBorder="1" applyAlignment="1" applyProtection="1">
      <alignment horizontal="center" vertical="center"/>
      <protection locked="0"/>
    </xf>
    <xf numFmtId="0" fontId="48" fillId="12" borderId="34" xfId="4" applyFont="1" applyFill="1" applyBorder="1" applyAlignment="1" applyProtection="1">
      <alignment horizontal="center" vertical="center"/>
      <protection locked="0"/>
    </xf>
    <xf numFmtId="0" fontId="48" fillId="12" borderId="5" xfId="4" applyFont="1" applyFill="1" applyBorder="1" applyAlignment="1" applyProtection="1">
      <alignment horizontal="center" vertical="center"/>
      <protection locked="0"/>
    </xf>
    <xf numFmtId="0" fontId="48" fillId="12" borderId="40" xfId="4" applyFont="1" applyFill="1" applyBorder="1" applyAlignment="1" applyProtection="1">
      <alignment horizontal="center" vertical="center"/>
      <protection locked="0"/>
    </xf>
    <xf numFmtId="0" fontId="48" fillId="12" borderId="60" xfId="4" applyFont="1" applyFill="1" applyBorder="1" applyAlignment="1" applyProtection="1">
      <alignment horizontal="center" vertical="center"/>
      <protection locked="0"/>
    </xf>
    <xf numFmtId="0" fontId="40" fillId="8" borderId="40" xfId="4" applyBorder="1" applyAlignment="1" applyProtection="1">
      <alignment horizontal="center" wrapText="1"/>
      <protection locked="0"/>
    </xf>
    <xf numFmtId="0" fontId="40" fillId="8" borderId="60" xfId="4" applyBorder="1" applyAlignment="1" applyProtection="1">
      <alignment horizontal="center" wrapText="1"/>
      <protection locked="0"/>
    </xf>
    <xf numFmtId="0" fontId="40" fillId="8" borderId="37" xfId="4" applyBorder="1" applyAlignment="1" applyProtection="1">
      <alignment horizontal="center" wrapText="1"/>
      <protection locked="0"/>
    </xf>
    <xf numFmtId="0" fontId="40" fillId="8" borderId="44" xfId="4" applyBorder="1" applyAlignment="1" applyProtection="1">
      <alignment horizontal="center" wrapText="1"/>
      <protection locked="0"/>
    </xf>
    <xf numFmtId="0" fontId="43" fillId="11" borderId="30" xfId="0" applyFont="1" applyFill="1" applyBorder="1" applyAlignment="1">
      <alignment horizontal="center" vertical="center" wrapText="1"/>
    </xf>
    <xf numFmtId="0" fontId="43" fillId="11" borderId="53" xfId="0" applyFont="1" applyFill="1" applyBorder="1" applyAlignment="1">
      <alignment horizontal="center" vertical="center" wrapText="1"/>
    </xf>
    <xf numFmtId="0" fontId="43" fillId="11" borderId="41" xfId="0" applyFont="1" applyFill="1" applyBorder="1" applyAlignment="1" applyProtection="1">
      <alignment horizontal="center" vertical="center"/>
    </xf>
    <xf numFmtId="0" fontId="43" fillId="11" borderId="59" xfId="0" applyFont="1" applyFill="1" applyBorder="1" applyAlignment="1" applyProtection="1">
      <alignment horizontal="center" vertical="center"/>
    </xf>
    <xf numFmtId="0" fontId="48" fillId="8" borderId="30" xfId="4" applyFont="1" applyBorder="1" applyAlignment="1" applyProtection="1">
      <alignment horizontal="center" vertical="center" wrapText="1"/>
      <protection locked="0"/>
    </xf>
    <xf numFmtId="0" fontId="48" fillId="8" borderId="53"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3" xfId="4" applyFont="1" applyFill="1" applyBorder="1" applyAlignment="1" applyProtection="1">
      <alignment horizontal="center" vertical="center" wrapText="1"/>
      <protection locked="0"/>
    </xf>
    <xf numFmtId="0" fontId="43" fillId="11" borderId="49" xfId="0" applyFont="1" applyFill="1" applyBorder="1" applyAlignment="1" applyProtection="1">
      <alignment horizontal="center" vertical="center"/>
    </xf>
    <xf numFmtId="0" fontId="43" fillId="11" borderId="48" xfId="0" applyFont="1" applyFill="1" applyBorder="1" applyAlignment="1" applyProtection="1">
      <alignment horizontal="center" vertical="center" wrapText="1"/>
    </xf>
    <xf numFmtId="0" fontId="43" fillId="11" borderId="50"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40" fillId="12" borderId="52" xfId="4" applyFill="1" applyBorder="1" applyAlignment="1" applyProtection="1">
      <alignment horizontal="center" vertical="center"/>
      <protection locked="0"/>
    </xf>
    <xf numFmtId="0" fontId="40" fillId="12" borderId="53" xfId="4" applyFill="1" applyBorder="1" applyAlignment="1" applyProtection="1">
      <alignment horizontal="center" vertical="center"/>
      <protection locked="0"/>
    </xf>
    <xf numFmtId="0" fontId="40" fillId="12" borderId="51"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3" xfId="4" applyFill="1" applyBorder="1" applyAlignment="1" applyProtection="1">
      <alignment horizontal="center" vertical="center" wrapText="1"/>
      <protection locked="0"/>
    </xf>
    <xf numFmtId="0" fontId="43" fillId="11" borderId="52" xfId="0" applyFont="1" applyFill="1" applyBorder="1" applyAlignment="1">
      <alignment horizontal="center" vertical="center" wrapText="1"/>
    </xf>
    <xf numFmtId="0" fontId="40" fillId="8" borderId="52"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6" xfId="4" applyNumberFormat="1" applyBorder="1" applyAlignment="1" applyProtection="1">
      <alignment horizontal="center" vertical="center" wrapText="1"/>
      <protection locked="0"/>
    </xf>
    <xf numFmtId="0" fontId="40" fillId="8" borderId="30"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53" xfId="4" applyBorder="1" applyAlignment="1" applyProtection="1">
      <alignment horizontal="center" vertical="center" wrapText="1"/>
      <protection locked="0"/>
    </xf>
    <xf numFmtId="0" fontId="40" fillId="8" borderId="30" xfId="4" applyBorder="1" applyAlignment="1" applyProtection="1">
      <alignment horizontal="center"/>
      <protection locked="0"/>
    </xf>
    <xf numFmtId="0" fontId="40" fillId="8" borderId="53" xfId="4" applyBorder="1" applyAlignment="1" applyProtection="1">
      <alignment horizontal="center"/>
      <protection locked="0"/>
    </xf>
    <xf numFmtId="0" fontId="40" fillId="12" borderId="30" xfId="4" applyFill="1"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8" borderId="30" xfId="4"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43" fillId="11" borderId="48" xfId="0" applyFont="1" applyFill="1" applyBorder="1" applyAlignment="1" applyProtection="1">
      <alignment horizontal="center" vertical="center"/>
    </xf>
    <xf numFmtId="0" fontId="40"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3" fillId="11" borderId="30" xfId="0" applyFont="1" applyFill="1" applyBorder="1" applyAlignment="1" applyProtection="1">
      <alignment horizontal="center" vertical="center" wrapText="1"/>
    </xf>
    <xf numFmtId="0" fontId="43" fillId="11" borderId="56"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0" fillId="8" borderId="40" xfId="4" applyBorder="1" applyAlignment="1" applyProtection="1">
      <alignment horizontal="center" vertical="center"/>
      <protection locked="0"/>
    </xf>
    <xf numFmtId="0" fontId="40" fillId="8" borderId="60" xfId="4" applyBorder="1" applyAlignment="1" applyProtection="1">
      <alignment horizontal="center" vertical="center"/>
      <protection locked="0"/>
    </xf>
    <xf numFmtId="0" fontId="40" fillId="9" borderId="40" xfId="4" applyFill="1" applyBorder="1" applyAlignment="1" applyProtection="1">
      <alignment horizontal="center" vertical="center"/>
      <protection locked="0"/>
    </xf>
    <xf numFmtId="0" fontId="40"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40" fillId="12" borderId="37" xfId="4" applyFill="1" applyBorder="1" applyAlignment="1" applyProtection="1">
      <alignment horizontal="center" vertical="center"/>
      <protection locked="0"/>
    </xf>
    <xf numFmtId="0" fontId="40" fillId="12" borderId="44" xfId="4" applyFill="1" applyBorder="1" applyAlignment="1" applyProtection="1">
      <alignment horizontal="center" vertical="center"/>
      <protection locked="0"/>
    </xf>
    <xf numFmtId="0" fontId="40" fillId="8" borderId="37" xfId="4" applyBorder="1" applyAlignment="1" applyProtection="1">
      <alignment horizontal="center" vertical="center"/>
      <protection locked="0"/>
    </xf>
    <xf numFmtId="0" fontId="40" fillId="8" borderId="44" xfId="4" applyBorder="1" applyAlignment="1" applyProtection="1">
      <alignment horizontal="center" vertical="center"/>
      <protection locked="0"/>
    </xf>
    <xf numFmtId="0" fontId="40" fillId="12" borderId="34" xfId="4" applyFill="1" applyBorder="1" applyAlignment="1" applyProtection="1">
      <alignment horizontal="center" vertical="center"/>
      <protection locked="0"/>
    </xf>
    <xf numFmtId="0" fontId="40" fillId="12" borderId="5" xfId="4" applyFill="1" applyBorder="1" applyAlignment="1" applyProtection="1">
      <alignment horizontal="center" vertical="center"/>
      <protection locked="0"/>
    </xf>
    <xf numFmtId="0" fontId="40" fillId="12" borderId="40" xfId="4" applyFill="1" applyBorder="1" applyAlignment="1" applyProtection="1">
      <alignment horizontal="center" vertical="center"/>
      <protection locked="0"/>
    </xf>
    <xf numFmtId="0" fontId="40" fillId="12" borderId="60"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10" fontId="40" fillId="12" borderId="30" xfId="4" applyNumberFormat="1" applyFill="1" applyBorder="1" applyAlignment="1" applyProtection="1">
      <alignment horizontal="center" vertical="center"/>
      <protection locked="0"/>
    </xf>
    <xf numFmtId="10" fontId="40" fillId="12" borderId="56" xfId="4" applyNumberFormat="1" applyFill="1" applyBorder="1" applyAlignment="1" applyProtection="1">
      <alignment horizontal="center" vertical="center"/>
      <protection locked="0"/>
    </xf>
    <xf numFmtId="0" fontId="48" fillId="12" borderId="30"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43" fillId="11" borderId="56" xfId="0" applyFont="1" applyFill="1" applyBorder="1" applyAlignment="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8" fillId="8" borderId="30"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7" fillId="2" borderId="30" xfId="0" applyFont="1" applyFill="1" applyBorder="1" applyAlignment="1">
      <alignment horizontal="center" vertical="center"/>
    </xf>
    <xf numFmtId="0" fontId="37" fillId="2" borderId="52" xfId="0" applyFont="1" applyFill="1" applyBorder="1" applyAlignment="1">
      <alignment horizontal="center" vertical="center"/>
    </xf>
    <xf numFmtId="0" fontId="37" fillId="2" borderId="56" xfId="0" applyFont="1" applyFill="1" applyBorder="1" applyAlignment="1">
      <alignment horizontal="center" vertical="center"/>
    </xf>
    <xf numFmtId="0" fontId="40" fillId="8" borderId="30"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8" borderId="53"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40" fillId="12" borderId="53" xfId="4" applyFill="1" applyBorder="1" applyAlignment="1" applyProtection="1">
      <alignment horizontal="left" vertical="center" wrapText="1"/>
      <protection locked="0"/>
    </xf>
    <xf numFmtId="0" fontId="40" fillId="12" borderId="30" xfId="4" applyFill="1" applyBorder="1" applyAlignment="1" applyProtection="1">
      <alignment horizontal="center"/>
      <protection locked="0"/>
    </xf>
    <xf numFmtId="0" fontId="40" fillId="12" borderId="53" xfId="4" applyFill="1" applyBorder="1" applyAlignment="1" applyProtection="1">
      <alignment horizontal="center"/>
      <protection locked="0"/>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14</xdr:row>
          <xdr:rowOff>333375</xdr:rowOff>
        </xdr:from>
        <xdr:to>
          <xdr:col>6</xdr:col>
          <xdr:colOff>1295400</xdr:colOff>
          <xdr:row>14</xdr:row>
          <xdr:rowOff>523875</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400-000001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14</xdr:row>
          <xdr:rowOff>47625</xdr:rowOff>
        </xdr:from>
        <xdr:to>
          <xdr:col>6</xdr:col>
          <xdr:colOff>304800</xdr:colOff>
          <xdr:row>14</xdr:row>
          <xdr:rowOff>295275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400-000002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89300" y="7721600"/>
              <a:ext cx="1066800" cy="1247775"/>
              <a:chOff x="3057525" y="5286375"/>
              <a:chExt cx="1066800" cy="219075"/>
            </a:xfrm>
          </xdr:grpSpPr>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400-00000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400-00000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89300" y="8940800"/>
              <a:ext cx="1066800" cy="1044575"/>
              <a:chOff x="3057525" y="5286375"/>
              <a:chExt cx="1066800" cy="219075"/>
            </a:xfrm>
          </xdr:grpSpPr>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400-00000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400-00000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89300" y="9956800"/>
              <a:ext cx="1066800" cy="1044575"/>
              <a:chOff x="3057525" y="5286375"/>
              <a:chExt cx="1066800" cy="219075"/>
            </a:xfrm>
          </xdr:grpSpPr>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400-00000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400-00000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89300" y="10972800"/>
              <a:ext cx="1066800" cy="219075"/>
              <a:chOff x="3057525" y="5286375"/>
              <a:chExt cx="1066800" cy="219075"/>
            </a:xfrm>
          </xdr:grpSpPr>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400-00000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400-00000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549900" y="6197600"/>
              <a:ext cx="1066800" cy="1552575"/>
              <a:chOff x="3057525" y="5286375"/>
              <a:chExt cx="1066800" cy="219075"/>
            </a:xfrm>
          </xdr:grpSpPr>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400-00000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400-00000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5013</xdr:rowOff>
        </xdr:from>
        <xdr:to>
          <xdr:col>4</xdr:col>
          <xdr:colOff>1066800</xdr:colOff>
          <xdr:row>19</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549900" y="7726613"/>
              <a:ext cx="1066800" cy="1247775"/>
              <a:chOff x="3057525" y="5286375"/>
              <a:chExt cx="1066800" cy="219075"/>
            </a:xfrm>
          </xdr:grpSpPr>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400-00000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400-00000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89300" y="11988800"/>
              <a:ext cx="1066800" cy="1044575"/>
              <a:chOff x="3057525" y="5286375"/>
              <a:chExt cx="1066800" cy="219075"/>
            </a:xfrm>
          </xdr:grpSpPr>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400-00000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400-00001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89300" y="13004800"/>
              <a:ext cx="1066800" cy="1044575"/>
              <a:chOff x="3057525" y="5286375"/>
              <a:chExt cx="1066800" cy="219075"/>
            </a:xfrm>
          </xdr:grpSpPr>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400-000011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400-000012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89300" y="14020800"/>
              <a:ext cx="1066800" cy="1044575"/>
              <a:chOff x="3057525" y="5286375"/>
              <a:chExt cx="1066800" cy="219075"/>
            </a:xfrm>
          </xdr:grpSpPr>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400-00001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400-00001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89300" y="15036800"/>
              <a:ext cx="1066800" cy="1044575"/>
              <a:chOff x="3057525" y="5286375"/>
              <a:chExt cx="1066800" cy="219075"/>
            </a:xfrm>
          </xdr:grpSpPr>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400-00001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400-00001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89300" y="16052800"/>
              <a:ext cx="1066800" cy="1044575"/>
              <a:chOff x="3057525" y="5286375"/>
              <a:chExt cx="1066800" cy="219075"/>
            </a:xfrm>
          </xdr:grpSpPr>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400-00001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400-00001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28</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89300" y="17068800"/>
              <a:ext cx="1066800" cy="1044575"/>
              <a:chOff x="3057525" y="5286375"/>
              <a:chExt cx="1066800" cy="219075"/>
            </a:xfrm>
          </xdr:grpSpPr>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400-00001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400-00001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28</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89300" y="18084800"/>
              <a:ext cx="1066800" cy="219075"/>
              <a:chOff x="3057525" y="5286375"/>
              <a:chExt cx="1066800" cy="219075"/>
            </a:xfrm>
          </xdr:grpSpPr>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400-00001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400-00001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89300" y="19100800"/>
              <a:ext cx="1066800" cy="1044575"/>
              <a:chOff x="3057525" y="5286375"/>
              <a:chExt cx="1066800" cy="219075"/>
            </a:xfrm>
          </xdr:grpSpPr>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400-00001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400-00001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89300" y="20116800"/>
              <a:ext cx="1066800" cy="1044575"/>
              <a:chOff x="3057525" y="5286375"/>
              <a:chExt cx="1066800" cy="219075"/>
            </a:xfrm>
          </xdr:grpSpPr>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400-00001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400-00002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31</xdr:row>
          <xdr:rowOff>0</xdr:rowOff>
        </xdr:from>
        <xdr:to>
          <xdr:col>3</xdr:col>
          <xdr:colOff>1066800</xdr:colOff>
          <xdr:row>32</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89300" y="21132800"/>
              <a:ext cx="1066800" cy="1044575"/>
              <a:chOff x="3057525" y="5286375"/>
              <a:chExt cx="1066800" cy="219075"/>
            </a:xfrm>
          </xdr:grpSpPr>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400-000021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400-000022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4</xdr:col>
          <xdr:colOff>1066800</xdr:colOff>
          <xdr:row>32</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549900" y="21132800"/>
              <a:ext cx="1066800" cy="1044575"/>
              <a:chOff x="3057525" y="5286375"/>
              <a:chExt cx="1066800" cy="219075"/>
            </a:xfrm>
          </xdr:grpSpPr>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400-00002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400-00002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549900" y="20116800"/>
              <a:ext cx="1066800" cy="1044575"/>
              <a:chOff x="3057525" y="5286375"/>
              <a:chExt cx="1066800" cy="219075"/>
            </a:xfrm>
          </xdr:grpSpPr>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400-00002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400-00002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549900" y="19100800"/>
              <a:ext cx="1066800" cy="1044575"/>
              <a:chOff x="3057525" y="5286375"/>
              <a:chExt cx="1066800" cy="219075"/>
            </a:xfrm>
          </xdr:grpSpPr>
          <xdr:sp macro="" textlink="">
            <xdr:nvSpPr>
              <xdr:cNvPr id="19495" name="Check Box 39" hidden="1">
                <a:extLst>
                  <a:ext uri="{63B3BB69-23CF-44E3-9099-C40C66FF867C}">
                    <a14:compatExt spid="_x0000_s19495"/>
                  </a:ext>
                  <a:ext uri="{FF2B5EF4-FFF2-40B4-BE49-F238E27FC236}">
                    <a16:creationId xmlns:a16="http://schemas.microsoft.com/office/drawing/2014/main" id="{00000000-0008-0000-0400-00002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6" name="Check Box 40" hidden="1">
                <a:extLst>
                  <a:ext uri="{63B3BB69-23CF-44E3-9099-C40C66FF867C}">
                    <a14:compatExt spid="_x0000_s19496"/>
                  </a:ext>
                  <a:ext uri="{FF2B5EF4-FFF2-40B4-BE49-F238E27FC236}">
                    <a16:creationId xmlns:a16="http://schemas.microsoft.com/office/drawing/2014/main" id="{00000000-0008-0000-0400-00002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28</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549900" y="18084800"/>
              <a:ext cx="1066800" cy="219075"/>
              <a:chOff x="3057525" y="5286375"/>
              <a:chExt cx="1066800" cy="219075"/>
            </a:xfrm>
          </xdr:grpSpPr>
          <xdr:sp macro="" textlink="">
            <xdr:nvSpPr>
              <xdr:cNvPr id="19497" name="Check Box 41" hidden="1">
                <a:extLst>
                  <a:ext uri="{63B3BB69-23CF-44E3-9099-C40C66FF867C}">
                    <a14:compatExt spid="_x0000_s19497"/>
                  </a:ext>
                  <a:ext uri="{FF2B5EF4-FFF2-40B4-BE49-F238E27FC236}">
                    <a16:creationId xmlns:a16="http://schemas.microsoft.com/office/drawing/2014/main" id="{00000000-0008-0000-0400-00002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8" name="Check Box 42" hidden="1">
                <a:extLst>
                  <a:ext uri="{63B3BB69-23CF-44E3-9099-C40C66FF867C}">
                    <a14:compatExt spid="_x0000_s19498"/>
                  </a:ext>
                  <a:ext uri="{FF2B5EF4-FFF2-40B4-BE49-F238E27FC236}">
                    <a16:creationId xmlns:a16="http://schemas.microsoft.com/office/drawing/2014/main" id="{00000000-0008-0000-0400-00002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28</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549900" y="17068800"/>
              <a:ext cx="1066800" cy="1044575"/>
              <a:chOff x="3057525" y="5286375"/>
              <a:chExt cx="1066800" cy="219075"/>
            </a:xfrm>
          </xdr:grpSpPr>
          <xdr:sp macro="" textlink="">
            <xdr:nvSpPr>
              <xdr:cNvPr id="19499" name="Check Box 43" hidden="1">
                <a:extLst>
                  <a:ext uri="{63B3BB69-23CF-44E3-9099-C40C66FF867C}">
                    <a14:compatExt spid="_x0000_s19499"/>
                  </a:ext>
                  <a:ext uri="{FF2B5EF4-FFF2-40B4-BE49-F238E27FC236}">
                    <a16:creationId xmlns:a16="http://schemas.microsoft.com/office/drawing/2014/main" id="{00000000-0008-0000-0400-00002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0" name="Check Box 44" hidden="1">
                <a:extLst>
                  <a:ext uri="{63B3BB69-23CF-44E3-9099-C40C66FF867C}">
                    <a14:compatExt spid="_x0000_s19500"/>
                  </a:ext>
                  <a:ext uri="{FF2B5EF4-FFF2-40B4-BE49-F238E27FC236}">
                    <a16:creationId xmlns:a16="http://schemas.microsoft.com/office/drawing/2014/main" id="{00000000-0008-0000-0400-00002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549900" y="16052800"/>
              <a:ext cx="1066800" cy="1044575"/>
              <a:chOff x="3057525" y="5286375"/>
              <a:chExt cx="1066800" cy="219075"/>
            </a:xfrm>
          </xdr:grpSpPr>
          <xdr:sp macro="" textlink="">
            <xdr:nvSpPr>
              <xdr:cNvPr id="19501" name="Check Box 45" hidden="1">
                <a:extLst>
                  <a:ext uri="{63B3BB69-23CF-44E3-9099-C40C66FF867C}">
                    <a14:compatExt spid="_x0000_s19501"/>
                  </a:ext>
                  <a:ext uri="{FF2B5EF4-FFF2-40B4-BE49-F238E27FC236}">
                    <a16:creationId xmlns:a16="http://schemas.microsoft.com/office/drawing/2014/main" id="{00000000-0008-0000-0400-00002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2" name="Check Box 46" hidden="1">
                <a:extLst>
                  <a:ext uri="{63B3BB69-23CF-44E3-9099-C40C66FF867C}">
                    <a14:compatExt spid="_x0000_s19502"/>
                  </a:ext>
                  <a:ext uri="{FF2B5EF4-FFF2-40B4-BE49-F238E27FC236}">
                    <a16:creationId xmlns:a16="http://schemas.microsoft.com/office/drawing/2014/main" id="{00000000-0008-0000-0400-00002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549900" y="15036800"/>
              <a:ext cx="1066800" cy="1044575"/>
              <a:chOff x="3057525" y="5286375"/>
              <a:chExt cx="1066800" cy="219075"/>
            </a:xfrm>
          </xdr:grpSpPr>
          <xdr:sp macro="" textlink="">
            <xdr:nvSpPr>
              <xdr:cNvPr id="19503" name="Check Box 47" hidden="1">
                <a:extLst>
                  <a:ext uri="{63B3BB69-23CF-44E3-9099-C40C66FF867C}">
                    <a14:compatExt spid="_x0000_s19503"/>
                  </a:ext>
                  <a:ext uri="{FF2B5EF4-FFF2-40B4-BE49-F238E27FC236}">
                    <a16:creationId xmlns:a16="http://schemas.microsoft.com/office/drawing/2014/main" id="{00000000-0008-0000-0400-00002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4" name="Check Box 48" hidden="1">
                <a:extLst>
                  <a:ext uri="{63B3BB69-23CF-44E3-9099-C40C66FF867C}">
                    <a14:compatExt spid="_x0000_s19504"/>
                  </a:ext>
                  <a:ext uri="{FF2B5EF4-FFF2-40B4-BE49-F238E27FC236}">
                    <a16:creationId xmlns:a16="http://schemas.microsoft.com/office/drawing/2014/main" id="{00000000-0008-0000-0400-00003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549900" y="14020800"/>
              <a:ext cx="1066800" cy="1044575"/>
              <a:chOff x="3057525" y="5286375"/>
              <a:chExt cx="1066800" cy="219075"/>
            </a:xfrm>
          </xdr:grpSpPr>
          <xdr:sp macro="" textlink="">
            <xdr:nvSpPr>
              <xdr:cNvPr id="19505" name="Check Box 49" hidden="1">
                <a:extLst>
                  <a:ext uri="{63B3BB69-23CF-44E3-9099-C40C66FF867C}">
                    <a14:compatExt spid="_x0000_s19505"/>
                  </a:ext>
                  <a:ext uri="{FF2B5EF4-FFF2-40B4-BE49-F238E27FC236}">
                    <a16:creationId xmlns:a16="http://schemas.microsoft.com/office/drawing/2014/main" id="{00000000-0008-0000-0400-000031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6" name="Check Box 50" hidden="1">
                <a:extLst>
                  <a:ext uri="{63B3BB69-23CF-44E3-9099-C40C66FF867C}">
                    <a14:compatExt spid="_x0000_s19506"/>
                  </a:ext>
                  <a:ext uri="{FF2B5EF4-FFF2-40B4-BE49-F238E27FC236}">
                    <a16:creationId xmlns:a16="http://schemas.microsoft.com/office/drawing/2014/main" id="{00000000-0008-0000-0400-000032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549900" y="13004800"/>
              <a:ext cx="1066800" cy="1044575"/>
              <a:chOff x="3057525" y="5286375"/>
              <a:chExt cx="1066800" cy="219075"/>
            </a:xfrm>
          </xdr:grpSpPr>
          <xdr:sp macro="" textlink="">
            <xdr:nvSpPr>
              <xdr:cNvPr id="19507" name="Check Box 51" hidden="1">
                <a:extLst>
                  <a:ext uri="{63B3BB69-23CF-44E3-9099-C40C66FF867C}">
                    <a14:compatExt spid="_x0000_s19507"/>
                  </a:ext>
                  <a:ext uri="{FF2B5EF4-FFF2-40B4-BE49-F238E27FC236}">
                    <a16:creationId xmlns:a16="http://schemas.microsoft.com/office/drawing/2014/main" id="{00000000-0008-0000-0400-00003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8" name="Check Box 52" hidden="1">
                <a:extLst>
                  <a:ext uri="{63B3BB69-23CF-44E3-9099-C40C66FF867C}">
                    <a14:compatExt spid="_x0000_s19508"/>
                  </a:ext>
                  <a:ext uri="{FF2B5EF4-FFF2-40B4-BE49-F238E27FC236}">
                    <a16:creationId xmlns:a16="http://schemas.microsoft.com/office/drawing/2014/main" id="{00000000-0008-0000-0400-00003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549900" y="11988800"/>
              <a:ext cx="1066800" cy="1044575"/>
              <a:chOff x="3057525" y="5286375"/>
              <a:chExt cx="1066800" cy="219075"/>
            </a:xfrm>
          </xdr:grpSpPr>
          <xdr:sp macro="" textlink="">
            <xdr:nvSpPr>
              <xdr:cNvPr id="19509" name="Check Box 53" hidden="1">
                <a:extLst>
                  <a:ext uri="{63B3BB69-23CF-44E3-9099-C40C66FF867C}">
                    <a14:compatExt spid="_x0000_s19509"/>
                  </a:ext>
                  <a:ext uri="{FF2B5EF4-FFF2-40B4-BE49-F238E27FC236}">
                    <a16:creationId xmlns:a16="http://schemas.microsoft.com/office/drawing/2014/main" id="{00000000-0008-0000-0400-00003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0" name="Check Box 54" hidden="1">
                <a:extLst>
                  <a:ext uri="{63B3BB69-23CF-44E3-9099-C40C66FF867C}">
                    <a14:compatExt spid="_x0000_s19510"/>
                  </a:ext>
                  <a:ext uri="{FF2B5EF4-FFF2-40B4-BE49-F238E27FC236}">
                    <a16:creationId xmlns:a16="http://schemas.microsoft.com/office/drawing/2014/main" id="{00000000-0008-0000-0400-00003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549900" y="10972800"/>
              <a:ext cx="1066800" cy="219075"/>
              <a:chOff x="3057525" y="5286375"/>
              <a:chExt cx="1066800" cy="219075"/>
            </a:xfrm>
          </xdr:grpSpPr>
          <xdr:sp macro="" textlink="">
            <xdr:nvSpPr>
              <xdr:cNvPr id="19511" name="Check Box 55" hidden="1">
                <a:extLst>
                  <a:ext uri="{63B3BB69-23CF-44E3-9099-C40C66FF867C}">
                    <a14:compatExt spid="_x0000_s19511"/>
                  </a:ext>
                  <a:ext uri="{FF2B5EF4-FFF2-40B4-BE49-F238E27FC236}">
                    <a16:creationId xmlns:a16="http://schemas.microsoft.com/office/drawing/2014/main" id="{00000000-0008-0000-0400-00003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2" name="Check Box 56" hidden="1">
                <a:extLst>
                  <a:ext uri="{63B3BB69-23CF-44E3-9099-C40C66FF867C}">
                    <a14:compatExt spid="_x0000_s19512"/>
                  </a:ext>
                  <a:ext uri="{FF2B5EF4-FFF2-40B4-BE49-F238E27FC236}">
                    <a16:creationId xmlns:a16="http://schemas.microsoft.com/office/drawing/2014/main" id="{00000000-0008-0000-0400-00003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549900" y="8940800"/>
              <a:ext cx="1066800" cy="1044575"/>
              <a:chOff x="3057525" y="5286375"/>
              <a:chExt cx="1066800" cy="219075"/>
            </a:xfrm>
          </xdr:grpSpPr>
          <xdr:sp macro="" textlink="">
            <xdr:nvSpPr>
              <xdr:cNvPr id="19513" name="Check Box 57" hidden="1">
                <a:extLst>
                  <a:ext uri="{63B3BB69-23CF-44E3-9099-C40C66FF867C}">
                    <a14:compatExt spid="_x0000_s19513"/>
                  </a:ext>
                  <a:ext uri="{FF2B5EF4-FFF2-40B4-BE49-F238E27FC236}">
                    <a16:creationId xmlns:a16="http://schemas.microsoft.com/office/drawing/2014/main" id="{00000000-0008-0000-0400-00003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4" name="Check Box 58" hidden="1">
                <a:extLst>
                  <a:ext uri="{63B3BB69-23CF-44E3-9099-C40C66FF867C}">
                    <a14:compatExt spid="_x0000_s19514"/>
                  </a:ext>
                  <a:ext uri="{FF2B5EF4-FFF2-40B4-BE49-F238E27FC236}">
                    <a16:creationId xmlns:a16="http://schemas.microsoft.com/office/drawing/2014/main" id="{00000000-0008-0000-0400-00003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549900" y="9956800"/>
              <a:ext cx="1066800" cy="1044575"/>
              <a:chOff x="3057525" y="5286375"/>
              <a:chExt cx="1066800" cy="219075"/>
            </a:xfrm>
          </xdr:grpSpPr>
          <xdr:sp macro="" textlink="">
            <xdr:nvSpPr>
              <xdr:cNvPr id="19515" name="Check Box 59" hidden="1">
                <a:extLst>
                  <a:ext uri="{63B3BB69-23CF-44E3-9099-C40C66FF867C}">
                    <a14:compatExt spid="_x0000_s19515"/>
                  </a:ext>
                  <a:ext uri="{FF2B5EF4-FFF2-40B4-BE49-F238E27FC236}">
                    <a16:creationId xmlns:a16="http://schemas.microsoft.com/office/drawing/2014/main" id="{00000000-0008-0000-0400-00003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6" name="Check Box 60" hidden="1">
                <a:extLst>
                  <a:ext uri="{63B3BB69-23CF-44E3-9099-C40C66FF867C}">
                    <a14:compatExt spid="_x0000_s19516"/>
                  </a:ext>
                  <a:ext uri="{FF2B5EF4-FFF2-40B4-BE49-F238E27FC236}">
                    <a16:creationId xmlns:a16="http://schemas.microsoft.com/office/drawing/2014/main" id="{00000000-0008-0000-0400-00003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89300" y="6197600"/>
              <a:ext cx="1066800" cy="1552575"/>
              <a:chOff x="3057525" y="5286375"/>
              <a:chExt cx="1066800" cy="219075"/>
            </a:xfrm>
          </xdr:grpSpPr>
          <xdr:sp macro="" textlink="">
            <xdr:nvSpPr>
              <xdr:cNvPr id="19517" name="Check Box 61" hidden="1">
                <a:extLst>
                  <a:ext uri="{63B3BB69-23CF-44E3-9099-C40C66FF867C}">
                    <a14:compatExt spid="_x0000_s19517"/>
                  </a:ext>
                  <a:ext uri="{FF2B5EF4-FFF2-40B4-BE49-F238E27FC236}">
                    <a16:creationId xmlns:a16="http://schemas.microsoft.com/office/drawing/2014/main" id="{00000000-0008-0000-0400-00003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8" name="Check Box 62" hidden="1">
                <a:extLst>
                  <a:ext uri="{63B3BB69-23CF-44E3-9099-C40C66FF867C}">
                    <a14:compatExt spid="_x0000_s19518"/>
                  </a:ext>
                  <a:ext uri="{FF2B5EF4-FFF2-40B4-BE49-F238E27FC236}">
                    <a16:creationId xmlns:a16="http://schemas.microsoft.com/office/drawing/2014/main" id="{00000000-0008-0000-0400-00003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57</xdr:row>
      <xdr:rowOff>0</xdr:rowOff>
    </xdr:from>
    <xdr:to>
      <xdr:col>3</xdr:col>
      <xdr:colOff>1855304</xdr:colOff>
      <xdr:row>57</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89300" y="300355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43</xdr:row>
          <xdr:rowOff>0</xdr:rowOff>
        </xdr:from>
        <xdr:to>
          <xdr:col>4</xdr:col>
          <xdr:colOff>1066800</xdr:colOff>
          <xdr:row>44</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549900" y="25222200"/>
              <a:ext cx="1066800" cy="508000"/>
              <a:chOff x="3057525" y="5286375"/>
              <a:chExt cx="1066800" cy="219075"/>
            </a:xfrm>
          </xdr:grpSpPr>
          <xdr:sp macro="" textlink="">
            <xdr:nvSpPr>
              <xdr:cNvPr id="19519" name="Check Box 63" hidden="1">
                <a:extLst>
                  <a:ext uri="{63B3BB69-23CF-44E3-9099-C40C66FF867C}">
                    <a14:compatExt spid="_x0000_s19519"/>
                  </a:ext>
                  <a:ext uri="{FF2B5EF4-FFF2-40B4-BE49-F238E27FC236}">
                    <a16:creationId xmlns:a16="http://schemas.microsoft.com/office/drawing/2014/main" id="{00000000-0008-0000-0400-00003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20" name="Check Box 64" hidden="1">
                <a:extLst>
                  <a:ext uri="{63B3BB69-23CF-44E3-9099-C40C66FF867C}">
                    <a14:compatExt spid="_x0000_s19520"/>
                  </a:ext>
                  <a:ext uri="{FF2B5EF4-FFF2-40B4-BE49-F238E27FC236}">
                    <a16:creationId xmlns:a16="http://schemas.microsoft.com/office/drawing/2014/main" id="{00000000-0008-0000-0400-00004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57</xdr:row>
          <xdr:rowOff>161925</xdr:rowOff>
        </xdr:from>
        <xdr:to>
          <xdr:col>4</xdr:col>
          <xdr:colOff>2295525</xdr:colOff>
          <xdr:row>57</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588000" y="30197425"/>
              <a:ext cx="1838325" cy="333375"/>
              <a:chOff x="30480" y="148175"/>
              <a:chExt cx="18553" cy="2191"/>
            </a:xfrm>
          </xdr:grpSpPr>
          <xdr:sp macro="" textlink="">
            <xdr:nvSpPr>
              <xdr:cNvPr id="19521" name="Check Box 65" hidden="1">
                <a:extLst>
                  <a:ext uri="{63B3BB69-23CF-44E3-9099-C40C66FF867C}">
                    <a14:compatExt spid="_x0000_s19521"/>
                  </a:ext>
                  <a:ext uri="{FF2B5EF4-FFF2-40B4-BE49-F238E27FC236}">
                    <a16:creationId xmlns:a16="http://schemas.microsoft.com/office/drawing/2014/main" id="{00000000-0008-0000-0400-0000414C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22" name="Check Box 66" hidden="1">
                <a:extLst>
                  <a:ext uri="{63B3BB69-23CF-44E3-9099-C40C66FF867C}">
                    <a14:compatExt spid="_x0000_s19522"/>
                  </a:ext>
                  <a:ext uri="{FF2B5EF4-FFF2-40B4-BE49-F238E27FC236}">
                    <a16:creationId xmlns:a16="http://schemas.microsoft.com/office/drawing/2014/main" id="{00000000-0008-0000-0400-0000424C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9523" name="Check Box 67" hidden="1">
                <a:extLst>
                  <a:ext uri="{63B3BB69-23CF-44E3-9099-C40C66FF867C}">
                    <a14:compatExt spid="_x0000_s19523"/>
                  </a:ext>
                  <a:ext uri="{FF2B5EF4-FFF2-40B4-BE49-F238E27FC236}">
                    <a16:creationId xmlns:a16="http://schemas.microsoft.com/office/drawing/2014/main" id="{00000000-0008-0000-0400-0000434C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167</xdr:row>
          <xdr:rowOff>0</xdr:rowOff>
        </xdr:from>
        <xdr:to>
          <xdr:col>4</xdr:col>
          <xdr:colOff>1855304</xdr:colOff>
          <xdr:row>168</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549900" y="146862800"/>
              <a:ext cx="1855304" cy="762000"/>
              <a:chOff x="3048000" y="14817587"/>
              <a:chExt cx="1855304" cy="219075"/>
            </a:xfrm>
          </xdr:grpSpPr>
          <xdr:sp macro="" textlink="">
            <xdr:nvSpPr>
              <xdr:cNvPr id="19524" name="Check Box 68" hidden="1">
                <a:extLst>
                  <a:ext uri="{63B3BB69-23CF-44E3-9099-C40C66FF867C}">
                    <a14:compatExt spid="_x0000_s19524"/>
                  </a:ext>
                  <a:ext uri="{FF2B5EF4-FFF2-40B4-BE49-F238E27FC236}">
                    <a16:creationId xmlns:a16="http://schemas.microsoft.com/office/drawing/2014/main" id="{00000000-0008-0000-0400-0000444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25" name="Check Box 69" hidden="1">
                <a:extLst>
                  <a:ext uri="{63B3BB69-23CF-44E3-9099-C40C66FF867C}">
                    <a14:compatExt spid="_x0000_s19525"/>
                  </a:ext>
                  <a:ext uri="{FF2B5EF4-FFF2-40B4-BE49-F238E27FC236}">
                    <a16:creationId xmlns:a16="http://schemas.microsoft.com/office/drawing/2014/main" id="{00000000-0008-0000-0400-0000454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9526" name="Check Box 70" hidden="1">
                <a:extLst>
                  <a:ext uri="{63B3BB69-23CF-44E3-9099-C40C66FF867C}">
                    <a14:compatExt spid="_x0000_s19526"/>
                  </a:ext>
                  <a:ext uri="{FF2B5EF4-FFF2-40B4-BE49-F238E27FC236}">
                    <a16:creationId xmlns:a16="http://schemas.microsoft.com/office/drawing/2014/main" id="{00000000-0008-0000-0400-0000464C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549348" y="17755842"/>
              <a:ext cx="1768336" cy="569430"/>
              <a:chOff x="3047985" y="14817587"/>
              <a:chExt cx="1855297"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7985" y="14817587"/>
                <a:ext cx="51434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74"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yamphone.s@gmail.com" TargetMode="External"/><Relationship Id="rId2" Type="http://schemas.openxmlformats.org/officeDocument/2006/relationships/hyperlink" Target="mailto:bouahoms@gmail.com" TargetMode="External"/><Relationship Id="rId1" Type="http://schemas.openxmlformats.org/officeDocument/2006/relationships/hyperlink" Target="http://af.unhabitatlaos.org/"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syamphone.s@gmail.com" TargetMode="External"/><Relationship Id="rId1" Type="http://schemas.openxmlformats.org/officeDocument/2006/relationships/hyperlink" Target="mailto:avi.sarkar@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tabSelected="1" zoomScale="92" zoomScaleNormal="80" workbookViewId="0">
      <selection activeCell="D64" sqref="D64"/>
    </sheetView>
  </sheetViews>
  <sheetFormatPr defaultColWidth="102.42578125" defaultRowHeight="15" x14ac:dyDescent="0.25"/>
  <cols>
    <col min="1" max="1" width="2.42578125" style="1" customWidth="1"/>
    <col min="2" max="2" width="10.85546875" style="137" customWidth="1"/>
    <col min="3" max="3" width="14.85546875" style="137" customWidth="1"/>
    <col min="4" max="4" width="87.140625" style="1" customWidth="1"/>
    <col min="5" max="5" width="3.42578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42578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38"/>
      <c r="C2" s="139"/>
      <c r="D2" s="76"/>
      <c r="E2" s="77"/>
    </row>
    <row r="3" spans="2:16" ht="19.5" thickBot="1" x14ac:dyDescent="0.35">
      <c r="B3" s="140"/>
      <c r="C3" s="141"/>
      <c r="D3" s="88" t="s">
        <v>244</v>
      </c>
      <c r="E3" s="79"/>
    </row>
    <row r="4" spans="2:16" ht="15.75" thickBot="1" x14ac:dyDescent="0.3">
      <c r="B4" s="140"/>
      <c r="C4" s="141"/>
      <c r="D4" s="78"/>
      <c r="E4" s="79"/>
    </row>
    <row r="5" spans="2:16" ht="15.75" thickBot="1" x14ac:dyDescent="0.3">
      <c r="B5" s="140"/>
      <c r="C5" s="144" t="s">
        <v>286</v>
      </c>
      <c r="D5" s="152" t="s">
        <v>905</v>
      </c>
      <c r="E5" s="79"/>
    </row>
    <row r="6" spans="2:16" s="3" customFormat="1" ht="15.75" thickBot="1" x14ac:dyDescent="0.3">
      <c r="B6" s="142"/>
      <c r="C6" s="86"/>
      <c r="D6" s="46"/>
      <c r="E6" s="44"/>
      <c r="G6" s="2"/>
      <c r="H6" s="2"/>
      <c r="I6" s="2"/>
      <c r="J6" s="2"/>
      <c r="K6" s="2"/>
      <c r="L6" s="2"/>
      <c r="M6" s="2"/>
      <c r="N6" s="2"/>
      <c r="O6" s="2"/>
      <c r="P6" s="2"/>
    </row>
    <row r="7" spans="2:16" s="3" customFormat="1" ht="30.75" customHeight="1" thickBot="1" x14ac:dyDescent="0.3">
      <c r="B7" s="142"/>
      <c r="C7" s="80" t="s">
        <v>214</v>
      </c>
      <c r="D7" s="14" t="s">
        <v>787</v>
      </c>
      <c r="E7" s="44"/>
      <c r="G7" s="2"/>
      <c r="H7" s="2"/>
      <c r="I7" s="2"/>
      <c r="J7" s="2"/>
      <c r="K7" s="2"/>
      <c r="L7" s="2"/>
      <c r="M7" s="2"/>
      <c r="N7" s="2"/>
      <c r="O7" s="2"/>
      <c r="P7" s="2"/>
    </row>
    <row r="8" spans="2:16" s="3" customFormat="1" hidden="1" x14ac:dyDescent="0.25">
      <c r="B8" s="140"/>
      <c r="C8" s="141"/>
      <c r="D8" s="78"/>
      <c r="E8" s="44"/>
      <c r="G8" s="2"/>
      <c r="H8" s="2"/>
      <c r="I8" s="2"/>
      <c r="J8" s="2"/>
      <c r="K8" s="2"/>
      <c r="L8" s="2"/>
      <c r="M8" s="2"/>
      <c r="N8" s="2"/>
      <c r="O8" s="2"/>
      <c r="P8" s="2"/>
    </row>
    <row r="9" spans="2:16" s="3" customFormat="1" hidden="1" x14ac:dyDescent="0.25">
      <c r="B9" s="140"/>
      <c r="C9" s="141"/>
      <c r="D9" s="78"/>
      <c r="E9" s="44"/>
      <c r="G9" s="2"/>
      <c r="H9" s="2"/>
      <c r="I9" s="2"/>
      <c r="J9" s="2"/>
      <c r="K9" s="2"/>
      <c r="L9" s="2"/>
      <c r="M9" s="2"/>
      <c r="N9" s="2"/>
      <c r="O9" s="2"/>
      <c r="P9" s="2"/>
    </row>
    <row r="10" spans="2:16" s="3" customFormat="1" hidden="1" x14ac:dyDescent="0.25">
      <c r="B10" s="140"/>
      <c r="C10" s="141"/>
      <c r="D10" s="78"/>
      <c r="E10" s="44"/>
      <c r="G10" s="2"/>
      <c r="H10" s="2"/>
      <c r="I10" s="2"/>
      <c r="J10" s="2"/>
      <c r="K10" s="2"/>
      <c r="L10" s="2"/>
      <c r="M10" s="2"/>
      <c r="N10" s="2"/>
      <c r="O10" s="2"/>
      <c r="P10" s="2"/>
    </row>
    <row r="11" spans="2:16" s="3" customFormat="1" hidden="1" x14ac:dyDescent="0.25">
      <c r="B11" s="140"/>
      <c r="C11" s="141"/>
      <c r="D11" s="78"/>
      <c r="E11" s="44"/>
      <c r="G11" s="2"/>
      <c r="H11" s="2"/>
      <c r="I11" s="2"/>
      <c r="J11" s="2"/>
      <c r="K11" s="2"/>
      <c r="L11" s="2"/>
      <c r="M11" s="2"/>
      <c r="N11" s="2"/>
      <c r="O11" s="2"/>
      <c r="P11" s="2"/>
    </row>
    <row r="12" spans="2:16" s="3" customFormat="1" ht="15.75" thickBot="1" x14ac:dyDescent="0.3">
      <c r="B12" s="142"/>
      <c r="C12" s="86"/>
      <c r="D12" s="46"/>
      <c r="E12" s="44"/>
      <c r="G12" s="2"/>
      <c r="H12" s="2"/>
      <c r="I12" s="2"/>
      <c r="J12" s="2"/>
      <c r="K12" s="2"/>
      <c r="L12" s="2"/>
      <c r="M12" s="2"/>
      <c r="N12" s="2"/>
      <c r="O12" s="2"/>
      <c r="P12" s="2"/>
    </row>
    <row r="13" spans="2:16" s="3" customFormat="1" ht="150" customHeight="1" thickBot="1" x14ac:dyDescent="0.3">
      <c r="B13" s="142"/>
      <c r="C13" s="81" t="s">
        <v>0</v>
      </c>
      <c r="D13" s="14" t="s">
        <v>1066</v>
      </c>
      <c r="E13" s="44"/>
      <c r="G13" s="2"/>
      <c r="H13" s="2"/>
      <c r="I13" s="2"/>
      <c r="J13" s="2"/>
      <c r="K13" s="2"/>
      <c r="L13" s="2"/>
      <c r="M13" s="2"/>
      <c r="N13" s="2"/>
      <c r="O13" s="2"/>
      <c r="P13" s="2"/>
    </row>
    <row r="14" spans="2:16" s="3" customFormat="1" ht="15.75" thickBot="1" x14ac:dyDescent="0.3">
      <c r="B14" s="142"/>
      <c r="C14" s="86"/>
      <c r="D14" s="46"/>
      <c r="E14" s="44"/>
      <c r="G14" s="2"/>
      <c r="H14" s="2" t="s">
        <v>1</v>
      </c>
      <c r="I14" s="2" t="s">
        <v>2</v>
      </c>
      <c r="J14" s="2"/>
      <c r="K14" s="2" t="s">
        <v>3</v>
      </c>
      <c r="L14" s="2" t="s">
        <v>4</v>
      </c>
      <c r="M14" s="2" t="s">
        <v>5</v>
      </c>
      <c r="N14" s="2" t="s">
        <v>6</v>
      </c>
      <c r="O14" s="2" t="s">
        <v>7</v>
      </c>
      <c r="P14" s="2" t="s">
        <v>8</v>
      </c>
    </row>
    <row r="15" spans="2:16" s="3" customFormat="1" x14ac:dyDescent="0.25">
      <c r="B15" s="142"/>
      <c r="C15" s="82" t="s">
        <v>204</v>
      </c>
      <c r="D15" s="15" t="s">
        <v>788</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486" t="s">
        <v>274</v>
      </c>
      <c r="C16" s="487"/>
      <c r="D16" s="16" t="s">
        <v>789</v>
      </c>
      <c r="E16" s="44"/>
      <c r="G16" s="2"/>
      <c r="H16" s="4" t="s">
        <v>16</v>
      </c>
      <c r="I16" s="2" t="s">
        <v>17</v>
      </c>
      <c r="J16" s="2" t="s">
        <v>18</v>
      </c>
      <c r="K16" s="2" t="s">
        <v>19</v>
      </c>
      <c r="L16" s="2">
        <v>2</v>
      </c>
      <c r="M16" s="2">
        <v>2</v>
      </c>
      <c r="N16" s="2" t="s">
        <v>20</v>
      </c>
      <c r="O16" s="2" t="s">
        <v>21</v>
      </c>
      <c r="P16" s="2" t="s">
        <v>22</v>
      </c>
    </row>
    <row r="17" spans="2:16" s="3" customFormat="1" x14ac:dyDescent="0.25">
      <c r="B17" s="142"/>
      <c r="C17" s="82" t="s">
        <v>210</v>
      </c>
      <c r="D17" s="16" t="s">
        <v>790</v>
      </c>
      <c r="E17" s="44"/>
      <c r="G17" s="2"/>
      <c r="H17" s="4" t="s">
        <v>23</v>
      </c>
      <c r="I17" s="2" t="s">
        <v>24</v>
      </c>
      <c r="J17" s="2"/>
      <c r="K17" s="2" t="s">
        <v>25</v>
      </c>
      <c r="L17" s="2">
        <v>3</v>
      </c>
      <c r="M17" s="2">
        <v>3</v>
      </c>
      <c r="N17" s="2" t="s">
        <v>26</v>
      </c>
      <c r="O17" s="2" t="s">
        <v>27</v>
      </c>
      <c r="P17" s="2" t="s">
        <v>28</v>
      </c>
    </row>
    <row r="18" spans="2:16" s="3" customFormat="1" ht="15.75" thickBot="1" x14ac:dyDescent="0.3">
      <c r="B18" s="143"/>
      <c r="C18" s="81" t="s">
        <v>205</v>
      </c>
      <c r="D18" s="134" t="s">
        <v>1058</v>
      </c>
      <c r="E18" s="44"/>
      <c r="G18" s="2"/>
      <c r="H18" s="4" t="s">
        <v>29</v>
      </c>
      <c r="I18" s="2"/>
      <c r="J18" s="2"/>
      <c r="K18" s="2" t="s">
        <v>30</v>
      </c>
      <c r="L18" s="2">
        <v>5</v>
      </c>
      <c r="M18" s="2">
        <v>5</v>
      </c>
      <c r="N18" s="2" t="s">
        <v>31</v>
      </c>
      <c r="O18" s="2" t="s">
        <v>32</v>
      </c>
      <c r="P18" s="2" t="s">
        <v>33</v>
      </c>
    </row>
    <row r="19" spans="2:16" s="3" customFormat="1" ht="44.25" customHeight="1" thickBot="1" x14ac:dyDescent="0.3">
      <c r="B19" s="489" t="s">
        <v>206</v>
      </c>
      <c r="C19" s="490"/>
      <c r="D19" s="135" t="s">
        <v>1059</v>
      </c>
      <c r="E19" s="44"/>
      <c r="G19" s="2"/>
      <c r="H19" s="4" t="s">
        <v>34</v>
      </c>
      <c r="I19" s="2"/>
      <c r="J19" s="2"/>
      <c r="K19" s="2" t="s">
        <v>35</v>
      </c>
      <c r="L19" s="2"/>
      <c r="M19" s="2"/>
      <c r="N19" s="2"/>
      <c r="O19" s="2" t="s">
        <v>36</v>
      </c>
      <c r="P19" s="2" t="s">
        <v>37</v>
      </c>
    </row>
    <row r="20" spans="2:16" s="3" customFormat="1" x14ac:dyDescent="0.25">
      <c r="B20" s="142"/>
      <c r="C20" s="81"/>
      <c r="D20" s="46"/>
      <c r="E20" s="79"/>
      <c r="F20" s="4"/>
      <c r="G20" s="2"/>
      <c r="H20" s="2"/>
      <c r="J20" s="2"/>
      <c r="K20" s="2"/>
      <c r="L20" s="2"/>
      <c r="M20" s="2" t="s">
        <v>38</v>
      </c>
      <c r="N20" s="2" t="s">
        <v>39</v>
      </c>
    </row>
    <row r="21" spans="2:16" s="3" customFormat="1" x14ac:dyDescent="0.25">
      <c r="B21" s="142"/>
      <c r="C21" s="144" t="s">
        <v>209</v>
      </c>
      <c r="D21" s="46"/>
      <c r="E21" s="79"/>
      <c r="F21" s="4"/>
      <c r="G21" s="2"/>
      <c r="H21" s="2"/>
      <c r="J21" s="2"/>
      <c r="K21" s="2"/>
      <c r="L21" s="2"/>
      <c r="M21" s="2" t="s">
        <v>40</v>
      </c>
      <c r="N21" s="2" t="s">
        <v>41</v>
      </c>
    </row>
    <row r="22" spans="2:16" s="3" customFormat="1" ht="15.75" thickBot="1" x14ac:dyDescent="0.3">
      <c r="B22" s="142"/>
      <c r="C22" s="145" t="s">
        <v>212</v>
      </c>
      <c r="D22" s="46"/>
      <c r="E22" s="44"/>
      <c r="G22" s="2"/>
      <c r="H22" s="4" t="s">
        <v>42</v>
      </c>
      <c r="I22" s="2"/>
      <c r="J22" s="2"/>
      <c r="L22" s="2"/>
      <c r="M22" s="2"/>
      <c r="N22" s="2"/>
      <c r="O22" s="2" t="s">
        <v>43</v>
      </c>
      <c r="P22" s="2" t="s">
        <v>44</v>
      </c>
    </row>
    <row r="23" spans="2:16" s="3" customFormat="1" x14ac:dyDescent="0.25">
      <c r="B23" s="486" t="s">
        <v>211</v>
      </c>
      <c r="C23" s="487"/>
      <c r="D23" s="484" t="s">
        <v>1069</v>
      </c>
      <c r="E23" s="44"/>
      <c r="G23" s="2"/>
      <c r="H23" s="4"/>
      <c r="I23" s="2"/>
      <c r="J23" s="2"/>
      <c r="L23" s="2"/>
      <c r="M23" s="2"/>
      <c r="N23" s="2"/>
      <c r="O23" s="2"/>
      <c r="P23" s="2"/>
    </row>
    <row r="24" spans="2:16" s="3" customFormat="1" ht="4.5" customHeight="1" x14ac:dyDescent="0.25">
      <c r="B24" s="486"/>
      <c r="C24" s="487"/>
      <c r="D24" s="485"/>
      <c r="E24" s="44"/>
      <c r="G24" s="2"/>
      <c r="H24" s="4"/>
      <c r="I24" s="2"/>
      <c r="J24" s="2"/>
      <c r="L24" s="2"/>
      <c r="M24" s="2"/>
      <c r="N24" s="2"/>
      <c r="O24" s="2"/>
      <c r="P24" s="2"/>
    </row>
    <row r="25" spans="2:16" s="3" customFormat="1" ht="27.75" customHeight="1" x14ac:dyDescent="0.25">
      <c r="B25" s="486" t="s">
        <v>279</v>
      </c>
      <c r="C25" s="487"/>
      <c r="D25" s="422">
        <v>42696</v>
      </c>
      <c r="E25" s="44"/>
      <c r="F25" s="2"/>
      <c r="G25" s="4"/>
      <c r="H25" s="2"/>
      <c r="I25" s="2"/>
      <c r="K25" s="2"/>
      <c r="L25" s="2"/>
      <c r="M25" s="2"/>
      <c r="N25" s="2" t="s">
        <v>45</v>
      </c>
      <c r="O25" s="2" t="s">
        <v>46</v>
      </c>
    </row>
    <row r="26" spans="2:16" s="3" customFormat="1" ht="32.25" customHeight="1" x14ac:dyDescent="0.25">
      <c r="B26" s="486" t="s">
        <v>213</v>
      </c>
      <c r="C26" s="487"/>
      <c r="D26" s="420" t="s">
        <v>1068</v>
      </c>
      <c r="E26" s="44"/>
      <c r="F26" s="2"/>
      <c r="G26" s="4"/>
      <c r="H26" s="2"/>
      <c r="I26" s="2"/>
      <c r="K26" s="2"/>
      <c r="L26" s="2"/>
      <c r="M26" s="2"/>
      <c r="N26" s="2" t="s">
        <v>47</v>
      </c>
      <c r="O26" s="2" t="s">
        <v>48</v>
      </c>
    </row>
    <row r="27" spans="2:16" s="3" customFormat="1" ht="28.5" customHeight="1" x14ac:dyDescent="0.25">
      <c r="B27" s="486" t="s">
        <v>278</v>
      </c>
      <c r="C27" s="487"/>
      <c r="D27" s="421" t="s">
        <v>1060</v>
      </c>
      <c r="E27" s="83"/>
      <c r="F27" s="2"/>
      <c r="G27" s="4"/>
      <c r="H27" s="2"/>
      <c r="I27" s="2"/>
      <c r="J27" s="2"/>
      <c r="K27" s="2"/>
      <c r="L27" s="2"/>
      <c r="M27" s="2"/>
      <c r="N27" s="2"/>
      <c r="O27" s="2"/>
    </row>
    <row r="28" spans="2:16" s="3" customFormat="1" ht="15.75" thickBot="1" x14ac:dyDescent="0.3">
      <c r="B28" s="142"/>
      <c r="C28" s="82" t="s">
        <v>282</v>
      </c>
      <c r="D28" s="439">
        <v>44348</v>
      </c>
      <c r="E28" s="44"/>
      <c r="F28" s="2"/>
      <c r="G28" s="4"/>
      <c r="H28" s="2"/>
      <c r="I28" s="2"/>
      <c r="J28" s="2"/>
      <c r="K28" s="2"/>
      <c r="L28" s="2"/>
      <c r="M28" s="2"/>
      <c r="N28" s="2"/>
      <c r="O28" s="2"/>
    </row>
    <row r="29" spans="2:16" s="3" customFormat="1" x14ac:dyDescent="0.25">
      <c r="B29" s="142"/>
      <c r="C29" s="86"/>
      <c r="D29" s="84"/>
      <c r="E29" s="44"/>
      <c r="F29" s="2"/>
      <c r="G29" s="4"/>
      <c r="H29" s="2"/>
      <c r="I29" s="2"/>
      <c r="J29" s="2"/>
      <c r="K29" s="2"/>
      <c r="L29" s="2"/>
      <c r="M29" s="2"/>
      <c r="N29" s="2"/>
      <c r="O29" s="2"/>
    </row>
    <row r="30" spans="2:16" s="3" customFormat="1" ht="15.75" thickBot="1" x14ac:dyDescent="0.3">
      <c r="B30" s="142"/>
      <c r="C30" s="86"/>
      <c r="D30" s="85" t="s">
        <v>49</v>
      </c>
      <c r="E30" s="44"/>
      <c r="G30" s="2"/>
      <c r="H30" s="4" t="s">
        <v>50</v>
      </c>
      <c r="I30" s="2"/>
      <c r="J30" s="2"/>
      <c r="K30" s="2"/>
      <c r="L30" s="2"/>
      <c r="M30" s="2"/>
      <c r="N30" s="2"/>
      <c r="O30" s="2"/>
      <c r="P30" s="2"/>
    </row>
    <row r="31" spans="2:16" s="3" customFormat="1" ht="80.099999999999994" customHeight="1" thickBot="1" x14ac:dyDescent="0.3">
      <c r="B31" s="142"/>
      <c r="C31" s="86"/>
      <c r="D31" s="440" t="s">
        <v>1067</v>
      </c>
      <c r="E31" s="44"/>
      <c r="F31" s="5"/>
      <c r="G31" s="2"/>
      <c r="H31" s="4" t="s">
        <v>51</v>
      </c>
      <c r="I31" s="2"/>
      <c r="J31" s="2"/>
      <c r="K31" s="2"/>
      <c r="L31" s="2"/>
      <c r="M31" s="2"/>
      <c r="N31" s="2"/>
      <c r="O31" s="2"/>
      <c r="P31" s="2"/>
    </row>
    <row r="32" spans="2:16" s="3" customFormat="1" ht="32.25" customHeight="1" thickBot="1" x14ac:dyDescent="0.3">
      <c r="B32" s="486" t="s">
        <v>52</v>
      </c>
      <c r="C32" s="488"/>
      <c r="D32" s="46"/>
      <c r="E32" s="44"/>
      <c r="G32" s="2"/>
      <c r="H32" s="4" t="s">
        <v>53</v>
      </c>
      <c r="I32" s="2"/>
      <c r="J32" s="2"/>
      <c r="K32" s="2"/>
      <c r="L32" s="2"/>
      <c r="M32" s="2"/>
      <c r="N32" s="2"/>
      <c r="O32" s="2"/>
      <c r="P32" s="2"/>
    </row>
    <row r="33" spans="1:16" s="3" customFormat="1" ht="17.25" customHeight="1" thickBot="1" x14ac:dyDescent="0.3">
      <c r="B33" s="142"/>
      <c r="C33" s="86"/>
      <c r="D33" s="313" t="s">
        <v>791</v>
      </c>
      <c r="E33" s="44"/>
      <c r="G33" s="2"/>
      <c r="H33" s="4" t="s">
        <v>54</v>
      </c>
      <c r="I33" s="2"/>
      <c r="J33" s="2"/>
      <c r="K33" s="2"/>
      <c r="L33" s="2"/>
      <c r="M33" s="2"/>
      <c r="N33" s="2"/>
      <c r="O33" s="2"/>
      <c r="P33" s="2"/>
    </row>
    <row r="34" spans="1:16" s="3" customFormat="1" x14ac:dyDescent="0.25">
      <c r="B34" s="142"/>
      <c r="C34" s="86"/>
      <c r="D34" s="46"/>
      <c r="E34" s="44"/>
      <c r="F34" s="5"/>
      <c r="G34" s="2"/>
      <c r="H34" s="4" t="s">
        <v>55</v>
      </c>
      <c r="I34" s="2"/>
      <c r="J34" s="2"/>
      <c r="K34" s="2"/>
      <c r="L34" s="2"/>
      <c r="M34" s="2"/>
      <c r="N34" s="2"/>
      <c r="O34" s="2"/>
      <c r="P34" s="2"/>
    </row>
    <row r="35" spans="1:16" s="3" customFormat="1" x14ac:dyDescent="0.25">
      <c r="B35" s="142"/>
      <c r="C35" s="146" t="s">
        <v>56</v>
      </c>
      <c r="D35" s="46"/>
      <c r="E35" s="44"/>
      <c r="G35" s="2"/>
      <c r="H35" s="4" t="s">
        <v>57</v>
      </c>
      <c r="I35" s="2"/>
      <c r="J35" s="2"/>
      <c r="K35" s="2"/>
      <c r="L35" s="2"/>
      <c r="M35" s="2"/>
      <c r="N35" s="2"/>
      <c r="O35" s="2"/>
      <c r="P35" s="2"/>
    </row>
    <row r="36" spans="1:16" s="3" customFormat="1" ht="31.5" customHeight="1" thickBot="1" x14ac:dyDescent="0.3">
      <c r="B36" s="486" t="s">
        <v>58</v>
      </c>
      <c r="C36" s="488"/>
      <c r="D36" s="46"/>
      <c r="E36" s="44"/>
      <c r="G36" s="2"/>
      <c r="H36" s="4" t="s">
        <v>59</v>
      </c>
      <c r="I36" s="2"/>
      <c r="J36" s="2"/>
      <c r="K36" s="2"/>
      <c r="L36" s="2"/>
      <c r="M36" s="2"/>
      <c r="N36" s="2"/>
      <c r="O36" s="2"/>
      <c r="P36" s="2"/>
    </row>
    <row r="37" spans="1:16" s="3" customFormat="1" x14ac:dyDescent="0.25">
      <c r="B37" s="142"/>
      <c r="C37" s="86" t="s">
        <v>60</v>
      </c>
      <c r="D37" s="18" t="s">
        <v>1062</v>
      </c>
      <c r="E37" s="44"/>
      <c r="G37" s="2"/>
      <c r="H37" s="4" t="s">
        <v>61</v>
      </c>
      <c r="I37" s="2"/>
      <c r="J37" s="2"/>
      <c r="K37" s="2"/>
      <c r="L37" s="2"/>
      <c r="M37" s="2"/>
      <c r="N37" s="2"/>
      <c r="O37" s="2"/>
      <c r="P37" s="2"/>
    </row>
    <row r="38" spans="1:16" s="3" customFormat="1" x14ac:dyDescent="0.25">
      <c r="B38" s="142"/>
      <c r="C38" s="86" t="s">
        <v>62</v>
      </c>
      <c r="D38" s="314" t="s">
        <v>908</v>
      </c>
      <c r="E38" s="44"/>
      <c r="G38" s="2"/>
      <c r="H38" s="4" t="s">
        <v>63</v>
      </c>
      <c r="I38" s="2"/>
      <c r="J38" s="2"/>
      <c r="K38" s="2"/>
      <c r="L38" s="2"/>
      <c r="M38" s="2"/>
      <c r="N38" s="2"/>
      <c r="O38" s="2"/>
      <c r="P38" s="2"/>
    </row>
    <row r="39" spans="1:16" s="3" customFormat="1" ht="15.75" thickBot="1" x14ac:dyDescent="0.3">
      <c r="B39" s="142"/>
      <c r="C39" s="86" t="s">
        <v>64</v>
      </c>
      <c r="D39" s="19"/>
      <c r="E39" s="44"/>
      <c r="G39" s="2"/>
      <c r="H39" s="4" t="s">
        <v>65</v>
      </c>
      <c r="I39" s="2"/>
      <c r="J39" s="2"/>
      <c r="K39" s="2"/>
      <c r="L39" s="2"/>
      <c r="M39" s="2"/>
      <c r="N39" s="2"/>
      <c r="O39" s="2"/>
      <c r="P39" s="2"/>
    </row>
    <row r="40" spans="1:16" s="3" customFormat="1" ht="15" customHeight="1" thickBot="1" x14ac:dyDescent="0.3">
      <c r="B40" s="142"/>
      <c r="C40" s="82" t="s">
        <v>208</v>
      </c>
      <c r="D40" s="46"/>
      <c r="E40" s="44"/>
      <c r="G40" s="2"/>
      <c r="H40" s="4" t="s">
        <v>66</v>
      </c>
      <c r="I40" s="2"/>
      <c r="J40" s="2"/>
      <c r="K40" s="2"/>
      <c r="L40" s="2"/>
      <c r="M40" s="2"/>
      <c r="N40" s="2"/>
      <c r="O40" s="2"/>
      <c r="P40" s="2"/>
    </row>
    <row r="41" spans="1:16" s="3" customFormat="1" x14ac:dyDescent="0.25">
      <c r="B41" s="142"/>
      <c r="C41" s="86" t="s">
        <v>60</v>
      </c>
      <c r="D41" s="18" t="s">
        <v>1064</v>
      </c>
      <c r="E41" s="44"/>
      <c r="G41" s="2"/>
      <c r="H41" s="4" t="s">
        <v>67</v>
      </c>
      <c r="I41" s="2"/>
      <c r="J41" s="2"/>
      <c r="K41" s="2"/>
      <c r="L41" s="2"/>
      <c r="M41" s="2"/>
      <c r="N41" s="2"/>
      <c r="O41" s="2"/>
      <c r="P41" s="2"/>
    </row>
    <row r="42" spans="1:16" s="3" customFormat="1" x14ac:dyDescent="0.25">
      <c r="B42" s="142"/>
      <c r="C42" s="86" t="s">
        <v>62</v>
      </c>
      <c r="D42" s="314" t="s">
        <v>792</v>
      </c>
      <c r="E42" s="44"/>
      <c r="G42" s="2"/>
      <c r="H42" s="4" t="s">
        <v>68</v>
      </c>
      <c r="I42" s="2"/>
      <c r="J42" s="2"/>
      <c r="K42" s="2"/>
      <c r="L42" s="2"/>
      <c r="M42" s="2"/>
      <c r="N42" s="2"/>
      <c r="O42" s="2"/>
      <c r="P42" s="2"/>
    </row>
    <row r="43" spans="1:16" s="3" customFormat="1" ht="15.75" thickBot="1" x14ac:dyDescent="0.3">
      <c r="B43" s="142"/>
      <c r="C43" s="86" t="s">
        <v>64</v>
      </c>
      <c r="D43" s="19"/>
      <c r="E43" s="44"/>
      <c r="G43" s="2"/>
      <c r="H43" s="4" t="s">
        <v>69</v>
      </c>
      <c r="I43" s="2"/>
      <c r="J43" s="2"/>
      <c r="K43" s="2"/>
      <c r="L43" s="2"/>
      <c r="M43" s="2"/>
      <c r="N43" s="2"/>
      <c r="O43" s="2"/>
      <c r="P43" s="2"/>
    </row>
    <row r="44" spans="1:16" s="3" customFormat="1" ht="15.75" thickBot="1" x14ac:dyDescent="0.3">
      <c r="B44" s="142"/>
      <c r="C44" s="82" t="s">
        <v>280</v>
      </c>
      <c r="D44" s="46"/>
      <c r="E44" s="44"/>
      <c r="G44" s="2"/>
      <c r="H44" s="4" t="s">
        <v>70</v>
      </c>
      <c r="I44" s="2"/>
      <c r="J44" s="2"/>
      <c r="K44" s="2"/>
      <c r="L44" s="2"/>
      <c r="M44" s="2"/>
      <c r="N44" s="2"/>
      <c r="O44" s="2"/>
      <c r="P44" s="2"/>
    </row>
    <row r="45" spans="1:16" s="3" customFormat="1" x14ac:dyDescent="0.25">
      <c r="B45" s="142"/>
      <c r="C45" s="86" t="s">
        <v>60</v>
      </c>
      <c r="D45" s="18" t="s">
        <v>1063</v>
      </c>
      <c r="E45" s="44"/>
      <c r="G45" s="2"/>
      <c r="H45" s="4" t="s">
        <v>71</v>
      </c>
      <c r="I45" s="2"/>
      <c r="J45" s="2"/>
      <c r="K45" s="2"/>
      <c r="L45" s="2"/>
      <c r="M45" s="2"/>
      <c r="N45" s="2"/>
      <c r="O45" s="2"/>
      <c r="P45" s="2"/>
    </row>
    <row r="46" spans="1:16" s="3" customFormat="1" x14ac:dyDescent="0.25">
      <c r="B46" s="142"/>
      <c r="C46" s="86" t="s">
        <v>62</v>
      </c>
      <c r="D46" s="314" t="s">
        <v>794</v>
      </c>
      <c r="E46" s="44"/>
      <c r="G46" s="2"/>
      <c r="H46" s="4" t="s">
        <v>72</v>
      </c>
      <c r="I46" s="2"/>
      <c r="J46" s="2"/>
      <c r="K46" s="2"/>
      <c r="L46" s="2"/>
      <c r="M46" s="2"/>
      <c r="N46" s="2"/>
      <c r="O46" s="2"/>
      <c r="P46" s="2"/>
    </row>
    <row r="47" spans="1:16" ht="15.75" thickBot="1" x14ac:dyDescent="0.3">
      <c r="A47" s="3"/>
      <c r="B47" s="142"/>
      <c r="C47" s="86" t="s">
        <v>64</v>
      </c>
      <c r="D47" s="19"/>
      <c r="E47" s="44"/>
      <c r="H47" s="4" t="s">
        <v>73</v>
      </c>
    </row>
    <row r="48" spans="1:16" ht="15.75" thickBot="1" x14ac:dyDescent="0.3">
      <c r="B48" s="142"/>
      <c r="C48" s="82" t="s">
        <v>207</v>
      </c>
      <c r="D48" s="46"/>
      <c r="E48" s="44"/>
      <c r="H48" s="4" t="s">
        <v>74</v>
      </c>
    </row>
    <row r="49" spans="2:8" x14ac:dyDescent="0.25">
      <c r="B49" s="142"/>
      <c r="C49" s="86" t="s">
        <v>60</v>
      </c>
      <c r="D49" s="18" t="s">
        <v>1065</v>
      </c>
      <c r="E49" s="44"/>
      <c r="H49" s="4" t="s">
        <v>75</v>
      </c>
    </row>
    <row r="50" spans="2:8" x14ac:dyDescent="0.25">
      <c r="B50" s="142"/>
      <c r="C50" s="86" t="s">
        <v>62</v>
      </c>
      <c r="D50" s="314" t="s">
        <v>795</v>
      </c>
      <c r="E50" s="44"/>
      <c r="H50" s="4" t="s">
        <v>76</v>
      </c>
    </row>
    <row r="51" spans="2:8" ht="15.75" thickBot="1" x14ac:dyDescent="0.3">
      <c r="B51" s="142"/>
      <c r="C51" s="86" t="s">
        <v>64</v>
      </c>
      <c r="D51" s="19"/>
      <c r="E51" s="44"/>
      <c r="H51" s="4" t="s">
        <v>77</v>
      </c>
    </row>
    <row r="52" spans="2:8" ht="15.75" thickBot="1" x14ac:dyDescent="0.3">
      <c r="B52" s="142"/>
      <c r="C52" s="82" t="s">
        <v>207</v>
      </c>
      <c r="D52" s="46"/>
      <c r="E52" s="44"/>
      <c r="H52" s="4" t="s">
        <v>78</v>
      </c>
    </row>
    <row r="53" spans="2:8" x14ac:dyDescent="0.25">
      <c r="B53" s="142"/>
      <c r="C53" s="86" t="s">
        <v>60</v>
      </c>
      <c r="D53" s="18" t="s">
        <v>1061</v>
      </c>
      <c r="E53" s="44"/>
      <c r="H53" s="4" t="s">
        <v>79</v>
      </c>
    </row>
    <row r="54" spans="2:8" x14ac:dyDescent="0.25">
      <c r="B54" s="142"/>
      <c r="C54" s="86" t="s">
        <v>62</v>
      </c>
      <c r="D54" s="314" t="s">
        <v>796</v>
      </c>
      <c r="E54" s="44"/>
      <c r="H54" s="4" t="s">
        <v>80</v>
      </c>
    </row>
    <row r="55" spans="2:8" ht="15.75" thickBot="1" x14ac:dyDescent="0.3">
      <c r="B55" s="142"/>
      <c r="C55" s="86" t="s">
        <v>64</v>
      </c>
      <c r="D55" s="19"/>
      <c r="E55" s="44"/>
      <c r="H55" s="4" t="s">
        <v>81</v>
      </c>
    </row>
    <row r="56" spans="2:8" ht="15.75" thickBot="1" x14ac:dyDescent="0.3">
      <c r="B56" s="142"/>
      <c r="C56" s="82" t="s">
        <v>207</v>
      </c>
      <c r="D56" s="46"/>
      <c r="E56" s="44"/>
      <c r="H56" s="4" t="s">
        <v>82</v>
      </c>
    </row>
    <row r="57" spans="2:8" x14ac:dyDescent="0.25">
      <c r="B57" s="142"/>
      <c r="C57" s="86" t="s">
        <v>60</v>
      </c>
      <c r="D57" s="18"/>
      <c r="E57" s="44"/>
      <c r="H57" s="4" t="s">
        <v>83</v>
      </c>
    </row>
    <row r="58" spans="2:8" x14ac:dyDescent="0.25">
      <c r="B58" s="142"/>
      <c r="C58" s="86" t="s">
        <v>62</v>
      </c>
      <c r="D58" s="17"/>
      <c r="E58" s="44"/>
      <c r="H58" s="4" t="s">
        <v>84</v>
      </c>
    </row>
    <row r="59" spans="2:8" ht="15.75" thickBot="1" x14ac:dyDescent="0.3">
      <c r="B59" s="142"/>
      <c r="C59" s="86" t="s">
        <v>64</v>
      </c>
      <c r="D59" s="19"/>
      <c r="E59" s="44"/>
      <c r="H59" s="4" t="s">
        <v>85</v>
      </c>
    </row>
    <row r="60" spans="2:8" ht="15.75" thickBot="1" x14ac:dyDescent="0.3">
      <c r="B60" s="147"/>
      <c r="C60" s="148"/>
      <c r="D60" s="87"/>
      <c r="E60" s="56"/>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6B648F23-82F6-0F41-9BAA-CB8E38EBC270}"/>
  </hyperlinks>
  <pageMargins left="0.7" right="0.7" top="0.75" bottom="0.75" header="0.3" footer="0.3"/>
  <pageSetup orientation="landscape"/>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92D050"/>
  </sheetPr>
  <dimension ref="B1:O148"/>
  <sheetViews>
    <sheetView workbookViewId="0">
      <selection activeCell="E35" sqref="E35"/>
    </sheetView>
  </sheetViews>
  <sheetFormatPr defaultColWidth="8.85546875" defaultRowHeight="15" x14ac:dyDescent="0.25"/>
  <cols>
    <col min="1" max="1" width="1.42578125" style="21" customWidth="1"/>
    <col min="2" max="2" width="1.42578125" style="20" customWidth="1"/>
    <col min="3" max="3" width="10.42578125" style="20" customWidth="1"/>
    <col min="4" max="4" width="21" style="20" customWidth="1"/>
    <col min="5" max="5" width="27.42578125" style="21" customWidth="1"/>
    <col min="6" max="6" width="22.42578125" style="21" customWidth="1"/>
    <col min="7" max="7" width="13.42578125" style="21" customWidth="1"/>
    <col min="8" max="8" width="1.140625" style="21" customWidth="1"/>
    <col min="9" max="9" width="39.85546875" style="21" customWidth="1"/>
    <col min="10" max="10" width="11.7109375" style="21" bestFit="1" customWidth="1"/>
    <col min="11" max="11" width="18.140625" style="350" customWidth="1"/>
    <col min="12" max="12" width="27.85546875" style="21" customWidth="1"/>
    <col min="13" max="13" width="18.140625" style="21" customWidth="1"/>
    <col min="14" max="14" width="18.42578125" style="21" customWidth="1"/>
    <col min="15" max="15" width="9.42578125" style="21" customWidth="1"/>
    <col min="16" max="16384" width="8.85546875" style="21"/>
  </cols>
  <sheetData>
    <row r="1" spans="2:15" ht="15.75" thickBot="1" x14ac:dyDescent="0.3"/>
    <row r="2" spans="2:15" ht="15.75" thickBot="1" x14ac:dyDescent="0.3">
      <c r="B2" s="65"/>
      <c r="C2" s="66"/>
      <c r="D2" s="66"/>
      <c r="E2" s="67"/>
      <c r="F2" s="67"/>
      <c r="G2" s="67"/>
      <c r="H2" s="68"/>
      <c r="K2" s="21"/>
    </row>
    <row r="3" spans="2:15" ht="20.25" thickBot="1" x14ac:dyDescent="0.35">
      <c r="B3" s="69"/>
      <c r="C3" s="498" t="s">
        <v>907</v>
      </c>
      <c r="D3" s="499"/>
      <c r="E3" s="499"/>
      <c r="F3" s="499"/>
      <c r="G3" s="500"/>
      <c r="H3" s="70"/>
      <c r="K3" s="21"/>
    </row>
    <row r="4" spans="2:15" x14ac:dyDescent="0.25">
      <c r="B4" s="506"/>
      <c r="C4" s="507"/>
      <c r="D4" s="507"/>
      <c r="E4" s="507"/>
      <c r="F4" s="507"/>
      <c r="G4" s="72"/>
      <c r="H4" s="70"/>
      <c r="K4" s="21"/>
    </row>
    <row r="5" spans="2:15" x14ac:dyDescent="0.25">
      <c r="B5" s="71"/>
      <c r="C5" s="505"/>
      <c r="D5" s="505"/>
      <c r="E5" s="505"/>
      <c r="F5" s="505"/>
      <c r="G5" s="72"/>
      <c r="H5" s="70"/>
      <c r="K5" s="21"/>
    </row>
    <row r="6" spans="2:15" x14ac:dyDescent="0.25">
      <c r="B6" s="71"/>
      <c r="C6" s="45"/>
      <c r="D6" s="50"/>
      <c r="E6" s="46"/>
      <c r="F6" s="72"/>
      <c r="G6" s="72"/>
      <c r="H6" s="70"/>
      <c r="K6" s="21"/>
    </row>
    <row r="7" spans="2:15" x14ac:dyDescent="0.25">
      <c r="B7" s="71"/>
      <c r="C7" s="494" t="s">
        <v>236</v>
      </c>
      <c r="D7" s="494"/>
      <c r="E7" s="47"/>
      <c r="F7" s="72"/>
      <c r="G7" s="72"/>
      <c r="H7" s="70"/>
      <c r="K7" s="21"/>
    </row>
    <row r="8" spans="2:15" ht="27.75" customHeight="1" thickBot="1" x14ac:dyDescent="0.3">
      <c r="B8" s="71"/>
      <c r="C8" s="511" t="s">
        <v>250</v>
      </c>
      <c r="D8" s="511"/>
      <c r="E8" s="511"/>
      <c r="F8" s="511"/>
      <c r="G8" s="72"/>
      <c r="H8" s="70"/>
      <c r="K8" s="21"/>
      <c r="L8" s="387"/>
    </row>
    <row r="9" spans="2:15" ht="50.1" customHeight="1" thickBot="1" x14ac:dyDescent="0.3">
      <c r="B9" s="71"/>
      <c r="C9" s="502" t="s">
        <v>906</v>
      </c>
      <c r="D9" s="502"/>
      <c r="E9" s="512">
        <f>1579534+1179999</f>
        <v>2759533</v>
      </c>
      <c r="F9" s="513"/>
      <c r="G9" s="72"/>
      <c r="H9" s="70"/>
      <c r="I9" s="415"/>
      <c r="J9" s="376"/>
      <c r="K9" s="376"/>
      <c r="L9" s="376"/>
    </row>
    <row r="10" spans="2:15" ht="71.099999999999994" customHeight="1" thickBot="1" x14ac:dyDescent="0.3">
      <c r="B10" s="71"/>
      <c r="C10" s="494" t="s">
        <v>237</v>
      </c>
      <c r="D10" s="494"/>
      <c r="E10" s="514" t="s">
        <v>1070</v>
      </c>
      <c r="F10" s="515"/>
      <c r="G10" s="72"/>
      <c r="H10" s="70"/>
      <c r="I10" s="391"/>
      <c r="J10" s="392"/>
      <c r="K10" s="391"/>
    </row>
    <row r="11" spans="2:15" ht="15.75" thickBot="1" x14ac:dyDescent="0.3">
      <c r="B11" s="71"/>
      <c r="C11" s="50"/>
      <c r="D11" s="50"/>
      <c r="E11" s="72"/>
      <c r="F11" s="72"/>
      <c r="G11" s="72"/>
      <c r="H11" s="70"/>
      <c r="K11" s="391"/>
    </row>
    <row r="12" spans="2:15" ht="18.75" customHeight="1" thickBot="1" x14ac:dyDescent="0.3">
      <c r="B12" s="71"/>
      <c r="C12" s="494" t="s">
        <v>313</v>
      </c>
      <c r="D12" s="494"/>
      <c r="E12" s="509" t="s">
        <v>797</v>
      </c>
      <c r="F12" s="510"/>
      <c r="G12" s="72"/>
      <c r="H12" s="70"/>
      <c r="J12" s="393"/>
      <c r="K12" s="391"/>
    </row>
    <row r="13" spans="2:15" ht="15" customHeight="1" x14ac:dyDescent="0.25">
      <c r="B13" s="71"/>
      <c r="C13" s="508" t="s">
        <v>312</v>
      </c>
      <c r="D13" s="508"/>
      <c r="E13" s="508"/>
      <c r="F13" s="508"/>
      <c r="G13" s="72"/>
      <c r="H13" s="70"/>
      <c r="K13" s="391"/>
    </row>
    <row r="14" spans="2:15" ht="15" customHeight="1" x14ac:dyDescent="0.25">
      <c r="B14" s="71"/>
      <c r="C14" s="159"/>
      <c r="D14" s="159"/>
      <c r="E14" s="159"/>
      <c r="F14" s="159"/>
      <c r="G14" s="72"/>
      <c r="H14" s="70"/>
      <c r="K14" s="391"/>
    </row>
    <row r="15" spans="2:15" ht="15.75" thickBot="1" x14ac:dyDescent="0.3">
      <c r="B15" s="71"/>
      <c r="C15" s="494" t="s">
        <v>218</v>
      </c>
      <c r="D15" s="494"/>
      <c r="E15" s="72"/>
      <c r="F15" s="72"/>
      <c r="G15" s="72"/>
      <c r="H15" s="70"/>
      <c r="K15" s="391"/>
      <c r="O15" s="22"/>
    </row>
    <row r="16" spans="2:15" ht="50.1" customHeight="1" thickBot="1" x14ac:dyDescent="0.3">
      <c r="B16" s="71"/>
      <c r="C16" s="494" t="s">
        <v>289</v>
      </c>
      <c r="D16" s="494"/>
      <c r="E16" s="372" t="s">
        <v>219</v>
      </c>
      <c r="F16" s="373" t="s">
        <v>220</v>
      </c>
      <c r="G16" s="72"/>
      <c r="H16" s="70"/>
      <c r="K16" s="391"/>
      <c r="L16" s="379"/>
      <c r="O16" s="22"/>
    </row>
    <row r="17" spans="2:15" ht="30" x14ac:dyDescent="0.25">
      <c r="B17" s="71"/>
      <c r="C17" s="50"/>
      <c r="D17" s="50"/>
      <c r="E17" s="315" t="s">
        <v>798</v>
      </c>
      <c r="F17" s="377">
        <v>38297</v>
      </c>
      <c r="G17" s="72"/>
      <c r="H17" s="70"/>
      <c r="K17" s="391"/>
      <c r="O17" s="22"/>
    </row>
    <row r="18" spans="2:15" x14ac:dyDescent="0.25">
      <c r="B18" s="71"/>
      <c r="C18" s="50"/>
      <c r="D18" s="50"/>
      <c r="E18" s="316" t="s">
        <v>799</v>
      </c>
      <c r="F18" s="378">
        <v>28617</v>
      </c>
      <c r="G18" s="72"/>
      <c r="H18" s="70"/>
      <c r="K18" s="391"/>
      <c r="O18" s="22"/>
    </row>
    <row r="19" spans="2:15" ht="30" x14ac:dyDescent="0.25">
      <c r="B19" s="71"/>
      <c r="C19" s="50"/>
      <c r="D19" s="50"/>
      <c r="E19" s="316" t="s">
        <v>800</v>
      </c>
      <c r="F19" s="354">
        <v>65718</v>
      </c>
      <c r="G19" s="72"/>
      <c r="H19" s="70"/>
      <c r="K19" s="391"/>
      <c r="O19" s="22"/>
    </row>
    <row r="20" spans="2:15" x14ac:dyDescent="0.25">
      <c r="B20" s="71"/>
      <c r="C20" s="50"/>
      <c r="D20" s="50"/>
      <c r="E20" s="24"/>
      <c r="F20" s="354"/>
      <c r="G20" s="72"/>
      <c r="H20" s="70"/>
      <c r="I20" s="389"/>
      <c r="K20" s="391"/>
      <c r="O20" s="22"/>
    </row>
    <row r="21" spans="2:15" ht="30" x14ac:dyDescent="0.25">
      <c r="B21" s="71"/>
      <c r="C21" s="50"/>
      <c r="D21" s="50"/>
      <c r="E21" s="316" t="s">
        <v>1071</v>
      </c>
      <c r="F21" s="354">
        <v>103788.5</v>
      </c>
      <c r="G21" s="72"/>
      <c r="H21" s="70"/>
      <c r="K21" s="391"/>
      <c r="O21" s="22"/>
    </row>
    <row r="22" spans="2:15" x14ac:dyDescent="0.25">
      <c r="B22" s="71"/>
      <c r="C22" s="50"/>
      <c r="D22" s="50"/>
      <c r="E22" s="24"/>
      <c r="F22" s="353"/>
      <c r="G22" s="72"/>
      <c r="H22" s="70"/>
      <c r="K22" s="391"/>
      <c r="O22" s="22"/>
    </row>
    <row r="23" spans="2:15" ht="60" x14ac:dyDescent="0.25">
      <c r="B23" s="71"/>
      <c r="C23" s="50"/>
      <c r="D23" s="50"/>
      <c r="E23" s="374" t="s">
        <v>802</v>
      </c>
      <c r="F23" s="375" t="e">
        <f>#REF!</f>
        <v>#REF!</v>
      </c>
      <c r="G23" s="72"/>
      <c r="H23" s="70"/>
      <c r="I23" s="441" t="s">
        <v>1091</v>
      </c>
      <c r="K23" s="391"/>
      <c r="O23" s="22"/>
    </row>
    <row r="24" spans="2:15" x14ac:dyDescent="0.25">
      <c r="B24" s="71"/>
      <c r="C24" s="50"/>
      <c r="D24" s="50"/>
      <c r="E24" s="24"/>
      <c r="F24" s="353"/>
      <c r="G24" s="72"/>
      <c r="H24" s="70"/>
      <c r="K24" s="391"/>
      <c r="O24" s="22"/>
    </row>
    <row r="25" spans="2:15" ht="45" x14ac:dyDescent="0.25">
      <c r="B25" s="71"/>
      <c r="C25" s="50"/>
      <c r="D25" s="50"/>
      <c r="E25" s="316" t="s">
        <v>803</v>
      </c>
      <c r="F25" s="354">
        <v>10000</v>
      </c>
      <c r="G25" s="72"/>
      <c r="H25" s="70"/>
      <c r="K25" s="391"/>
      <c r="O25" s="22"/>
    </row>
    <row r="26" spans="2:15" x14ac:dyDescent="0.25">
      <c r="B26" s="71"/>
      <c r="C26" s="50"/>
      <c r="D26" s="50"/>
      <c r="E26" s="24"/>
      <c r="F26" s="353"/>
      <c r="G26" s="72"/>
      <c r="H26" s="70"/>
      <c r="K26" s="391"/>
      <c r="O26" s="22"/>
    </row>
    <row r="27" spans="2:15" ht="15.75" thickBot="1" x14ac:dyDescent="0.3">
      <c r="B27" s="71"/>
      <c r="C27" s="50"/>
      <c r="D27" s="50"/>
      <c r="E27" s="149"/>
      <c r="F27" s="369"/>
      <c r="G27" s="72"/>
      <c r="H27" s="70"/>
      <c r="K27" s="391"/>
      <c r="O27" s="22"/>
    </row>
    <row r="28" spans="2:15" ht="15.75" thickBot="1" x14ac:dyDescent="0.3">
      <c r="B28" s="71"/>
      <c r="C28" s="50"/>
      <c r="D28" s="50"/>
      <c r="E28" s="150" t="s">
        <v>283</v>
      </c>
      <c r="F28" s="370" t="e">
        <f>SUM(F17:F27)</f>
        <v>#REF!</v>
      </c>
      <c r="G28" s="72"/>
      <c r="H28" s="70"/>
      <c r="I28" s="442"/>
      <c r="K28" s="391"/>
      <c r="L28" s="386"/>
      <c r="O28" s="22"/>
    </row>
    <row r="29" spans="2:15" x14ac:dyDescent="0.25">
      <c r="B29" s="71"/>
      <c r="C29" s="50"/>
      <c r="D29" s="50"/>
      <c r="E29" s="72"/>
      <c r="F29" s="72"/>
      <c r="G29" s="72"/>
      <c r="H29" s="70"/>
      <c r="K29" s="21"/>
      <c r="O29" s="22"/>
    </row>
    <row r="30" spans="2:15" ht="34.5" customHeight="1" thickBot="1" x14ac:dyDescent="0.3">
      <c r="B30" s="71"/>
      <c r="C30" s="494" t="s">
        <v>287</v>
      </c>
      <c r="D30" s="494"/>
      <c r="E30" s="72"/>
      <c r="F30" s="72"/>
      <c r="G30" s="72"/>
      <c r="H30" s="70"/>
      <c r="K30" s="21"/>
      <c r="O30" s="22"/>
    </row>
    <row r="31" spans="2:15" ht="50.1" customHeight="1" thickBot="1" x14ac:dyDescent="0.3">
      <c r="B31" s="71"/>
      <c r="C31" s="494" t="s">
        <v>290</v>
      </c>
      <c r="D31" s="494"/>
      <c r="E31" s="133" t="s">
        <v>219</v>
      </c>
      <c r="F31" s="151" t="s">
        <v>221</v>
      </c>
      <c r="G31" s="100" t="s">
        <v>251</v>
      </c>
      <c r="H31" s="70"/>
      <c r="K31" s="21"/>
    </row>
    <row r="32" spans="2:15" ht="30" x14ac:dyDescent="0.25">
      <c r="B32" s="71"/>
      <c r="C32" s="50"/>
      <c r="D32" s="50"/>
      <c r="E32" s="358" t="s">
        <v>798</v>
      </c>
      <c r="F32" s="360">
        <v>0</v>
      </c>
      <c r="G32" s="381"/>
      <c r="H32" s="70"/>
      <c r="K32" s="21"/>
    </row>
    <row r="33" spans="2:12" x14ac:dyDescent="0.25">
      <c r="B33" s="71"/>
      <c r="C33" s="50"/>
      <c r="D33" s="50"/>
      <c r="E33" s="359" t="s">
        <v>799</v>
      </c>
      <c r="F33" s="361">
        <v>30000</v>
      </c>
      <c r="G33" s="382">
        <v>44620</v>
      </c>
      <c r="H33" s="70"/>
      <c r="K33" s="379"/>
    </row>
    <row r="34" spans="2:12" ht="30" x14ac:dyDescent="0.25">
      <c r="B34" s="71"/>
      <c r="C34" s="50"/>
      <c r="D34" s="50"/>
      <c r="E34" s="359" t="s">
        <v>800</v>
      </c>
      <c r="F34" s="361">
        <v>100000</v>
      </c>
      <c r="G34" s="362">
        <v>44620</v>
      </c>
      <c r="H34" s="70"/>
      <c r="K34" s="379"/>
    </row>
    <row r="35" spans="2:12" x14ac:dyDescent="0.25">
      <c r="B35" s="71"/>
      <c r="C35" s="50"/>
      <c r="D35" s="50"/>
      <c r="E35" s="355"/>
      <c r="F35" s="361"/>
      <c r="G35" s="383"/>
      <c r="H35" s="70"/>
      <c r="K35" s="21"/>
    </row>
    <row r="36" spans="2:12" ht="30" x14ac:dyDescent="0.25">
      <c r="B36" s="71"/>
      <c r="C36" s="50"/>
      <c r="D36" s="50"/>
      <c r="E36" s="359" t="s">
        <v>801</v>
      </c>
      <c r="F36" s="361">
        <v>94142.57</v>
      </c>
      <c r="G36" s="362">
        <v>44620</v>
      </c>
      <c r="H36" s="70"/>
      <c r="K36" s="379"/>
    </row>
    <row r="37" spans="2:12" x14ac:dyDescent="0.25">
      <c r="B37" s="71"/>
      <c r="C37" s="50"/>
      <c r="D37" s="50"/>
      <c r="E37" s="355"/>
      <c r="F37" s="361"/>
      <c r="G37" s="362"/>
      <c r="H37" s="70"/>
      <c r="K37" s="21"/>
    </row>
    <row r="38" spans="2:12" ht="60" x14ac:dyDescent="0.25">
      <c r="B38" s="71"/>
      <c r="C38" s="50"/>
      <c r="D38" s="50"/>
      <c r="E38" s="374" t="s">
        <v>802</v>
      </c>
      <c r="F38" s="384">
        <v>1220071.4300000002</v>
      </c>
      <c r="G38" s="385">
        <v>44620</v>
      </c>
      <c r="H38" s="70"/>
      <c r="I38" s="441" t="s">
        <v>1092</v>
      </c>
      <c r="K38" s="380"/>
      <c r="L38" s="379"/>
    </row>
    <row r="39" spans="2:12" x14ac:dyDescent="0.25">
      <c r="B39" s="71"/>
      <c r="C39" s="50"/>
      <c r="D39" s="50"/>
      <c r="E39" s="359"/>
      <c r="F39" s="361"/>
      <c r="G39" s="382"/>
      <c r="H39" s="70"/>
      <c r="K39" s="21"/>
    </row>
    <row r="40" spans="2:12" ht="45" x14ac:dyDescent="0.25">
      <c r="B40" s="71"/>
      <c r="C40" s="50"/>
      <c r="D40" s="50"/>
      <c r="E40" s="359" t="s">
        <v>803</v>
      </c>
      <c r="F40" s="361">
        <v>10000</v>
      </c>
      <c r="G40" s="362">
        <v>44620</v>
      </c>
      <c r="H40" s="70"/>
      <c r="K40" s="21"/>
    </row>
    <row r="41" spans="2:12" ht="15.75" thickBot="1" x14ac:dyDescent="0.3">
      <c r="B41" s="71"/>
      <c r="C41" s="50"/>
      <c r="D41" s="50"/>
      <c r="E41" s="363"/>
      <c r="F41" s="364"/>
      <c r="G41" s="365"/>
      <c r="H41" s="70"/>
      <c r="I41" s="388"/>
      <c r="K41" s="21"/>
    </row>
    <row r="42" spans="2:12" ht="15.75" thickBot="1" x14ac:dyDescent="0.3">
      <c r="B42" s="71"/>
      <c r="C42" s="50"/>
      <c r="D42" s="50"/>
      <c r="E42" s="366" t="s">
        <v>283</v>
      </c>
      <c r="F42" s="367">
        <f>SUM(F32:F41)</f>
        <v>1454214.0000000002</v>
      </c>
      <c r="G42" s="368"/>
      <c r="H42" s="70"/>
      <c r="I42" s="388"/>
      <c r="K42" s="379"/>
    </row>
    <row r="43" spans="2:12" x14ac:dyDescent="0.25">
      <c r="B43" s="71"/>
      <c r="C43" s="50"/>
      <c r="D43" s="50"/>
      <c r="E43" s="72"/>
      <c r="F43" s="352"/>
      <c r="G43" s="72"/>
      <c r="H43" s="70"/>
      <c r="I43" s="379"/>
      <c r="K43" s="379"/>
    </row>
    <row r="44" spans="2:12" x14ac:dyDescent="0.25">
      <c r="B44" s="71"/>
      <c r="C44" s="50"/>
      <c r="D44" s="50"/>
      <c r="E44" s="72"/>
      <c r="F44" s="352"/>
      <c r="G44" s="72"/>
      <c r="H44" s="70"/>
      <c r="K44" s="379"/>
    </row>
    <row r="45" spans="2:12" ht="34.5" customHeight="1" thickBot="1" x14ac:dyDescent="0.3">
      <c r="B45" s="71"/>
      <c r="C45" s="494" t="s">
        <v>291</v>
      </c>
      <c r="D45" s="494"/>
      <c r="E45" s="494"/>
      <c r="F45" s="494"/>
      <c r="G45" s="154"/>
      <c r="H45" s="70"/>
      <c r="K45" s="379"/>
    </row>
    <row r="46" spans="2:12" ht="63.75" customHeight="1" thickBot="1" x14ac:dyDescent="0.3">
      <c r="B46" s="71"/>
      <c r="C46" s="494" t="s">
        <v>215</v>
      </c>
      <c r="D46" s="494"/>
      <c r="E46" s="503" t="s">
        <v>858</v>
      </c>
      <c r="F46" s="504"/>
      <c r="G46" s="72"/>
      <c r="H46" s="70"/>
      <c r="K46" s="379"/>
    </row>
    <row r="47" spans="2:12" ht="15.75" thickBot="1" x14ac:dyDescent="0.3">
      <c r="B47" s="71"/>
      <c r="C47" s="501"/>
      <c r="D47" s="501"/>
      <c r="E47" s="501"/>
      <c r="F47" s="501"/>
      <c r="G47" s="72"/>
      <c r="H47" s="70"/>
      <c r="K47" s="379"/>
    </row>
    <row r="48" spans="2:12" ht="59.25" customHeight="1" thickBot="1" x14ac:dyDescent="0.3">
      <c r="B48" s="71"/>
      <c r="C48" s="494" t="s">
        <v>216</v>
      </c>
      <c r="D48" s="494"/>
      <c r="E48" s="518"/>
      <c r="F48" s="519"/>
      <c r="G48" s="72"/>
      <c r="H48" s="70"/>
      <c r="K48" s="379"/>
    </row>
    <row r="49" spans="2:11" ht="99.95" customHeight="1" thickBot="1" x14ac:dyDescent="0.3">
      <c r="B49" s="71"/>
      <c r="C49" s="494" t="s">
        <v>217</v>
      </c>
      <c r="D49" s="494"/>
      <c r="E49" s="516"/>
      <c r="F49" s="517"/>
      <c r="G49" s="72"/>
      <c r="H49" s="70"/>
      <c r="K49" s="379"/>
    </row>
    <row r="50" spans="2:11" x14ac:dyDescent="0.25">
      <c r="B50" s="71"/>
      <c r="C50" s="50"/>
      <c r="D50" s="50"/>
      <c r="E50" s="72"/>
      <c r="F50" s="72"/>
      <c r="G50" s="72"/>
      <c r="H50" s="70"/>
      <c r="K50" s="379"/>
    </row>
    <row r="51" spans="2:11" ht="15.75" thickBot="1" x14ac:dyDescent="0.3">
      <c r="B51" s="73"/>
      <c r="C51" s="491"/>
      <c r="D51" s="491"/>
      <c r="E51" s="74"/>
      <c r="F51" s="55"/>
      <c r="G51" s="55"/>
      <c r="H51" s="75"/>
      <c r="K51" s="379"/>
    </row>
    <row r="52" spans="2:11" s="26" customFormat="1" ht="65.099999999999994" customHeight="1" x14ac:dyDescent="0.25">
      <c r="B52" s="25"/>
      <c r="C52" s="492"/>
      <c r="D52" s="492"/>
      <c r="E52" s="493"/>
      <c r="F52" s="493"/>
      <c r="G52" s="13"/>
      <c r="K52" s="379"/>
    </row>
    <row r="53" spans="2:11" ht="59.25" customHeight="1" x14ac:dyDescent="0.25">
      <c r="B53" s="25"/>
      <c r="C53" s="27"/>
      <c r="D53" s="27"/>
      <c r="E53" s="23"/>
      <c r="F53" s="23"/>
      <c r="G53" s="13"/>
      <c r="K53" s="379"/>
    </row>
    <row r="54" spans="2:11" ht="50.1" customHeight="1" x14ac:dyDescent="0.25">
      <c r="B54" s="25"/>
      <c r="C54" s="495"/>
      <c r="D54" s="495"/>
      <c r="E54" s="497"/>
      <c r="F54" s="497"/>
      <c r="G54" s="13"/>
      <c r="K54" s="379"/>
    </row>
    <row r="55" spans="2:11" ht="99.95" customHeight="1" x14ac:dyDescent="0.25">
      <c r="B55" s="25"/>
      <c r="C55" s="495"/>
      <c r="D55" s="495"/>
      <c r="E55" s="496"/>
      <c r="F55" s="496"/>
      <c r="G55" s="13"/>
      <c r="K55" s="379"/>
    </row>
    <row r="56" spans="2:11" x14ac:dyDescent="0.25">
      <c r="B56" s="25"/>
      <c r="C56" s="25"/>
      <c r="D56" s="25"/>
      <c r="E56" s="13"/>
      <c r="F56" s="13"/>
      <c r="G56" s="13"/>
      <c r="K56" s="379"/>
    </row>
    <row r="57" spans="2:11" x14ac:dyDescent="0.25">
      <c r="B57" s="25"/>
      <c r="C57" s="492"/>
      <c r="D57" s="492"/>
      <c r="E57" s="13"/>
      <c r="F57" s="13"/>
      <c r="G57" s="13"/>
      <c r="K57" s="379"/>
    </row>
    <row r="58" spans="2:11" ht="50.1" customHeight="1" x14ac:dyDescent="0.25">
      <c r="B58" s="25"/>
      <c r="C58" s="492"/>
      <c r="D58" s="492"/>
      <c r="E58" s="496"/>
      <c r="F58" s="496"/>
      <c r="G58" s="13"/>
      <c r="K58" s="379"/>
    </row>
    <row r="59" spans="2:11" ht="99.95" customHeight="1" x14ac:dyDescent="0.25">
      <c r="B59" s="25"/>
      <c r="C59" s="495"/>
      <c r="D59" s="495"/>
      <c r="E59" s="496"/>
      <c r="F59" s="496"/>
      <c r="G59" s="13"/>
      <c r="K59" s="379"/>
    </row>
    <row r="60" spans="2:11" x14ac:dyDescent="0.25">
      <c r="B60" s="25"/>
      <c r="C60" s="28"/>
      <c r="D60" s="25"/>
      <c r="E60" s="29"/>
      <c r="F60" s="13"/>
      <c r="G60" s="13"/>
      <c r="K60" s="379"/>
    </row>
    <row r="61" spans="2:11" x14ac:dyDescent="0.25">
      <c r="B61" s="25"/>
      <c r="C61" s="28"/>
      <c r="D61" s="28"/>
      <c r="E61" s="29"/>
      <c r="F61" s="29"/>
      <c r="G61" s="12"/>
      <c r="K61" s="379"/>
    </row>
    <row r="62" spans="2:11" x14ac:dyDescent="0.25">
      <c r="E62" s="30"/>
      <c r="F62" s="30"/>
      <c r="K62" s="379"/>
    </row>
    <row r="63" spans="2:11" x14ac:dyDescent="0.25">
      <c r="E63" s="30"/>
      <c r="F63" s="30"/>
      <c r="K63" s="379"/>
    </row>
    <row r="64" spans="2:11" x14ac:dyDescent="0.25">
      <c r="K64" s="379"/>
    </row>
    <row r="65" spans="11:11" x14ac:dyDescent="0.25">
      <c r="K65" s="379"/>
    </row>
    <row r="66" spans="11:11" x14ac:dyDescent="0.25">
      <c r="K66" s="379"/>
    </row>
    <row r="67" spans="11:11" x14ac:dyDescent="0.25">
      <c r="K67" s="379"/>
    </row>
    <row r="68" spans="11:11" x14ac:dyDescent="0.25">
      <c r="K68" s="379"/>
    </row>
    <row r="69" spans="11:11" x14ac:dyDescent="0.25">
      <c r="K69" s="379"/>
    </row>
    <row r="70" spans="11:11" x14ac:dyDescent="0.25">
      <c r="K70" s="379"/>
    </row>
    <row r="71" spans="11:11" x14ac:dyDescent="0.25">
      <c r="K71" s="379"/>
    </row>
    <row r="72" spans="11:11" x14ac:dyDescent="0.25">
      <c r="K72" s="379"/>
    </row>
    <row r="73" spans="11:11" x14ac:dyDescent="0.25">
      <c r="K73" s="379"/>
    </row>
    <row r="74" spans="11:11" x14ac:dyDescent="0.25">
      <c r="K74" s="379"/>
    </row>
    <row r="75" spans="11:11" x14ac:dyDescent="0.25">
      <c r="K75" s="379"/>
    </row>
    <row r="76" spans="11:11" x14ac:dyDescent="0.25">
      <c r="K76" s="379"/>
    </row>
    <row r="77" spans="11:11" x14ac:dyDescent="0.25">
      <c r="K77" s="379"/>
    </row>
    <row r="78" spans="11:11" x14ac:dyDescent="0.25">
      <c r="K78" s="379"/>
    </row>
    <row r="79" spans="11:11" x14ac:dyDescent="0.25">
      <c r="K79" s="379"/>
    </row>
    <row r="80" spans="11:11" x14ac:dyDescent="0.25">
      <c r="K80" s="379"/>
    </row>
    <row r="81" spans="11:11" x14ac:dyDescent="0.25">
      <c r="K81" s="379"/>
    </row>
    <row r="82" spans="11:11" x14ac:dyDescent="0.25">
      <c r="K82" s="379"/>
    </row>
    <row r="83" spans="11:11" x14ac:dyDescent="0.25">
      <c r="K83" s="379"/>
    </row>
    <row r="84" spans="11:11" x14ac:dyDescent="0.25">
      <c r="K84" s="379"/>
    </row>
    <row r="85" spans="11:11" x14ac:dyDescent="0.25">
      <c r="K85" s="379"/>
    </row>
    <row r="86" spans="11:11" x14ac:dyDescent="0.25">
      <c r="K86" s="379"/>
    </row>
    <row r="87" spans="11:11" x14ac:dyDescent="0.25">
      <c r="K87" s="379"/>
    </row>
    <row r="88" spans="11:11" x14ac:dyDescent="0.25">
      <c r="K88" s="379"/>
    </row>
    <row r="89" spans="11:11" x14ac:dyDescent="0.25">
      <c r="K89" s="379"/>
    </row>
    <row r="90" spans="11:11" x14ac:dyDescent="0.25">
      <c r="K90" s="379"/>
    </row>
    <row r="91" spans="11:11" x14ac:dyDescent="0.25">
      <c r="K91" s="379"/>
    </row>
    <row r="92" spans="11:11" x14ac:dyDescent="0.25">
      <c r="K92" s="379"/>
    </row>
    <row r="93" spans="11:11" x14ac:dyDescent="0.25">
      <c r="K93" s="379"/>
    </row>
    <row r="94" spans="11:11" x14ac:dyDescent="0.25">
      <c r="K94" s="379"/>
    </row>
    <row r="95" spans="11:11" x14ac:dyDescent="0.25">
      <c r="K95" s="379"/>
    </row>
    <row r="96" spans="11:11" x14ac:dyDescent="0.25">
      <c r="K96" s="379"/>
    </row>
    <row r="97" spans="11:11" x14ac:dyDescent="0.25">
      <c r="K97" s="379"/>
    </row>
    <row r="98" spans="11:11" x14ac:dyDescent="0.25">
      <c r="K98" s="379"/>
    </row>
    <row r="99" spans="11:11" x14ac:dyDescent="0.25">
      <c r="K99" s="379"/>
    </row>
    <row r="100" spans="11:11" x14ac:dyDescent="0.25">
      <c r="K100" s="379"/>
    </row>
    <row r="101" spans="11:11" x14ac:dyDescent="0.25">
      <c r="K101" s="379"/>
    </row>
    <row r="102" spans="11:11" x14ac:dyDescent="0.25">
      <c r="K102" s="379"/>
    </row>
    <row r="103" spans="11:11" x14ac:dyDescent="0.25">
      <c r="K103" s="379"/>
    </row>
    <row r="104" spans="11:11" x14ac:dyDescent="0.25">
      <c r="K104" s="379"/>
    </row>
    <row r="105" spans="11:11" x14ac:dyDescent="0.25">
      <c r="K105" s="379"/>
    </row>
    <row r="106" spans="11:11" x14ac:dyDescent="0.25">
      <c r="K106" s="379"/>
    </row>
    <row r="107" spans="11:11" x14ac:dyDescent="0.25">
      <c r="K107" s="379"/>
    </row>
    <row r="108" spans="11:11" x14ac:dyDescent="0.25">
      <c r="K108" s="379"/>
    </row>
    <row r="109" spans="11:11" x14ac:dyDescent="0.25">
      <c r="K109" s="379"/>
    </row>
    <row r="110" spans="11:11" x14ac:dyDescent="0.25">
      <c r="K110" s="379"/>
    </row>
    <row r="111" spans="11:11" x14ac:dyDescent="0.25">
      <c r="K111" s="379"/>
    </row>
    <row r="112" spans="11:11" x14ac:dyDescent="0.25">
      <c r="K112" s="379"/>
    </row>
    <row r="113" spans="11:11" x14ac:dyDescent="0.25">
      <c r="K113" s="379"/>
    </row>
    <row r="114" spans="11:11" x14ac:dyDescent="0.25">
      <c r="K114" s="379"/>
    </row>
    <row r="115" spans="11:11" x14ac:dyDescent="0.25">
      <c r="K115" s="379"/>
    </row>
    <row r="116" spans="11:11" x14ac:dyDescent="0.25">
      <c r="K116" s="379"/>
    </row>
    <row r="117" spans="11:11" x14ac:dyDescent="0.25">
      <c r="K117" s="379"/>
    </row>
    <row r="118" spans="11:11" x14ac:dyDescent="0.25">
      <c r="K118" s="379"/>
    </row>
    <row r="119" spans="11:11" x14ac:dyDescent="0.25">
      <c r="K119" s="379"/>
    </row>
    <row r="120" spans="11:11" x14ac:dyDescent="0.25">
      <c r="K120" s="379"/>
    </row>
    <row r="121" spans="11:11" x14ac:dyDescent="0.25">
      <c r="K121" s="379"/>
    </row>
    <row r="122" spans="11:11" x14ac:dyDescent="0.25">
      <c r="K122" s="379"/>
    </row>
    <row r="123" spans="11:11" x14ac:dyDescent="0.25">
      <c r="K123" s="379"/>
    </row>
    <row r="124" spans="11:11" x14ac:dyDescent="0.25">
      <c r="K124" s="379"/>
    </row>
    <row r="125" spans="11:11" x14ac:dyDescent="0.25">
      <c r="K125" s="379"/>
    </row>
    <row r="126" spans="11:11" x14ac:dyDescent="0.25">
      <c r="K126" s="379"/>
    </row>
    <row r="127" spans="11:11" x14ac:dyDescent="0.25">
      <c r="K127" s="379"/>
    </row>
    <row r="128" spans="11:11" x14ac:dyDescent="0.25">
      <c r="K128" s="379"/>
    </row>
    <row r="129" spans="11:11" x14ac:dyDescent="0.25">
      <c r="K129" s="379"/>
    </row>
    <row r="130" spans="11:11" x14ac:dyDescent="0.25">
      <c r="K130" s="379"/>
    </row>
    <row r="131" spans="11:11" x14ac:dyDescent="0.25">
      <c r="K131" s="379"/>
    </row>
    <row r="132" spans="11:11" x14ac:dyDescent="0.25">
      <c r="K132" s="379"/>
    </row>
    <row r="133" spans="11:11" x14ac:dyDescent="0.25">
      <c r="K133" s="379"/>
    </row>
    <row r="134" spans="11:11" x14ac:dyDescent="0.25">
      <c r="K134" s="379"/>
    </row>
    <row r="135" spans="11:11" x14ac:dyDescent="0.25">
      <c r="K135" s="379"/>
    </row>
    <row r="136" spans="11:11" x14ac:dyDescent="0.25">
      <c r="K136" s="379"/>
    </row>
    <row r="137" spans="11:11" x14ac:dyDescent="0.25">
      <c r="K137" s="379"/>
    </row>
    <row r="138" spans="11:11" x14ac:dyDescent="0.25">
      <c r="K138" s="379"/>
    </row>
    <row r="139" spans="11:11" x14ac:dyDescent="0.25">
      <c r="K139" s="379"/>
    </row>
    <row r="140" spans="11:11" x14ac:dyDescent="0.25">
      <c r="K140" s="379"/>
    </row>
    <row r="141" spans="11:11" x14ac:dyDescent="0.25">
      <c r="K141" s="379"/>
    </row>
    <row r="142" spans="11:11" x14ac:dyDescent="0.25">
      <c r="K142" s="379"/>
    </row>
    <row r="143" spans="11:11" x14ac:dyDescent="0.25">
      <c r="K143" s="379"/>
    </row>
    <row r="144" spans="11:11" x14ac:dyDescent="0.25">
      <c r="K144" s="379"/>
    </row>
    <row r="145" spans="11:11" x14ac:dyDescent="0.25">
      <c r="K145" s="379"/>
    </row>
    <row r="146" spans="11:11" x14ac:dyDescent="0.25">
      <c r="K146" s="379"/>
    </row>
    <row r="147" spans="11:11" x14ac:dyDescent="0.25">
      <c r="K147" s="379"/>
    </row>
    <row r="148" spans="11:11" x14ac:dyDescent="0.25">
      <c r="K148" s="379"/>
    </row>
  </sheetData>
  <customSheetViews>
    <customSheetView guid="{8F0D285A-0224-4C31-92C2-6C61BAA6C63C}" topLeftCell="A22">
      <selection activeCell="C9" sqref="C9:D9"/>
      <pageMargins left="0.25" right="0.25" top="0.18" bottom="0.19" header="0.17" footer="0.17"/>
      <pageSetup orientation="portrait"/>
    </customSheetView>
  </customSheetViews>
  <mergeCells count="36">
    <mergeCell ref="E9:F9"/>
    <mergeCell ref="E10:F10"/>
    <mergeCell ref="C12:D12"/>
    <mergeCell ref="C49:D49"/>
    <mergeCell ref="C48:D48"/>
    <mergeCell ref="E49:F49"/>
    <mergeCell ref="E48:F48"/>
    <mergeCell ref="C3:G3"/>
    <mergeCell ref="C47:F47"/>
    <mergeCell ref="C9:D9"/>
    <mergeCell ref="C10:D10"/>
    <mergeCell ref="C30:D30"/>
    <mergeCell ref="C31:D31"/>
    <mergeCell ref="C46:D46"/>
    <mergeCell ref="E46:F46"/>
    <mergeCell ref="C5:F5"/>
    <mergeCell ref="B4:F4"/>
    <mergeCell ref="C16:D16"/>
    <mergeCell ref="C7:D7"/>
    <mergeCell ref="C15:D15"/>
    <mergeCell ref="C13:F13"/>
    <mergeCell ref="E12:F12"/>
    <mergeCell ref="C8:F8"/>
    <mergeCell ref="C51:D51"/>
    <mergeCell ref="C52:D52"/>
    <mergeCell ref="E52:F52"/>
    <mergeCell ref="C45:F45"/>
    <mergeCell ref="C59:D59"/>
    <mergeCell ref="E58:F58"/>
    <mergeCell ref="E59:F59"/>
    <mergeCell ref="E55:F55"/>
    <mergeCell ref="E54:F54"/>
    <mergeCell ref="C54:D54"/>
    <mergeCell ref="C55:D55"/>
    <mergeCell ref="C58:D58"/>
    <mergeCell ref="C57:D57"/>
  </mergeCells>
  <dataValidations count="2">
    <dataValidation type="whole" allowBlank="1" showInputMessage="1" showErrorMessage="1" sqref="E54 E48 E9 K9" xr:uid="{00000000-0002-0000-0100-000000000000}">
      <formula1>-999999999</formula1>
      <formula2>999999999</formula2>
    </dataValidation>
    <dataValidation type="list" allowBlank="1" showInputMessage="1" showErrorMessage="1" sqref="E58" xr:uid="{00000000-0002-0000-0100-000001000000}">
      <formula1>$K$64:$K$65</formula1>
    </dataValidation>
  </dataValidations>
  <pageMargins left="0.25" right="0.25" top="0.18" bottom="0.19" header="0.17" footer="0.17"/>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92D050"/>
  </sheetPr>
  <dimension ref="A1:L75"/>
  <sheetViews>
    <sheetView zoomScale="75" workbookViewId="0">
      <selection activeCell="E68" sqref="E68:F68"/>
    </sheetView>
  </sheetViews>
  <sheetFormatPr defaultColWidth="8.85546875" defaultRowHeight="15" x14ac:dyDescent="0.25"/>
  <cols>
    <col min="1" max="2" width="1.85546875" customWidth="1"/>
    <col min="3" max="3" width="22.85546875" customWidth="1"/>
    <col min="4" max="4" width="31.85546875" customWidth="1"/>
    <col min="5" max="5" width="22.85546875" customWidth="1"/>
    <col min="6" max="6" width="34.42578125" customWidth="1"/>
    <col min="7" max="7" width="2" customWidth="1"/>
    <col min="8" max="8" width="1.42578125" customWidth="1"/>
    <col min="10" max="10" width="55.85546875" customWidth="1"/>
  </cols>
  <sheetData>
    <row r="1" spans="2:12" ht="15.75" thickBot="1" x14ac:dyDescent="0.3"/>
    <row r="2" spans="2:12" ht="15.75" thickBot="1" x14ac:dyDescent="0.3">
      <c r="B2" s="89"/>
      <c r="C2" s="90"/>
      <c r="D2" s="90"/>
      <c r="E2" s="90"/>
      <c r="F2" s="90"/>
      <c r="G2" s="91"/>
    </row>
    <row r="3" spans="2:12" ht="21" thickBot="1" x14ac:dyDescent="0.35">
      <c r="B3" s="92"/>
      <c r="C3" s="520" t="s">
        <v>222</v>
      </c>
      <c r="D3" s="521"/>
      <c r="E3" s="521"/>
      <c r="F3" s="522"/>
      <c r="G3" s="57"/>
    </row>
    <row r="4" spans="2:12" x14ac:dyDescent="0.25">
      <c r="B4" s="525"/>
      <c r="C4" s="526"/>
      <c r="D4" s="526"/>
      <c r="E4" s="526"/>
      <c r="F4" s="526"/>
      <c r="G4" s="57"/>
    </row>
    <row r="5" spans="2:12" x14ac:dyDescent="0.25">
      <c r="B5" s="58"/>
      <c r="C5" s="562"/>
      <c r="D5" s="562"/>
      <c r="E5" s="562"/>
      <c r="F5" s="562"/>
      <c r="G5" s="57"/>
    </row>
    <row r="6" spans="2:12" x14ac:dyDescent="0.25">
      <c r="B6" s="58"/>
      <c r="C6" s="59"/>
      <c r="D6" s="60"/>
      <c r="E6" s="59"/>
      <c r="F6" s="60"/>
      <c r="G6" s="57"/>
    </row>
    <row r="7" spans="2:12" x14ac:dyDescent="0.25">
      <c r="B7" s="58"/>
      <c r="C7" s="524" t="s">
        <v>233</v>
      </c>
      <c r="D7" s="524"/>
      <c r="E7" s="61"/>
      <c r="F7" s="60"/>
      <c r="G7" s="57"/>
    </row>
    <row r="8" spans="2:12" ht="15.75" thickBot="1" x14ac:dyDescent="0.3">
      <c r="B8" s="58"/>
      <c r="C8" s="563" t="s">
        <v>298</v>
      </c>
      <c r="D8" s="563"/>
      <c r="E8" s="563"/>
      <c r="F8" s="563"/>
      <c r="G8" s="57"/>
      <c r="I8" s="355"/>
      <c r="J8" s="355"/>
      <c r="K8" s="355"/>
      <c r="L8" s="355"/>
    </row>
    <row r="9" spans="2:12" ht="15.75" thickBot="1" x14ac:dyDescent="0.3">
      <c r="B9" s="58"/>
      <c r="C9" s="34" t="s">
        <v>235</v>
      </c>
      <c r="D9" s="35" t="s">
        <v>234</v>
      </c>
      <c r="E9" s="551" t="s">
        <v>275</v>
      </c>
      <c r="F9" s="552"/>
      <c r="G9" s="57"/>
      <c r="I9" s="355"/>
      <c r="J9" s="355"/>
      <c r="K9" s="355"/>
      <c r="L9" s="355"/>
    </row>
    <row r="10" spans="2:12" x14ac:dyDescent="0.25">
      <c r="B10" s="58"/>
      <c r="C10" s="558" t="s">
        <v>804</v>
      </c>
      <c r="D10" s="564" t="s">
        <v>1072</v>
      </c>
      <c r="E10" s="565" t="s">
        <v>1073</v>
      </c>
      <c r="F10" s="566"/>
      <c r="G10" s="57"/>
      <c r="I10" s="355"/>
      <c r="J10" s="355"/>
      <c r="K10" s="355"/>
      <c r="L10" s="355"/>
    </row>
    <row r="11" spans="2:12" ht="30" customHeight="1" x14ac:dyDescent="0.25">
      <c r="B11" s="58"/>
      <c r="C11" s="559"/>
      <c r="D11" s="528"/>
      <c r="E11" s="534"/>
      <c r="F11" s="535"/>
      <c r="G11" s="57"/>
      <c r="I11" s="355"/>
      <c r="J11" s="355"/>
      <c r="K11" s="355"/>
      <c r="L11" s="355"/>
    </row>
    <row r="12" spans="2:12" ht="30" customHeight="1" x14ac:dyDescent="0.25">
      <c r="B12" s="58"/>
      <c r="C12" s="559"/>
      <c r="D12" s="528"/>
      <c r="E12" s="534"/>
      <c r="F12" s="535"/>
      <c r="G12" s="57"/>
      <c r="I12" s="355"/>
      <c r="J12" s="355"/>
      <c r="K12" s="355"/>
      <c r="L12" s="355"/>
    </row>
    <row r="13" spans="2:12" ht="267" customHeight="1" x14ac:dyDescent="0.25">
      <c r="B13" s="58"/>
      <c r="C13" s="560"/>
      <c r="D13" s="529"/>
      <c r="E13" s="536"/>
      <c r="F13" s="537"/>
      <c r="G13" s="57"/>
      <c r="I13" s="355"/>
      <c r="J13" s="355"/>
      <c r="K13" s="355"/>
      <c r="L13" s="355"/>
    </row>
    <row r="14" spans="2:12" ht="30" customHeight="1" x14ac:dyDescent="0.25">
      <c r="B14" s="58"/>
      <c r="C14" s="561" t="s">
        <v>805</v>
      </c>
      <c r="D14" s="527" t="s">
        <v>1074</v>
      </c>
      <c r="E14" s="532" t="s">
        <v>1089</v>
      </c>
      <c r="F14" s="533"/>
      <c r="G14" s="356"/>
      <c r="I14" s="355"/>
      <c r="J14" s="355"/>
      <c r="K14" s="355"/>
      <c r="L14" s="355"/>
    </row>
    <row r="15" spans="2:12" ht="30" customHeight="1" x14ac:dyDescent="0.25">
      <c r="B15" s="58"/>
      <c r="C15" s="559"/>
      <c r="D15" s="528"/>
      <c r="E15" s="534"/>
      <c r="F15" s="535"/>
      <c r="G15" s="356"/>
      <c r="I15" s="355"/>
      <c r="J15" s="355"/>
      <c r="K15" s="355"/>
      <c r="L15" s="355"/>
    </row>
    <row r="16" spans="2:12" ht="42.95" customHeight="1" x14ac:dyDescent="0.25">
      <c r="B16" s="58"/>
      <c r="C16" s="560"/>
      <c r="D16" s="529"/>
      <c r="E16" s="577"/>
      <c r="F16" s="578"/>
      <c r="G16" s="356"/>
      <c r="I16" s="355"/>
      <c r="J16" s="355"/>
      <c r="K16" s="355"/>
      <c r="L16" s="355"/>
    </row>
    <row r="17" spans="1:12" s="317" customFormat="1" ht="30" customHeight="1" x14ac:dyDescent="0.25">
      <c r="A17" s="355"/>
      <c r="B17" s="357"/>
      <c r="C17" s="561" t="s">
        <v>806</v>
      </c>
      <c r="D17" s="544" t="s">
        <v>859</v>
      </c>
      <c r="E17" s="532" t="s">
        <v>1075</v>
      </c>
      <c r="F17" s="533"/>
      <c r="G17" s="356"/>
      <c r="H17" s="355"/>
      <c r="I17" s="355"/>
      <c r="J17" s="355"/>
      <c r="K17" s="355"/>
      <c r="L17" s="355"/>
    </row>
    <row r="18" spans="1:12" ht="30" customHeight="1" x14ac:dyDescent="0.25">
      <c r="A18" s="355"/>
      <c r="B18" s="357"/>
      <c r="C18" s="559"/>
      <c r="D18" s="554"/>
      <c r="E18" s="534"/>
      <c r="F18" s="535"/>
      <c r="G18" s="356"/>
      <c r="I18" s="355"/>
      <c r="J18" s="355"/>
      <c r="K18" s="355"/>
      <c r="L18" s="355"/>
    </row>
    <row r="19" spans="1:12" ht="35.450000000000003" customHeight="1" x14ac:dyDescent="0.25">
      <c r="A19" s="355"/>
      <c r="B19" s="357"/>
      <c r="C19" s="560"/>
      <c r="D19" s="545"/>
      <c r="E19" s="536"/>
      <c r="F19" s="537"/>
      <c r="G19" s="356"/>
      <c r="I19" s="355"/>
      <c r="J19" s="355"/>
      <c r="K19" s="355"/>
      <c r="L19" s="355"/>
    </row>
    <row r="20" spans="1:12" ht="30" customHeight="1" x14ac:dyDescent="0.25">
      <c r="A20" s="355"/>
      <c r="B20" s="357"/>
      <c r="C20" s="580" t="s">
        <v>807</v>
      </c>
      <c r="D20" s="544" t="s">
        <v>860</v>
      </c>
      <c r="E20" s="538" t="s">
        <v>1076</v>
      </c>
      <c r="F20" s="539"/>
      <c r="G20" s="57"/>
      <c r="I20" s="355"/>
      <c r="J20" s="355"/>
      <c r="K20" s="355"/>
      <c r="L20" s="355"/>
    </row>
    <row r="21" spans="1:12" ht="30" customHeight="1" x14ac:dyDescent="0.25">
      <c r="A21" s="355"/>
      <c r="B21" s="357"/>
      <c r="C21" s="580"/>
      <c r="D21" s="545"/>
      <c r="E21" s="542"/>
      <c r="F21" s="543"/>
      <c r="G21" s="57"/>
      <c r="I21" s="355"/>
      <c r="J21" s="355"/>
      <c r="K21" s="355"/>
      <c r="L21" s="355"/>
    </row>
    <row r="22" spans="1:12" ht="14.45" customHeight="1" x14ac:dyDescent="0.25">
      <c r="A22" s="355"/>
      <c r="B22" s="357"/>
      <c r="C22" s="580" t="s">
        <v>808</v>
      </c>
      <c r="D22" s="528" t="s">
        <v>861</v>
      </c>
      <c r="E22" s="540" t="s">
        <v>1077</v>
      </c>
      <c r="F22" s="541"/>
      <c r="G22" s="57"/>
      <c r="I22" s="355"/>
      <c r="J22" s="355"/>
      <c r="K22" s="355"/>
      <c r="L22" s="355"/>
    </row>
    <row r="23" spans="1:12" ht="60" customHeight="1" x14ac:dyDescent="0.25">
      <c r="A23" s="355"/>
      <c r="B23" s="357"/>
      <c r="C23" s="580"/>
      <c r="D23" s="528"/>
      <c r="E23" s="540"/>
      <c r="F23" s="541"/>
      <c r="G23" s="57"/>
      <c r="I23" s="355"/>
      <c r="J23" s="355"/>
      <c r="K23" s="355"/>
      <c r="L23" s="355"/>
    </row>
    <row r="24" spans="1:12" ht="30" customHeight="1" x14ac:dyDescent="0.25">
      <c r="A24" s="355"/>
      <c r="B24" s="357"/>
      <c r="C24" s="579" t="s">
        <v>809</v>
      </c>
      <c r="D24" s="546" t="s">
        <v>912</v>
      </c>
      <c r="E24" s="532" t="s">
        <v>1079</v>
      </c>
      <c r="F24" s="533"/>
      <c r="G24" s="57"/>
      <c r="I24" s="355"/>
      <c r="J24" s="355"/>
      <c r="K24" s="355"/>
      <c r="L24" s="355"/>
    </row>
    <row r="25" spans="1:12" ht="30" customHeight="1" x14ac:dyDescent="0.25">
      <c r="A25" s="355"/>
      <c r="B25" s="357"/>
      <c r="C25" s="579"/>
      <c r="D25" s="547"/>
      <c r="E25" s="534"/>
      <c r="F25" s="535"/>
      <c r="G25" s="57"/>
      <c r="I25" s="355"/>
      <c r="J25" s="355"/>
      <c r="K25" s="355"/>
      <c r="L25" s="355"/>
    </row>
    <row r="26" spans="1:12" ht="30" customHeight="1" x14ac:dyDescent="0.25">
      <c r="A26" s="355"/>
      <c r="B26" s="357"/>
      <c r="C26" s="579"/>
      <c r="D26" s="548"/>
      <c r="E26" s="536"/>
      <c r="F26" s="537"/>
      <c r="G26" s="57"/>
      <c r="I26" s="355"/>
      <c r="J26" s="355"/>
      <c r="K26" s="355"/>
      <c r="L26" s="355"/>
    </row>
    <row r="27" spans="1:12" ht="30" customHeight="1" x14ac:dyDescent="0.25">
      <c r="A27" s="355"/>
      <c r="B27" s="357"/>
      <c r="C27" s="579" t="s">
        <v>810</v>
      </c>
      <c r="D27" s="527" t="s">
        <v>913</v>
      </c>
      <c r="E27" s="581" t="s">
        <v>1078</v>
      </c>
      <c r="F27" s="582"/>
      <c r="G27" s="57"/>
    </row>
    <row r="28" spans="1:12" ht="30" customHeight="1" x14ac:dyDescent="0.25">
      <c r="A28" s="355"/>
      <c r="B28" s="357"/>
      <c r="C28" s="579"/>
      <c r="D28" s="528"/>
      <c r="E28" s="583"/>
      <c r="F28" s="584"/>
      <c r="G28" s="57"/>
    </row>
    <row r="29" spans="1:12" ht="195.75" customHeight="1" x14ac:dyDescent="0.25">
      <c r="A29" s="355"/>
      <c r="B29" s="357"/>
      <c r="C29" s="579"/>
      <c r="D29" s="529"/>
      <c r="E29" s="585"/>
      <c r="F29" s="586"/>
      <c r="G29" s="57"/>
    </row>
    <row r="30" spans="1:12" ht="30" customHeight="1" x14ac:dyDescent="0.25">
      <c r="A30" s="355"/>
      <c r="B30" s="357"/>
      <c r="C30" s="579" t="s">
        <v>811</v>
      </c>
      <c r="D30" s="528" t="s">
        <v>894</v>
      </c>
      <c r="E30" s="538"/>
      <c r="F30" s="539"/>
      <c r="G30" s="57"/>
    </row>
    <row r="31" spans="1:12" ht="30" customHeight="1" x14ac:dyDescent="0.25">
      <c r="A31" s="355"/>
      <c r="B31" s="357"/>
      <c r="C31" s="579"/>
      <c r="D31" s="528"/>
      <c r="E31" s="540"/>
      <c r="F31" s="541"/>
      <c r="G31" s="57"/>
    </row>
    <row r="32" spans="1:12" ht="30" customHeight="1" x14ac:dyDescent="0.25">
      <c r="A32" s="355"/>
      <c r="B32" s="357"/>
      <c r="C32" s="579"/>
      <c r="D32" s="528"/>
      <c r="E32" s="542"/>
      <c r="F32" s="543"/>
      <c r="G32" s="57"/>
    </row>
    <row r="33" spans="1:7" ht="30" customHeight="1" x14ac:dyDescent="0.25">
      <c r="A33" s="355"/>
      <c r="B33" s="357"/>
      <c r="C33" s="579" t="s">
        <v>812</v>
      </c>
      <c r="D33" s="527" t="s">
        <v>862</v>
      </c>
      <c r="E33" s="538" t="s">
        <v>1080</v>
      </c>
      <c r="F33" s="539"/>
      <c r="G33" s="57"/>
    </row>
    <row r="34" spans="1:7" ht="30" customHeight="1" x14ac:dyDescent="0.25">
      <c r="A34" s="355"/>
      <c r="B34" s="357"/>
      <c r="C34" s="579"/>
      <c r="D34" s="528"/>
      <c r="E34" s="540"/>
      <c r="F34" s="541"/>
      <c r="G34" s="57"/>
    </row>
    <row r="35" spans="1:7" ht="30" customHeight="1" x14ac:dyDescent="0.25">
      <c r="A35" s="355"/>
      <c r="B35" s="357"/>
      <c r="C35" s="579"/>
      <c r="D35" s="529"/>
      <c r="E35" s="542"/>
      <c r="F35" s="543"/>
      <c r="G35" s="57"/>
    </row>
    <row r="36" spans="1:7" x14ac:dyDescent="0.25">
      <c r="B36" s="58"/>
      <c r="C36" s="60"/>
      <c r="D36" s="60"/>
      <c r="E36" s="60"/>
      <c r="F36" s="60"/>
      <c r="G36" s="57"/>
    </row>
    <row r="37" spans="1:7" x14ac:dyDescent="0.25">
      <c r="B37" s="58"/>
      <c r="C37" s="530" t="s">
        <v>258</v>
      </c>
      <c r="D37" s="530"/>
      <c r="E37" s="530"/>
      <c r="F37" s="530"/>
      <c r="G37" s="57"/>
    </row>
    <row r="38" spans="1:7" ht="15.75" thickBot="1" x14ac:dyDescent="0.3">
      <c r="B38" s="58"/>
      <c r="C38" s="531" t="s">
        <v>273</v>
      </c>
      <c r="D38" s="531"/>
      <c r="E38" s="531"/>
      <c r="F38" s="531"/>
      <c r="G38" s="57"/>
    </row>
    <row r="39" spans="1:7" ht="15.75" thickBot="1" x14ac:dyDescent="0.3">
      <c r="B39" s="58"/>
      <c r="C39" s="34" t="s">
        <v>235</v>
      </c>
      <c r="D39" s="35" t="s">
        <v>234</v>
      </c>
      <c r="E39" s="551" t="s">
        <v>275</v>
      </c>
      <c r="F39" s="552"/>
      <c r="G39" s="57"/>
    </row>
    <row r="40" spans="1:7" ht="39.950000000000003" customHeight="1" x14ac:dyDescent="0.25">
      <c r="B40" s="58"/>
      <c r="C40" s="553" t="s">
        <v>895</v>
      </c>
      <c r="D40" s="553" t="s">
        <v>896</v>
      </c>
      <c r="E40" s="555" t="s">
        <v>1035</v>
      </c>
      <c r="F40" s="556"/>
      <c r="G40" s="57"/>
    </row>
    <row r="41" spans="1:7" ht="39.950000000000003" customHeight="1" x14ac:dyDescent="0.25">
      <c r="B41" s="58"/>
      <c r="C41" s="554"/>
      <c r="D41" s="554"/>
      <c r="E41" s="540"/>
      <c r="F41" s="541"/>
      <c r="G41" s="57"/>
    </row>
    <row r="42" spans="1:7" ht="39.950000000000003" customHeight="1" x14ac:dyDescent="0.25">
      <c r="B42" s="58"/>
      <c r="C42" s="545"/>
      <c r="D42" s="545"/>
      <c r="E42" s="542"/>
      <c r="F42" s="543"/>
      <c r="G42" s="57"/>
    </row>
    <row r="43" spans="1:7" ht="146.1" customHeight="1" thickBot="1" x14ac:dyDescent="0.3">
      <c r="B43" s="58"/>
      <c r="C43" s="399" t="s">
        <v>897</v>
      </c>
      <c r="D43" s="399" t="s">
        <v>1081</v>
      </c>
      <c r="E43" s="549" t="s">
        <v>1036</v>
      </c>
      <c r="F43" s="550"/>
      <c r="G43" s="57"/>
    </row>
    <row r="44" spans="1:7" x14ac:dyDescent="0.25">
      <c r="B44" s="58"/>
      <c r="C44" s="60"/>
      <c r="D44" s="60"/>
      <c r="E44" s="60"/>
      <c r="F44" s="60"/>
      <c r="G44" s="57"/>
    </row>
    <row r="45" spans="1:7" x14ac:dyDescent="0.25">
      <c r="B45" s="58"/>
      <c r="C45" s="60"/>
      <c r="D45" s="60"/>
      <c r="E45" s="60"/>
      <c r="F45" s="60"/>
      <c r="G45" s="57"/>
    </row>
    <row r="46" spans="1:7" ht="31.5" customHeight="1" x14ac:dyDescent="0.25">
      <c r="B46" s="58"/>
      <c r="C46" s="567" t="s">
        <v>257</v>
      </c>
      <c r="D46" s="567"/>
      <c r="E46" s="567"/>
      <c r="F46" s="567"/>
      <c r="G46" s="57"/>
    </row>
    <row r="47" spans="1:7" ht="15.75" thickBot="1" x14ac:dyDescent="0.3">
      <c r="B47" s="58"/>
      <c r="C47" s="563" t="s">
        <v>276</v>
      </c>
      <c r="D47" s="563"/>
      <c r="E47" s="572"/>
      <c r="F47" s="572"/>
      <c r="G47" s="57"/>
    </row>
    <row r="48" spans="1:7" ht="99.95" customHeight="1" thickBot="1" x14ac:dyDescent="0.3">
      <c r="B48" s="58"/>
      <c r="C48" s="568" t="s">
        <v>904</v>
      </c>
      <c r="D48" s="569"/>
      <c r="E48" s="569"/>
      <c r="F48" s="570"/>
      <c r="G48" s="57"/>
    </row>
    <row r="49" spans="2:7" x14ac:dyDescent="0.25">
      <c r="B49" s="58"/>
      <c r="C49" s="60"/>
      <c r="D49" s="60"/>
      <c r="E49" s="60"/>
      <c r="F49" s="60"/>
      <c r="G49" s="57"/>
    </row>
    <row r="50" spans="2:7" x14ac:dyDescent="0.25">
      <c r="B50" s="58"/>
      <c r="C50" s="60"/>
      <c r="D50" s="60"/>
      <c r="E50" s="60"/>
      <c r="F50" s="60"/>
      <c r="G50" s="57"/>
    </row>
    <row r="51" spans="2:7" x14ac:dyDescent="0.25">
      <c r="B51" s="58"/>
      <c r="C51" s="60"/>
      <c r="D51" s="60"/>
      <c r="E51" s="60"/>
      <c r="F51" s="60"/>
      <c r="G51" s="57"/>
    </row>
    <row r="52" spans="2:7" ht="15.75" thickBot="1" x14ac:dyDescent="0.3">
      <c r="B52" s="62"/>
      <c r="C52" s="63"/>
      <c r="D52" s="63"/>
      <c r="E52" s="63"/>
      <c r="F52" s="63"/>
      <c r="G52" s="64"/>
    </row>
    <row r="53" spans="2:7" x14ac:dyDescent="0.25">
      <c r="B53" s="8"/>
      <c r="C53" s="8"/>
      <c r="D53" s="8"/>
      <c r="E53" s="8"/>
      <c r="F53" s="8"/>
      <c r="G53" s="8"/>
    </row>
    <row r="54" spans="2:7" x14ac:dyDescent="0.25">
      <c r="B54" s="8"/>
      <c r="C54" s="8"/>
      <c r="D54" s="8"/>
      <c r="E54" s="8"/>
      <c r="F54" s="8"/>
      <c r="G54" s="8"/>
    </row>
    <row r="55" spans="2:7" x14ac:dyDescent="0.25">
      <c r="B55" s="8"/>
      <c r="C55" s="8"/>
      <c r="D55" s="8"/>
      <c r="E55" s="8"/>
      <c r="F55" s="8"/>
      <c r="G55" s="8"/>
    </row>
    <row r="56" spans="2:7" x14ac:dyDescent="0.25">
      <c r="B56" s="8"/>
      <c r="C56" s="8"/>
      <c r="D56" s="8"/>
      <c r="E56" s="8"/>
      <c r="F56" s="8"/>
      <c r="G56" s="8"/>
    </row>
    <row r="57" spans="2:7" x14ac:dyDescent="0.25">
      <c r="B57" s="8"/>
      <c r="C57" s="8"/>
      <c r="D57" s="8"/>
      <c r="E57" s="8"/>
      <c r="F57" s="8"/>
      <c r="G57" s="8"/>
    </row>
    <row r="58" spans="2:7" x14ac:dyDescent="0.25">
      <c r="B58" s="8"/>
      <c r="C58" s="8"/>
      <c r="D58" s="8"/>
      <c r="E58" s="8"/>
      <c r="F58" s="8"/>
      <c r="G58" s="8"/>
    </row>
    <row r="59" spans="2:7" x14ac:dyDescent="0.25">
      <c r="B59" s="8"/>
      <c r="C59" s="574"/>
      <c r="D59" s="574"/>
      <c r="E59" s="7"/>
      <c r="F59" s="8"/>
      <c r="G59" s="8"/>
    </row>
    <row r="60" spans="2:7" x14ac:dyDescent="0.25">
      <c r="B60" s="8"/>
      <c r="C60" s="574"/>
      <c r="D60" s="574"/>
      <c r="E60" s="7"/>
      <c r="F60" s="8"/>
      <c r="G60" s="8"/>
    </row>
    <row r="61" spans="2:7" x14ac:dyDescent="0.25">
      <c r="B61" s="8"/>
      <c r="C61" s="575"/>
      <c r="D61" s="575"/>
      <c r="E61" s="575"/>
      <c r="F61" s="575"/>
      <c r="G61" s="8"/>
    </row>
    <row r="62" spans="2:7" x14ac:dyDescent="0.25">
      <c r="B62" s="8"/>
      <c r="C62" s="571"/>
      <c r="D62" s="571"/>
      <c r="E62" s="557"/>
      <c r="F62" s="557"/>
      <c r="G62" s="8"/>
    </row>
    <row r="63" spans="2:7" x14ac:dyDescent="0.25">
      <c r="B63" s="8"/>
      <c r="C63" s="571"/>
      <c r="D63" s="571"/>
      <c r="E63" s="573"/>
      <c r="F63" s="573"/>
      <c r="G63" s="8"/>
    </row>
    <row r="64" spans="2:7" x14ac:dyDescent="0.25">
      <c r="B64" s="8"/>
      <c r="C64" s="8"/>
      <c r="D64" s="8"/>
      <c r="E64" s="8"/>
      <c r="F64" s="8"/>
      <c r="G64" s="8"/>
    </row>
    <row r="65" spans="2:7" x14ac:dyDescent="0.25">
      <c r="B65" s="8"/>
      <c r="C65" s="574"/>
      <c r="D65" s="574"/>
      <c r="E65" s="7"/>
      <c r="F65" s="8"/>
      <c r="G65" s="8"/>
    </row>
    <row r="66" spans="2:7" x14ac:dyDescent="0.25">
      <c r="B66" s="8"/>
      <c r="C66" s="574"/>
      <c r="D66" s="574"/>
      <c r="E66" s="576"/>
      <c r="F66" s="576"/>
      <c r="G66" s="8"/>
    </row>
    <row r="67" spans="2:7" x14ac:dyDescent="0.25">
      <c r="B67" s="8"/>
      <c r="C67" s="7"/>
      <c r="D67" s="7"/>
      <c r="E67" s="7"/>
      <c r="F67" s="7"/>
      <c r="G67" s="8"/>
    </row>
    <row r="68" spans="2:7" x14ac:dyDescent="0.25">
      <c r="B68" s="8"/>
      <c r="C68" s="571"/>
      <c r="D68" s="571"/>
      <c r="E68" s="557"/>
      <c r="F68" s="557"/>
      <c r="G68" s="8"/>
    </row>
    <row r="69" spans="2:7" x14ac:dyDescent="0.25">
      <c r="B69" s="8"/>
      <c r="C69" s="571"/>
      <c r="D69" s="571"/>
      <c r="E69" s="573"/>
      <c r="F69" s="573"/>
      <c r="G69" s="8"/>
    </row>
    <row r="70" spans="2:7" x14ac:dyDescent="0.25">
      <c r="B70" s="8"/>
      <c r="C70" s="8"/>
      <c r="D70" s="8"/>
      <c r="E70" s="8"/>
      <c r="F70" s="8"/>
      <c r="G70" s="8"/>
    </row>
    <row r="71" spans="2:7" x14ac:dyDescent="0.25">
      <c r="B71" s="8"/>
      <c r="C71" s="574"/>
      <c r="D71" s="574"/>
      <c r="E71" s="8"/>
      <c r="F71" s="8"/>
      <c r="G71" s="8"/>
    </row>
    <row r="72" spans="2:7" x14ac:dyDescent="0.25">
      <c r="B72" s="8"/>
      <c r="C72" s="574"/>
      <c r="D72" s="574"/>
      <c r="E72" s="573"/>
      <c r="F72" s="573"/>
      <c r="G72" s="8"/>
    </row>
    <row r="73" spans="2:7" x14ac:dyDescent="0.25">
      <c r="B73" s="8"/>
      <c r="C73" s="571"/>
      <c r="D73" s="571"/>
      <c r="E73" s="573"/>
      <c r="F73" s="573"/>
      <c r="G73" s="8"/>
    </row>
    <row r="74" spans="2:7" x14ac:dyDescent="0.25">
      <c r="B74" s="8"/>
      <c r="C74" s="9"/>
      <c r="D74" s="8"/>
      <c r="E74" s="9"/>
      <c r="F74" s="8"/>
      <c r="G74" s="8"/>
    </row>
    <row r="75" spans="2:7" x14ac:dyDescent="0.25">
      <c r="B75" s="8"/>
      <c r="C75" s="9"/>
      <c r="D75" s="9"/>
      <c r="E75" s="9"/>
      <c r="F75" s="9"/>
      <c r="G75" s="10"/>
    </row>
  </sheetData>
  <customSheetViews>
    <customSheetView guid="{8F0D285A-0224-4C31-92C2-6C61BAA6C63C}">
      <selection activeCell="M16" sqref="M16"/>
      <pageMargins left="0.25" right="0.25" top="0.17" bottom="0.17" header="0.17" footer="0.17"/>
      <pageSetup orientation="portrait"/>
    </customSheetView>
  </customSheetViews>
  <mergeCells count="63">
    <mergeCell ref="E72:F72"/>
    <mergeCell ref="C66:D66"/>
    <mergeCell ref="E66:F66"/>
    <mergeCell ref="C68:D68"/>
    <mergeCell ref="E14:F16"/>
    <mergeCell ref="C33:C35"/>
    <mergeCell ref="E20:F21"/>
    <mergeCell ref="E33:F35"/>
    <mergeCell ref="C20:C21"/>
    <mergeCell ref="C22:C23"/>
    <mergeCell ref="C24:C26"/>
    <mergeCell ref="C27:C29"/>
    <mergeCell ref="C30:C32"/>
    <mergeCell ref="E22:F23"/>
    <mergeCell ref="E27:F29"/>
    <mergeCell ref="D33:D35"/>
    <mergeCell ref="C47:D47"/>
    <mergeCell ref="E62:F62"/>
    <mergeCell ref="C63:D63"/>
    <mergeCell ref="E47:F47"/>
    <mergeCell ref="C73:D73"/>
    <mergeCell ref="E73:F73"/>
    <mergeCell ref="C69:D69"/>
    <mergeCell ref="E69:F69"/>
    <mergeCell ref="C59:D59"/>
    <mergeCell ref="C60:D60"/>
    <mergeCell ref="E63:F63"/>
    <mergeCell ref="C65:D65"/>
    <mergeCell ref="C61:F61"/>
    <mergeCell ref="C62:D62"/>
    <mergeCell ref="C71:D71"/>
    <mergeCell ref="C72:D72"/>
    <mergeCell ref="E68:F68"/>
    <mergeCell ref="C10:C13"/>
    <mergeCell ref="C14:C16"/>
    <mergeCell ref="C17:C19"/>
    <mergeCell ref="C3:F3"/>
    <mergeCell ref="B4:F4"/>
    <mergeCell ref="C5:F5"/>
    <mergeCell ref="C7:D7"/>
    <mergeCell ref="C8:F8"/>
    <mergeCell ref="E9:F9"/>
    <mergeCell ref="D10:D13"/>
    <mergeCell ref="E10:F13"/>
    <mergeCell ref="D14:D16"/>
    <mergeCell ref="D17:D19"/>
    <mergeCell ref="C46:F46"/>
    <mergeCell ref="C48:F48"/>
    <mergeCell ref="E43:F43"/>
    <mergeCell ref="E39:F39"/>
    <mergeCell ref="C40:C42"/>
    <mergeCell ref="D40:D42"/>
    <mergeCell ref="E40:F42"/>
    <mergeCell ref="D27:D29"/>
    <mergeCell ref="D30:D32"/>
    <mergeCell ref="C37:F37"/>
    <mergeCell ref="C38:F38"/>
    <mergeCell ref="E17:F19"/>
    <mergeCell ref="E24:F26"/>
    <mergeCell ref="E30:F32"/>
    <mergeCell ref="D20:D21"/>
    <mergeCell ref="D22:D23"/>
    <mergeCell ref="D24:D26"/>
  </mergeCells>
  <dataValidations count="2">
    <dataValidation type="whole" allowBlank="1" showInputMessage="1" showErrorMessage="1" sqref="E68 E62" xr:uid="{00000000-0002-0000-0300-000000000000}">
      <formula1>-999999999</formula1>
      <formula2>999999999</formula2>
    </dataValidation>
    <dataValidation type="list" allowBlank="1" showInputMessage="1" showErrorMessage="1" sqref="E72" xr:uid="{00000000-0002-0000-0300-000001000000}">
      <formula1>$K$79:$K$80</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sheetPr>
  <dimension ref="A1:U174"/>
  <sheetViews>
    <sheetView topLeftCell="A16" zoomScale="75" zoomScaleNormal="70" workbookViewId="0">
      <selection activeCell="C1" sqref="C1"/>
    </sheetView>
  </sheetViews>
  <sheetFormatPr defaultColWidth="9.140625" defaultRowHeight="15" x14ac:dyDescent="0.25"/>
  <cols>
    <col min="1" max="2" width="1.85546875" style="242" customWidth="1"/>
    <col min="3" max="3" width="45.42578125" style="242" customWidth="1"/>
    <col min="4" max="4" width="33.85546875" style="242" customWidth="1"/>
    <col min="5" max="5" width="28.140625" style="242" customWidth="1"/>
    <col min="6" max="6" width="38.42578125" style="242" customWidth="1"/>
    <col min="7" max="7" width="30.140625" style="242" customWidth="1"/>
    <col min="8" max="8" width="24" style="242" customWidth="1"/>
    <col min="9" max="9" width="25.42578125" style="242" customWidth="1"/>
    <col min="10" max="10" width="22" style="242" customWidth="1"/>
    <col min="11" max="12" width="24.42578125" style="242" customWidth="1"/>
    <col min="13" max="14" width="2" style="242" customWidth="1"/>
    <col min="15" max="16384" width="9.140625" style="242"/>
  </cols>
  <sheetData>
    <row r="1" spans="1:19" ht="15.75" thickBot="1" x14ac:dyDescent="0.3"/>
    <row r="2" spans="1:19" ht="15.75" thickBot="1" x14ac:dyDescent="0.3">
      <c r="B2" s="275"/>
      <c r="C2" s="276"/>
      <c r="D2" s="276"/>
      <c r="E2" s="276"/>
      <c r="F2" s="276"/>
      <c r="G2" s="276"/>
      <c r="H2" s="276"/>
      <c r="I2" s="276"/>
      <c r="J2" s="276"/>
      <c r="K2" s="276"/>
      <c r="L2" s="276"/>
      <c r="M2" s="277"/>
      <c r="N2" s="268"/>
    </row>
    <row r="3" spans="1:19" customFormat="1" ht="21" thickBot="1" x14ac:dyDescent="0.35">
      <c r="B3" s="92"/>
      <c r="C3" s="638" t="s">
        <v>766</v>
      </c>
      <c r="D3" s="639"/>
      <c r="E3" s="639"/>
      <c r="F3" s="639"/>
      <c r="G3" s="640"/>
      <c r="H3" s="348"/>
      <c r="I3" s="348"/>
      <c r="J3" s="348"/>
      <c r="K3" s="348"/>
      <c r="L3" s="348"/>
      <c r="M3" s="278"/>
      <c r="N3" s="156"/>
    </row>
    <row r="4" spans="1:19" customFormat="1" x14ac:dyDescent="0.25">
      <c r="B4" s="92"/>
      <c r="C4" s="348"/>
      <c r="D4" s="348"/>
      <c r="E4" s="348"/>
      <c r="F4" s="348"/>
      <c r="G4" s="348"/>
      <c r="H4" s="348"/>
      <c r="I4" s="348"/>
      <c r="J4" s="348"/>
      <c r="K4" s="348"/>
      <c r="L4" s="348"/>
      <c r="M4" s="278"/>
      <c r="N4" s="156"/>
    </row>
    <row r="5" spans="1:19" customFormat="1" x14ac:dyDescent="0.25">
      <c r="B5" s="92"/>
      <c r="C5" s="348"/>
      <c r="D5" s="348"/>
      <c r="E5" s="348"/>
      <c r="F5" s="348"/>
      <c r="G5" s="348"/>
      <c r="H5" s="348"/>
      <c r="I5" s="348"/>
      <c r="J5" s="348"/>
      <c r="K5" s="348"/>
      <c r="L5" s="348"/>
      <c r="M5" s="278"/>
      <c r="N5" s="156"/>
    </row>
    <row r="6" spans="1:19" customFormat="1" x14ac:dyDescent="0.25">
      <c r="B6" s="92"/>
      <c r="C6" s="349" t="s">
        <v>768</v>
      </c>
      <c r="D6" s="348"/>
      <c r="E6" s="348"/>
      <c r="F6" s="348"/>
      <c r="G6" s="348"/>
      <c r="H6" s="348"/>
      <c r="I6" s="348"/>
      <c r="J6" s="348"/>
      <c r="K6" s="348"/>
      <c r="L6" s="348"/>
      <c r="M6" s="278"/>
      <c r="N6" s="156"/>
    </row>
    <row r="7" spans="1:19" s="248" customFormat="1" ht="15.75" thickBot="1" x14ac:dyDescent="0.3">
      <c r="A7"/>
      <c r="B7" s="92"/>
      <c r="C7" s="156"/>
      <c r="D7" s="348"/>
      <c r="E7" s="348"/>
      <c r="F7" s="348"/>
      <c r="G7" s="348"/>
      <c r="H7" s="348"/>
      <c r="I7" s="348"/>
      <c r="J7" s="348"/>
      <c r="K7" s="348"/>
      <c r="L7" s="348"/>
      <c r="M7" s="278"/>
      <c r="N7" s="156"/>
      <c r="O7"/>
      <c r="P7"/>
      <c r="Q7"/>
      <c r="R7"/>
      <c r="S7"/>
    </row>
    <row r="8" spans="1:19" customFormat="1" x14ac:dyDescent="0.25">
      <c r="B8" s="92"/>
      <c r="C8" s="347"/>
      <c r="D8" s="346" t="s">
        <v>710</v>
      </c>
      <c r="E8" s="346" t="s">
        <v>696</v>
      </c>
      <c r="F8" s="649" t="s">
        <v>699</v>
      </c>
      <c r="G8" s="650"/>
      <c r="H8" s="341"/>
      <c r="I8" s="341"/>
      <c r="J8" s="341"/>
      <c r="K8" s="341"/>
      <c r="L8" s="341"/>
      <c r="M8" s="278"/>
      <c r="N8" s="156"/>
    </row>
    <row r="9" spans="1:19" customFormat="1" ht="72" thickBot="1" x14ac:dyDescent="0.3">
      <c r="B9" s="92"/>
      <c r="C9" s="345" t="s">
        <v>707</v>
      </c>
      <c r="D9" s="344"/>
      <c r="E9" s="344"/>
      <c r="F9" s="344"/>
      <c r="G9" s="343"/>
      <c r="H9" s="341"/>
      <c r="I9" s="341"/>
      <c r="J9" s="341"/>
      <c r="K9" s="341"/>
      <c r="L9" s="341"/>
      <c r="M9" s="278"/>
      <c r="N9" s="156"/>
    </row>
    <row r="10" spans="1:19" customFormat="1" ht="15.75" thickBot="1" x14ac:dyDescent="0.3">
      <c r="B10" s="92"/>
      <c r="C10" s="242"/>
      <c r="D10" s="342"/>
      <c r="E10" s="342"/>
      <c r="F10" s="651"/>
      <c r="G10" s="652"/>
      <c r="H10" s="341"/>
      <c r="I10" s="341"/>
      <c r="J10" s="341"/>
      <c r="K10" s="341"/>
      <c r="L10" s="341"/>
      <c r="M10" s="278"/>
      <c r="N10" s="156"/>
    </row>
    <row r="11" spans="1:19" customFormat="1" x14ac:dyDescent="0.25">
      <c r="B11" s="92"/>
      <c r="C11" s="341"/>
      <c r="D11" s="341"/>
      <c r="E11" s="341"/>
      <c r="F11" s="341"/>
      <c r="G11" s="341"/>
      <c r="H11" s="341"/>
      <c r="I11" s="341"/>
      <c r="J11" s="341"/>
      <c r="K11" s="341"/>
      <c r="L11" s="341"/>
      <c r="M11" s="278"/>
      <c r="N11" s="156"/>
    </row>
    <row r="12" spans="1:19" x14ac:dyDescent="0.25">
      <c r="B12" s="279"/>
      <c r="C12" s="335"/>
      <c r="D12" s="335"/>
      <c r="E12" s="335"/>
      <c r="F12" s="335"/>
      <c r="G12" s="335"/>
      <c r="H12" s="335"/>
      <c r="I12" s="335"/>
      <c r="J12" s="335"/>
      <c r="K12" s="335"/>
      <c r="L12" s="335"/>
      <c r="M12" s="280"/>
      <c r="N12" s="268"/>
    </row>
    <row r="13" spans="1:19" x14ac:dyDescent="0.25">
      <c r="B13" s="279"/>
      <c r="C13" s="326" t="s">
        <v>769</v>
      </c>
      <c r="D13" s="335"/>
      <c r="E13" s="335"/>
      <c r="F13" s="335"/>
      <c r="G13" s="335"/>
      <c r="H13" s="335"/>
      <c r="I13" s="335"/>
      <c r="J13" s="335"/>
      <c r="K13" s="335"/>
      <c r="L13" s="335"/>
      <c r="M13" s="280"/>
      <c r="N13" s="268"/>
    </row>
    <row r="14" spans="1:19" ht="15.75" thickBot="1" x14ac:dyDescent="0.3">
      <c r="B14" s="279"/>
      <c r="C14" s="335"/>
      <c r="D14" s="335"/>
      <c r="E14" s="335"/>
      <c r="F14" s="335"/>
      <c r="G14" s="335"/>
      <c r="H14" s="335"/>
      <c r="I14" s="335"/>
      <c r="J14" s="335"/>
      <c r="K14" s="335"/>
      <c r="L14" s="335"/>
      <c r="M14" s="280"/>
      <c r="N14" s="268"/>
    </row>
    <row r="15" spans="1:19" ht="51" customHeight="1" thickBot="1" x14ac:dyDescent="0.3">
      <c r="B15" s="279"/>
      <c r="C15" s="340" t="s">
        <v>711</v>
      </c>
      <c r="D15" s="596"/>
      <c r="E15" s="596"/>
      <c r="F15" s="596"/>
      <c r="G15" s="597"/>
      <c r="H15" s="335"/>
      <c r="I15" s="335"/>
      <c r="J15" s="335"/>
      <c r="K15" s="335"/>
      <c r="L15" s="335"/>
      <c r="M15" s="280"/>
      <c r="N15" s="268"/>
    </row>
    <row r="16" spans="1:19" ht="15.75" thickBot="1" x14ac:dyDescent="0.3">
      <c r="B16" s="279"/>
      <c r="C16" s="335"/>
      <c r="D16" s="335"/>
      <c r="E16" s="335"/>
      <c r="F16" s="335"/>
      <c r="G16" s="335"/>
      <c r="H16" s="335"/>
      <c r="I16" s="335"/>
      <c r="J16" s="335"/>
      <c r="K16" s="335"/>
      <c r="L16" s="335"/>
      <c r="M16" s="280"/>
      <c r="N16" s="268"/>
    </row>
    <row r="17" spans="2:14" ht="142.5" x14ac:dyDescent="0.25">
      <c r="B17" s="279"/>
      <c r="C17" s="339" t="s">
        <v>712</v>
      </c>
      <c r="D17" s="423" t="s">
        <v>719</v>
      </c>
      <c r="E17" s="423" t="s">
        <v>755</v>
      </c>
      <c r="F17" s="418" t="s">
        <v>716</v>
      </c>
      <c r="G17" s="423" t="s">
        <v>756</v>
      </c>
      <c r="H17" s="423" t="s">
        <v>757</v>
      </c>
      <c r="I17" s="418" t="s">
        <v>698</v>
      </c>
      <c r="J17" s="395" t="s">
        <v>721</v>
      </c>
      <c r="K17" s="395" t="s">
        <v>722</v>
      </c>
      <c r="L17" s="396" t="s">
        <v>723</v>
      </c>
      <c r="M17" s="280"/>
      <c r="N17" s="271"/>
    </row>
    <row r="18" spans="2:14" ht="120" x14ac:dyDescent="0.25">
      <c r="B18" s="279"/>
      <c r="C18" s="329" t="s">
        <v>679</v>
      </c>
      <c r="D18" s="328"/>
      <c r="E18" s="438"/>
      <c r="F18" s="438"/>
      <c r="G18" s="438"/>
      <c r="H18" s="589" t="s">
        <v>1040</v>
      </c>
      <c r="I18" s="589" t="s">
        <v>1211</v>
      </c>
      <c r="J18" s="479" t="s">
        <v>854</v>
      </c>
      <c r="K18" s="328" t="s">
        <v>848</v>
      </c>
      <c r="L18" s="390" t="s">
        <v>848</v>
      </c>
      <c r="M18" s="281"/>
      <c r="N18" s="271"/>
    </row>
    <row r="19" spans="2:14" ht="96" customHeight="1" x14ac:dyDescent="0.25">
      <c r="B19" s="279"/>
      <c r="C19" s="329" t="s">
        <v>680</v>
      </c>
      <c r="D19" s="328"/>
      <c r="E19" s="419"/>
      <c r="F19" s="419" t="s">
        <v>1088</v>
      </c>
      <c r="G19" s="419" t="s">
        <v>840</v>
      </c>
      <c r="H19" s="590"/>
      <c r="I19" s="590"/>
      <c r="J19" s="328"/>
      <c r="K19" s="328"/>
      <c r="L19" s="390"/>
      <c r="M19" s="281"/>
      <c r="N19" s="271"/>
    </row>
    <row r="20" spans="2:14" ht="80.099999999999994" customHeight="1" x14ac:dyDescent="0.25">
      <c r="B20" s="279"/>
      <c r="C20" s="329" t="s">
        <v>681</v>
      </c>
      <c r="D20" s="328"/>
      <c r="E20" s="438"/>
      <c r="F20" s="438" t="s">
        <v>1093</v>
      </c>
      <c r="G20" s="438" t="s">
        <v>1094</v>
      </c>
      <c r="H20" s="590"/>
      <c r="I20" s="590"/>
      <c r="J20" s="328"/>
      <c r="K20" s="328"/>
      <c r="L20" s="390"/>
      <c r="M20" s="281"/>
      <c r="N20" s="271"/>
    </row>
    <row r="21" spans="2:14" ht="80.099999999999994" customHeight="1" x14ac:dyDescent="0.25">
      <c r="B21" s="279"/>
      <c r="C21" s="329" t="s">
        <v>682</v>
      </c>
      <c r="D21" s="328"/>
      <c r="E21" s="328"/>
      <c r="F21" s="328" t="s">
        <v>1087</v>
      </c>
      <c r="G21" s="328" t="s">
        <v>841</v>
      </c>
      <c r="H21" s="590"/>
      <c r="I21" s="590"/>
      <c r="J21" s="328"/>
      <c r="K21" s="328"/>
      <c r="L21" s="390"/>
      <c r="M21" s="281"/>
      <c r="N21" s="271"/>
    </row>
    <row r="22" spans="2:14" ht="80.099999999999994" customHeight="1" x14ac:dyDescent="0.25">
      <c r="B22" s="279"/>
      <c r="C22" s="329" t="s">
        <v>683</v>
      </c>
      <c r="D22" s="328"/>
      <c r="E22" s="328"/>
      <c r="F22" s="328" t="s">
        <v>1265</v>
      </c>
      <c r="G22" s="328" t="s">
        <v>842</v>
      </c>
      <c r="H22" s="590"/>
      <c r="I22" s="590"/>
      <c r="J22" s="328"/>
      <c r="K22" s="328"/>
      <c r="L22" s="390"/>
      <c r="M22" s="281"/>
      <c r="N22" s="271"/>
    </row>
    <row r="23" spans="2:14" ht="80.099999999999994" customHeight="1" x14ac:dyDescent="0.25">
      <c r="B23" s="279"/>
      <c r="C23" s="329" t="s">
        <v>684</v>
      </c>
      <c r="D23" s="328"/>
      <c r="E23" s="328"/>
      <c r="F23" s="328" t="s">
        <v>1085</v>
      </c>
      <c r="G23" s="328" t="s">
        <v>1082</v>
      </c>
      <c r="H23" s="590"/>
      <c r="I23" s="590"/>
      <c r="J23" s="328"/>
      <c r="K23" s="328"/>
      <c r="L23" s="390"/>
      <c r="M23" s="281"/>
      <c r="N23" s="271"/>
    </row>
    <row r="24" spans="2:14" ht="80.099999999999994" customHeight="1" x14ac:dyDescent="0.25">
      <c r="B24" s="279"/>
      <c r="C24" s="329" t="s">
        <v>685</v>
      </c>
      <c r="D24" s="328"/>
      <c r="E24" s="328"/>
      <c r="F24" s="328" t="s">
        <v>1086</v>
      </c>
      <c r="G24" s="328" t="s">
        <v>843</v>
      </c>
      <c r="H24" s="590"/>
      <c r="I24" s="590"/>
      <c r="J24" s="328"/>
      <c r="K24" s="328"/>
      <c r="L24" s="390"/>
      <c r="M24" s="281"/>
      <c r="N24" s="271"/>
    </row>
    <row r="25" spans="2:14" ht="80.099999999999994" customHeight="1" x14ac:dyDescent="0.25">
      <c r="B25" s="279"/>
      <c r="C25" s="329" t="s">
        <v>686</v>
      </c>
      <c r="D25" s="328"/>
      <c r="E25" s="328"/>
      <c r="F25" s="419" t="s">
        <v>844</v>
      </c>
      <c r="G25" s="328" t="s">
        <v>849</v>
      </c>
      <c r="H25" s="590"/>
      <c r="I25" s="590"/>
      <c r="J25" s="328"/>
      <c r="K25" s="328"/>
      <c r="L25" s="390"/>
      <c r="M25" s="281"/>
      <c r="N25" s="271"/>
    </row>
    <row r="26" spans="2:14" ht="80.099999999999994" customHeight="1" x14ac:dyDescent="0.25">
      <c r="B26" s="279"/>
      <c r="C26" s="329" t="s">
        <v>687</v>
      </c>
      <c r="D26" s="328"/>
      <c r="E26" s="328"/>
      <c r="F26" s="328" t="s">
        <v>845</v>
      </c>
      <c r="G26" s="328"/>
      <c r="H26" s="590"/>
      <c r="I26" s="590"/>
      <c r="J26" s="328"/>
      <c r="K26" s="328"/>
      <c r="L26" s="390"/>
      <c r="M26" s="281"/>
      <c r="N26" s="271"/>
    </row>
    <row r="27" spans="2:14" ht="80.099999999999994" customHeight="1" x14ac:dyDescent="0.25">
      <c r="B27" s="279"/>
      <c r="C27" s="329" t="s">
        <v>688</v>
      </c>
      <c r="D27" s="328"/>
      <c r="E27" s="328"/>
      <c r="F27" s="328" t="s">
        <v>846</v>
      </c>
      <c r="G27" s="328" t="s">
        <v>850</v>
      </c>
      <c r="H27" s="590"/>
      <c r="I27" s="590"/>
      <c r="J27" s="328"/>
      <c r="K27" s="328"/>
      <c r="L27" s="390"/>
      <c r="M27" s="281"/>
      <c r="N27" s="271"/>
    </row>
    <row r="28" spans="2:14" ht="80.099999999999994" customHeight="1" x14ac:dyDescent="0.25">
      <c r="B28" s="279"/>
      <c r="C28" s="329" t="s">
        <v>689</v>
      </c>
      <c r="D28" s="328"/>
      <c r="E28" s="438"/>
      <c r="F28" s="438" t="s">
        <v>1083</v>
      </c>
      <c r="G28" s="438" t="s">
        <v>851</v>
      </c>
      <c r="H28" s="590"/>
      <c r="I28" s="590"/>
      <c r="J28" s="328"/>
      <c r="K28" s="328"/>
      <c r="L28" s="390"/>
      <c r="M28" s="281"/>
      <c r="N28" s="271"/>
    </row>
    <row r="29" spans="2:14" ht="80.099999999999994" customHeight="1" x14ac:dyDescent="0.25">
      <c r="B29" s="279"/>
      <c r="C29" s="329" t="s">
        <v>690</v>
      </c>
      <c r="D29" s="328"/>
      <c r="E29" s="328"/>
      <c r="F29" s="328" t="s">
        <v>845</v>
      </c>
      <c r="G29" s="328" t="s">
        <v>852</v>
      </c>
      <c r="H29" s="590"/>
      <c r="I29" s="590"/>
      <c r="J29" s="328"/>
      <c r="K29" s="328"/>
      <c r="L29" s="390"/>
      <c r="M29" s="281"/>
      <c r="N29" s="271"/>
    </row>
    <row r="30" spans="2:14" ht="80.099999999999994" customHeight="1" x14ac:dyDescent="0.25">
      <c r="B30" s="279"/>
      <c r="C30" s="329" t="s">
        <v>691</v>
      </c>
      <c r="D30" s="328"/>
      <c r="E30" s="328"/>
      <c r="F30" s="328" t="s">
        <v>847</v>
      </c>
      <c r="G30" s="328" t="s">
        <v>853</v>
      </c>
      <c r="H30" s="590"/>
      <c r="I30" s="590"/>
      <c r="J30" s="328"/>
      <c r="K30" s="328"/>
      <c r="L30" s="390"/>
      <c r="M30" s="281"/>
      <c r="N30" s="271"/>
    </row>
    <row r="31" spans="2:14" ht="80.099999999999994" customHeight="1" x14ac:dyDescent="0.25">
      <c r="B31" s="279"/>
      <c r="C31" s="329" t="s">
        <v>692</v>
      </c>
      <c r="D31" s="328"/>
      <c r="E31" s="328"/>
      <c r="F31" s="328"/>
      <c r="G31" s="328"/>
      <c r="H31" s="590"/>
      <c r="I31" s="590"/>
      <c r="J31" s="328"/>
      <c r="K31" s="328"/>
      <c r="L31" s="390"/>
      <c r="M31" s="281"/>
      <c r="N31" s="271"/>
    </row>
    <row r="32" spans="2:14" ht="80.099999999999994" customHeight="1" thickBot="1" x14ac:dyDescent="0.3">
      <c r="B32" s="279"/>
      <c r="C32" s="338" t="s">
        <v>693</v>
      </c>
      <c r="D32" s="337"/>
      <c r="E32" s="337"/>
      <c r="F32" s="337" t="s">
        <v>845</v>
      </c>
      <c r="G32" s="337"/>
      <c r="H32" s="591"/>
      <c r="I32" s="591"/>
      <c r="J32" s="337"/>
      <c r="K32" s="337"/>
      <c r="L32" s="336"/>
      <c r="M32" s="281"/>
      <c r="N32" s="271"/>
    </row>
    <row r="33" spans="2:19" x14ac:dyDescent="0.25">
      <c r="B33" s="279"/>
      <c r="C33" s="324"/>
      <c r="D33" s="324"/>
      <c r="E33" s="324"/>
      <c r="F33" s="324"/>
      <c r="G33" s="324"/>
      <c r="H33" s="324"/>
      <c r="I33" s="324"/>
      <c r="J33" s="324"/>
      <c r="K33" s="324"/>
      <c r="L33" s="324"/>
      <c r="M33" s="280"/>
      <c r="N33" s="268"/>
    </row>
    <row r="34" spans="2:19" x14ac:dyDescent="0.25">
      <c r="B34" s="279"/>
      <c r="C34" s="324"/>
      <c r="D34" s="324"/>
      <c r="E34" s="324"/>
      <c r="F34" s="324"/>
      <c r="G34" s="324"/>
      <c r="H34" s="324"/>
      <c r="I34" s="324"/>
      <c r="J34" s="324"/>
      <c r="K34" s="324"/>
      <c r="L34" s="324"/>
      <c r="M34" s="280"/>
      <c r="N34" s="268"/>
    </row>
    <row r="35" spans="2:19" x14ac:dyDescent="0.25">
      <c r="B35" s="279"/>
      <c r="C35" s="326" t="s">
        <v>770</v>
      </c>
      <c r="D35" s="324"/>
      <c r="E35" s="324"/>
      <c r="F35" s="324"/>
      <c r="G35" s="324"/>
      <c r="H35" s="324"/>
      <c r="I35" s="324"/>
      <c r="J35" s="324"/>
      <c r="K35" s="324"/>
      <c r="L35" s="324"/>
      <c r="M35" s="280"/>
      <c r="N35" s="268"/>
    </row>
    <row r="36" spans="2:19" ht="15.75" thickBot="1" x14ac:dyDescent="0.3">
      <c r="B36" s="279"/>
      <c r="C36" s="326"/>
      <c r="D36" s="324"/>
      <c r="E36" s="324"/>
      <c r="F36" s="324"/>
      <c r="G36" s="324"/>
      <c r="H36" s="324"/>
      <c r="I36" s="324"/>
      <c r="J36" s="324"/>
      <c r="K36" s="324"/>
      <c r="L36" s="324"/>
      <c r="M36" s="280"/>
      <c r="N36" s="268"/>
    </row>
    <row r="37" spans="2:19" s="247" customFormat="1" ht="39.950000000000003" customHeight="1" x14ac:dyDescent="0.25">
      <c r="B37" s="282"/>
      <c r="C37" s="606" t="s">
        <v>678</v>
      </c>
      <c r="D37" s="607"/>
      <c r="E37" s="645" t="s">
        <v>1037</v>
      </c>
      <c r="F37" s="645"/>
      <c r="G37" s="646"/>
      <c r="H37" s="335"/>
      <c r="I37" s="335"/>
      <c r="J37" s="335"/>
      <c r="K37" s="335"/>
      <c r="L37" s="335"/>
      <c r="M37" s="283"/>
      <c r="N37" s="269"/>
    </row>
    <row r="38" spans="2:19" s="247" customFormat="1" ht="39.950000000000003" customHeight="1" x14ac:dyDescent="0.25">
      <c r="B38" s="282"/>
      <c r="C38" s="641" t="s">
        <v>677</v>
      </c>
      <c r="D38" s="642"/>
      <c r="E38" s="647" t="s">
        <v>18</v>
      </c>
      <c r="F38" s="647"/>
      <c r="G38" s="648"/>
      <c r="H38" s="335"/>
      <c r="I38" s="335"/>
      <c r="J38" s="335"/>
      <c r="K38" s="335"/>
      <c r="L38" s="335"/>
      <c r="M38" s="283"/>
      <c r="N38" s="269"/>
    </row>
    <row r="39" spans="2:19" s="247" customFormat="1" ht="39.950000000000003" customHeight="1" thickBot="1" x14ac:dyDescent="0.3">
      <c r="B39" s="282"/>
      <c r="C39" s="643" t="s">
        <v>701</v>
      </c>
      <c r="D39" s="644"/>
      <c r="E39" s="620" t="s">
        <v>848</v>
      </c>
      <c r="F39" s="620"/>
      <c r="G39" s="621"/>
      <c r="H39" s="335"/>
      <c r="I39" s="335"/>
      <c r="J39" s="335"/>
      <c r="K39" s="335"/>
      <c r="L39" s="335"/>
      <c r="M39" s="283"/>
      <c r="N39" s="269"/>
    </row>
    <row r="40" spans="2:19" s="247" customFormat="1" x14ac:dyDescent="0.25">
      <c r="B40" s="282"/>
      <c r="C40" s="331"/>
      <c r="D40" s="335"/>
      <c r="E40" s="335"/>
      <c r="F40" s="335"/>
      <c r="G40" s="335"/>
      <c r="H40" s="335"/>
      <c r="I40" s="335"/>
      <c r="J40" s="335"/>
      <c r="K40" s="335"/>
      <c r="L40" s="335"/>
      <c r="M40" s="283"/>
      <c r="N40" s="269"/>
    </row>
    <row r="41" spans="2:19" x14ac:dyDescent="0.25">
      <c r="B41" s="279"/>
      <c r="C41" s="331"/>
      <c r="D41" s="324"/>
      <c r="E41" s="324"/>
      <c r="F41" s="324"/>
      <c r="G41" s="324"/>
      <c r="H41" s="324"/>
      <c r="I41" s="324"/>
      <c r="J41" s="324"/>
      <c r="K41" s="324"/>
      <c r="L41" s="324"/>
      <c r="M41" s="280"/>
      <c r="N41" s="268"/>
    </row>
    <row r="42" spans="2:19" x14ac:dyDescent="0.25">
      <c r="B42" s="279"/>
      <c r="C42" s="626" t="s">
        <v>771</v>
      </c>
      <c r="D42" s="626"/>
      <c r="E42" s="334"/>
      <c r="F42" s="334"/>
      <c r="G42" s="334"/>
      <c r="H42" s="334"/>
      <c r="I42" s="334"/>
      <c r="J42" s="334"/>
      <c r="K42" s="334"/>
      <c r="L42" s="334"/>
      <c r="M42" s="284"/>
      <c r="N42" s="270"/>
      <c r="O42" s="246"/>
      <c r="P42" s="246"/>
      <c r="Q42" s="246"/>
      <c r="R42" s="246"/>
      <c r="S42" s="246"/>
    </row>
    <row r="43" spans="2:19" ht="15.75" thickBot="1" x14ac:dyDescent="0.3">
      <c r="B43" s="279"/>
      <c r="C43" s="333"/>
      <c r="D43" s="334"/>
      <c r="E43" s="334"/>
      <c r="F43" s="334"/>
      <c r="G43" s="334"/>
      <c r="H43" s="334"/>
      <c r="I43" s="334"/>
      <c r="J43" s="334"/>
      <c r="K43" s="334"/>
      <c r="L43" s="334"/>
      <c r="M43" s="284"/>
      <c r="N43" s="270"/>
      <c r="O43" s="246"/>
      <c r="P43" s="246"/>
      <c r="Q43" s="246"/>
      <c r="R43" s="246"/>
      <c r="S43" s="246"/>
    </row>
    <row r="44" spans="2:19" ht="39.950000000000003" customHeight="1" x14ac:dyDescent="0.25">
      <c r="B44" s="279"/>
      <c r="C44" s="606" t="s">
        <v>694</v>
      </c>
      <c r="D44" s="607"/>
      <c r="E44" s="612"/>
      <c r="F44" s="612"/>
      <c r="G44" s="613"/>
      <c r="H44" s="324"/>
      <c r="I44" s="324"/>
      <c r="J44" s="324"/>
      <c r="K44" s="324"/>
      <c r="L44" s="324"/>
      <c r="M44" s="280"/>
      <c r="N44" s="268"/>
    </row>
    <row r="45" spans="2:19" ht="39.950000000000003" customHeight="1" thickBot="1" x14ac:dyDescent="0.3">
      <c r="B45" s="279"/>
      <c r="C45" s="608" t="s">
        <v>760</v>
      </c>
      <c r="D45" s="609"/>
      <c r="E45" s="610"/>
      <c r="F45" s="610"/>
      <c r="G45" s="611"/>
      <c r="H45" s="324"/>
      <c r="I45" s="324"/>
      <c r="J45" s="324"/>
      <c r="K45" s="324"/>
      <c r="L45" s="324"/>
      <c r="M45" s="280"/>
      <c r="N45" s="268"/>
    </row>
    <row r="46" spans="2:19" x14ac:dyDescent="0.25">
      <c r="B46" s="279"/>
      <c r="C46" s="331"/>
      <c r="D46" s="324"/>
      <c r="E46" s="324"/>
      <c r="F46" s="324"/>
      <c r="G46" s="324"/>
      <c r="H46" s="324"/>
      <c r="I46" s="324"/>
      <c r="J46" s="324"/>
      <c r="K46" s="324"/>
      <c r="L46" s="324"/>
      <c r="M46" s="280"/>
      <c r="N46" s="268"/>
    </row>
    <row r="47" spans="2:19" x14ac:dyDescent="0.25">
      <c r="B47" s="279"/>
      <c r="C47" s="331"/>
      <c r="D47" s="324"/>
      <c r="E47" s="324"/>
      <c r="F47" s="324"/>
      <c r="G47" s="324"/>
      <c r="H47" s="324"/>
      <c r="I47" s="324"/>
      <c r="J47" s="324"/>
      <c r="K47" s="324"/>
      <c r="L47" s="324"/>
      <c r="M47" s="280"/>
      <c r="N47" s="268"/>
    </row>
    <row r="48" spans="2:19" ht="15" customHeight="1" x14ac:dyDescent="0.25">
      <c r="B48" s="279"/>
      <c r="C48" s="626" t="s">
        <v>772</v>
      </c>
      <c r="D48" s="626"/>
      <c r="E48" s="592"/>
      <c r="F48" s="592"/>
      <c r="G48" s="592"/>
      <c r="H48" s="330"/>
      <c r="I48" s="330"/>
      <c r="J48" s="330"/>
      <c r="K48" s="330"/>
      <c r="L48" s="330"/>
      <c r="M48" s="285"/>
      <c r="N48" s="272"/>
      <c r="O48" s="245"/>
      <c r="P48" s="245"/>
      <c r="Q48" s="245"/>
      <c r="R48" s="245"/>
      <c r="S48" s="245"/>
    </row>
    <row r="49" spans="2:21" ht="15.75" thickBot="1" x14ac:dyDescent="0.3">
      <c r="B49" s="279"/>
      <c r="C49" s="333"/>
      <c r="D49" s="330"/>
      <c r="E49" s="593"/>
      <c r="F49" s="593"/>
      <c r="G49" s="593"/>
      <c r="H49" s="330"/>
      <c r="I49" s="330"/>
      <c r="J49" s="330"/>
      <c r="K49" s="330"/>
      <c r="L49" s="330"/>
      <c r="M49" s="285"/>
      <c r="N49" s="272"/>
      <c r="O49" s="245"/>
      <c r="P49" s="245"/>
      <c r="Q49" s="245"/>
      <c r="R49" s="245"/>
      <c r="S49" s="245"/>
    </row>
    <row r="50" spans="2:21" s="11" customFormat="1" ht="57" customHeight="1" x14ac:dyDescent="0.25">
      <c r="B50" s="286"/>
      <c r="C50" s="614" t="s">
        <v>778</v>
      </c>
      <c r="D50" s="615"/>
      <c r="E50" s="633" t="s">
        <v>855</v>
      </c>
      <c r="F50" s="634"/>
      <c r="G50" s="635"/>
      <c r="H50" s="332"/>
      <c r="I50" s="332"/>
      <c r="J50" s="332"/>
      <c r="K50" s="332"/>
      <c r="L50" s="332"/>
      <c r="M50" s="287"/>
      <c r="N50" s="113"/>
    </row>
    <row r="51" spans="2:21" s="11" customFormat="1" ht="39.950000000000003" customHeight="1" x14ac:dyDescent="0.25">
      <c r="B51" s="286"/>
      <c r="C51" s="616" t="s">
        <v>695</v>
      </c>
      <c r="D51" s="617"/>
      <c r="E51" s="636" t="s">
        <v>11</v>
      </c>
      <c r="F51" s="636"/>
      <c r="G51" s="637"/>
      <c r="H51" s="332"/>
      <c r="I51" s="332"/>
      <c r="J51" s="332"/>
      <c r="K51" s="332"/>
      <c r="L51" s="332"/>
      <c r="M51" s="287"/>
      <c r="N51" s="113"/>
    </row>
    <row r="52" spans="2:21" s="11" customFormat="1" ht="39.950000000000003" customHeight="1" x14ac:dyDescent="0.25">
      <c r="B52" s="286"/>
      <c r="C52" s="616" t="s">
        <v>779</v>
      </c>
      <c r="D52" s="617"/>
      <c r="E52" s="602" t="s">
        <v>1038</v>
      </c>
      <c r="F52" s="602"/>
      <c r="G52" s="603"/>
      <c r="H52" s="332"/>
      <c r="I52" s="332"/>
      <c r="J52" s="332"/>
      <c r="K52" s="332"/>
      <c r="L52" s="332"/>
      <c r="M52" s="287"/>
      <c r="N52" s="113"/>
    </row>
    <row r="53" spans="2:21" s="11" customFormat="1" ht="39.950000000000003" customHeight="1" thickBot="1" x14ac:dyDescent="0.3">
      <c r="B53" s="286"/>
      <c r="C53" s="608" t="s">
        <v>754</v>
      </c>
      <c r="D53" s="609"/>
      <c r="E53" s="604" t="s">
        <v>1039</v>
      </c>
      <c r="F53" s="604"/>
      <c r="G53" s="605"/>
      <c r="H53" s="332"/>
      <c r="I53" s="332"/>
      <c r="J53" s="332"/>
      <c r="K53" s="332"/>
      <c r="L53" s="332"/>
      <c r="M53" s="287"/>
      <c r="N53" s="113"/>
    </row>
    <row r="54" spans="2:21" x14ac:dyDescent="0.25">
      <c r="B54" s="279"/>
      <c r="C54" s="327"/>
      <c r="D54" s="324"/>
      <c r="E54" s="324"/>
      <c r="F54" s="324"/>
      <c r="G54" s="324"/>
      <c r="H54" s="324"/>
      <c r="I54" s="324"/>
      <c r="J54" s="324"/>
      <c r="K54" s="324"/>
      <c r="L54" s="324"/>
      <c r="M54" s="280"/>
      <c r="N54" s="268"/>
    </row>
    <row r="55" spans="2:21" x14ac:dyDescent="0.25">
      <c r="B55" s="279"/>
      <c r="C55" s="324"/>
      <c r="D55" s="324"/>
      <c r="E55" s="324"/>
      <c r="F55" s="324"/>
      <c r="G55" s="324"/>
      <c r="H55" s="324"/>
      <c r="I55" s="324"/>
      <c r="J55" s="324"/>
      <c r="K55" s="324"/>
      <c r="L55" s="324"/>
      <c r="M55" s="280"/>
      <c r="N55" s="268"/>
    </row>
    <row r="56" spans="2:21" x14ac:dyDescent="0.25">
      <c r="B56" s="279"/>
      <c r="C56" s="326" t="s">
        <v>773</v>
      </c>
      <c r="D56" s="324"/>
      <c r="E56" s="324"/>
      <c r="F56" s="324"/>
      <c r="G56" s="324"/>
      <c r="H56" s="324"/>
      <c r="I56" s="324"/>
      <c r="J56" s="324"/>
      <c r="K56" s="324"/>
      <c r="L56" s="324"/>
      <c r="M56" s="280"/>
      <c r="N56" s="268"/>
    </row>
    <row r="57" spans="2:21" ht="15.75" thickBot="1" x14ac:dyDescent="0.3">
      <c r="B57" s="279"/>
      <c r="C57" s="324"/>
      <c r="D57" s="327"/>
      <c r="E57" s="324"/>
      <c r="F57" s="324"/>
      <c r="G57" s="324"/>
      <c r="H57" s="324"/>
      <c r="I57" s="324"/>
      <c r="J57" s="324"/>
      <c r="K57" s="324"/>
      <c r="L57" s="324"/>
      <c r="M57" s="280"/>
      <c r="N57" s="268"/>
    </row>
    <row r="58" spans="2:21" ht="50.1" customHeight="1" x14ac:dyDescent="0.25">
      <c r="B58" s="279"/>
      <c r="C58" s="614" t="s">
        <v>758</v>
      </c>
      <c r="D58" s="615"/>
      <c r="E58" s="631"/>
      <c r="F58" s="631"/>
      <c r="G58" s="632"/>
      <c r="H58" s="331"/>
      <c r="I58" s="331"/>
      <c r="J58" s="331"/>
      <c r="K58" s="327"/>
      <c r="L58" s="327"/>
      <c r="M58" s="281"/>
      <c r="N58" s="271"/>
      <c r="O58" s="243"/>
      <c r="P58" s="243"/>
      <c r="Q58" s="243"/>
      <c r="R58" s="243"/>
      <c r="S58" s="243"/>
      <c r="T58" s="243"/>
      <c r="U58" s="243"/>
    </row>
    <row r="59" spans="2:21" ht="50.1" customHeight="1" x14ac:dyDescent="0.25">
      <c r="B59" s="279"/>
      <c r="C59" s="616" t="s">
        <v>759</v>
      </c>
      <c r="D59" s="617"/>
      <c r="E59" s="627" t="s">
        <v>887</v>
      </c>
      <c r="F59" s="627"/>
      <c r="G59" s="628"/>
      <c r="H59" s="331"/>
      <c r="I59" s="331"/>
      <c r="J59" s="331"/>
      <c r="K59" s="327"/>
      <c r="L59" s="327"/>
      <c r="M59" s="281"/>
      <c r="N59" s="271"/>
      <c r="O59" s="243"/>
      <c r="P59" s="243"/>
      <c r="Q59" s="243"/>
      <c r="R59" s="243"/>
      <c r="S59" s="243"/>
      <c r="T59" s="243"/>
      <c r="U59" s="243"/>
    </row>
    <row r="60" spans="2:21" ht="50.1" customHeight="1" thickBot="1" x14ac:dyDescent="0.3">
      <c r="B60" s="279"/>
      <c r="C60" s="608" t="s">
        <v>732</v>
      </c>
      <c r="D60" s="609"/>
      <c r="E60" s="629" t="s">
        <v>888</v>
      </c>
      <c r="F60" s="629"/>
      <c r="G60" s="630"/>
      <c r="H60" s="331"/>
      <c r="I60" s="331"/>
      <c r="J60" s="331"/>
      <c r="K60" s="327"/>
      <c r="L60" s="327"/>
      <c r="M60" s="281"/>
      <c r="N60" s="271"/>
      <c r="O60" s="243"/>
      <c r="P60" s="243"/>
      <c r="Q60" s="243"/>
      <c r="R60" s="243"/>
      <c r="S60" s="243"/>
      <c r="T60" s="243"/>
      <c r="U60" s="243"/>
    </row>
    <row r="61" spans="2:21" customFormat="1" ht="15" customHeight="1" thickBot="1" x14ac:dyDescent="0.3">
      <c r="B61" s="92"/>
      <c r="C61" s="156"/>
      <c r="D61" s="156"/>
      <c r="E61" s="156"/>
      <c r="F61" s="156"/>
      <c r="G61" s="156"/>
      <c r="H61" s="156"/>
      <c r="I61" s="156"/>
      <c r="J61" s="156"/>
      <c r="K61" s="156"/>
      <c r="L61" s="156"/>
      <c r="M61" s="95"/>
      <c r="N61" s="156"/>
    </row>
    <row r="62" spans="2:21" s="246" customFormat="1" ht="87.75" customHeight="1" x14ac:dyDescent="0.2">
      <c r="B62" s="288"/>
      <c r="C62" s="476" t="s">
        <v>1213</v>
      </c>
      <c r="D62" s="477" t="s">
        <v>727</v>
      </c>
      <c r="E62" s="480" t="s">
        <v>728</v>
      </c>
      <c r="F62" s="477" t="s">
        <v>729</v>
      </c>
      <c r="G62" s="477" t="s">
        <v>734</v>
      </c>
      <c r="H62" s="477" t="s">
        <v>700</v>
      </c>
      <c r="I62" s="477" t="s">
        <v>733</v>
      </c>
      <c r="J62" s="478" t="s">
        <v>697</v>
      </c>
      <c r="K62" s="330"/>
      <c r="L62" s="330"/>
      <c r="M62" s="285"/>
      <c r="N62" s="272"/>
      <c r="O62" s="245"/>
      <c r="P62" s="245"/>
      <c r="Q62" s="245"/>
      <c r="R62" s="245"/>
      <c r="S62" s="245"/>
      <c r="T62" s="245"/>
      <c r="U62" s="245"/>
    </row>
    <row r="63" spans="2:21" s="246" customFormat="1" ht="127.7" customHeight="1" x14ac:dyDescent="0.25">
      <c r="B63" s="288"/>
      <c r="C63" s="475" t="s">
        <v>1110</v>
      </c>
      <c r="D63" s="481" t="s">
        <v>11</v>
      </c>
      <c r="E63" s="482" t="s">
        <v>914</v>
      </c>
      <c r="F63" s="483" t="s">
        <v>1214</v>
      </c>
      <c r="G63" s="475" t="s">
        <v>1266</v>
      </c>
      <c r="H63" s="475" t="s">
        <v>915</v>
      </c>
      <c r="I63" s="475" t="s">
        <v>916</v>
      </c>
      <c r="J63" s="587" t="s">
        <v>1267</v>
      </c>
      <c r="K63" s="330"/>
      <c r="L63" s="330"/>
      <c r="M63" s="285"/>
      <c r="N63" s="272"/>
      <c r="O63" s="245"/>
      <c r="P63" s="245"/>
      <c r="Q63" s="245"/>
      <c r="R63" s="245"/>
      <c r="S63" s="245"/>
      <c r="T63" s="245"/>
      <c r="U63" s="245"/>
    </row>
    <row r="64" spans="2:21" s="246" customFormat="1" ht="87.75" customHeight="1" x14ac:dyDescent="0.25">
      <c r="B64" s="288"/>
      <c r="C64" s="475" t="s">
        <v>1111</v>
      </c>
      <c r="D64" s="481" t="s">
        <v>11</v>
      </c>
      <c r="E64" s="482" t="s">
        <v>914</v>
      </c>
      <c r="F64" s="483" t="s">
        <v>1215</v>
      </c>
      <c r="G64" s="475" t="s">
        <v>1266</v>
      </c>
      <c r="H64" s="475" t="s">
        <v>917</v>
      </c>
      <c r="I64" s="475" t="s">
        <v>1216</v>
      </c>
      <c r="J64" s="588"/>
      <c r="K64" s="330" t="s">
        <v>1212</v>
      </c>
      <c r="L64" s="330"/>
      <c r="M64" s="285"/>
      <c r="N64" s="272"/>
      <c r="O64" s="245"/>
      <c r="P64" s="245"/>
      <c r="Q64" s="245"/>
      <c r="R64" s="245"/>
      <c r="S64" s="245"/>
      <c r="T64" s="245"/>
      <c r="U64" s="245"/>
    </row>
    <row r="65" spans="2:21" s="246" customFormat="1" ht="87.75" customHeight="1" x14ac:dyDescent="0.25">
      <c r="B65" s="288"/>
      <c r="C65" s="475" t="s">
        <v>1112</v>
      </c>
      <c r="D65" s="481" t="s">
        <v>11</v>
      </c>
      <c r="E65" s="482" t="s">
        <v>918</v>
      </c>
      <c r="F65" s="483" t="s">
        <v>1217</v>
      </c>
      <c r="G65" s="475" t="s">
        <v>1266</v>
      </c>
      <c r="H65" s="475" t="s">
        <v>919</v>
      </c>
      <c r="I65" s="475" t="s">
        <v>1218</v>
      </c>
      <c r="J65" s="588"/>
      <c r="K65" s="330"/>
      <c r="L65" s="330"/>
      <c r="M65" s="285"/>
      <c r="N65" s="272"/>
      <c r="O65" s="245"/>
      <c r="P65" s="245"/>
      <c r="Q65" s="245"/>
      <c r="R65" s="245"/>
      <c r="S65" s="245"/>
      <c r="T65" s="245"/>
      <c r="U65" s="245"/>
    </row>
    <row r="66" spans="2:21" s="246" customFormat="1" ht="87.75" customHeight="1" x14ac:dyDescent="0.25">
      <c r="B66" s="288"/>
      <c r="C66" s="475" t="s">
        <v>1113</v>
      </c>
      <c r="D66" s="481" t="s">
        <v>11</v>
      </c>
      <c r="E66" s="482" t="s">
        <v>920</v>
      </c>
      <c r="F66" s="483" t="s">
        <v>1219</v>
      </c>
      <c r="G66" s="475" t="s">
        <v>1266</v>
      </c>
      <c r="H66" s="475" t="s">
        <v>921</v>
      </c>
      <c r="I66" s="475" t="s">
        <v>1220</v>
      </c>
      <c r="J66" s="588"/>
      <c r="K66" s="330"/>
      <c r="L66" s="330"/>
      <c r="M66" s="285"/>
      <c r="N66" s="272"/>
      <c r="O66" s="245"/>
      <c r="P66" s="245"/>
      <c r="Q66" s="245"/>
      <c r="R66" s="245"/>
      <c r="S66" s="245"/>
      <c r="T66" s="245"/>
      <c r="U66" s="245"/>
    </row>
    <row r="67" spans="2:21" s="246" customFormat="1" ht="87.75" customHeight="1" x14ac:dyDescent="0.25">
      <c r="B67" s="288"/>
      <c r="C67" s="475" t="s">
        <v>1114</v>
      </c>
      <c r="D67" s="481" t="s">
        <v>11</v>
      </c>
      <c r="E67" s="482" t="s">
        <v>922</v>
      </c>
      <c r="F67" s="483" t="s">
        <v>1221</v>
      </c>
      <c r="G67" s="475" t="s">
        <v>1266</v>
      </c>
      <c r="H67" s="475" t="s">
        <v>923</v>
      </c>
      <c r="I67" s="475" t="s">
        <v>1222</v>
      </c>
      <c r="J67" s="588"/>
      <c r="K67" s="330"/>
      <c r="L67" s="330"/>
      <c r="M67" s="285"/>
      <c r="N67" s="272"/>
      <c r="O67" s="245"/>
      <c r="P67" s="245"/>
      <c r="Q67" s="245"/>
      <c r="R67" s="245"/>
      <c r="S67" s="245"/>
      <c r="T67" s="245"/>
      <c r="U67" s="245"/>
    </row>
    <row r="68" spans="2:21" s="246" customFormat="1" ht="87.75" customHeight="1" x14ac:dyDescent="0.25">
      <c r="B68" s="288"/>
      <c r="C68" s="475" t="s">
        <v>1115</v>
      </c>
      <c r="D68" s="481" t="s">
        <v>11</v>
      </c>
      <c r="E68" s="482" t="s">
        <v>924</v>
      </c>
      <c r="F68" s="483" t="s">
        <v>1221</v>
      </c>
      <c r="G68" s="475" t="s">
        <v>1266</v>
      </c>
      <c r="H68" s="475" t="s">
        <v>925</v>
      </c>
      <c r="I68" s="475" t="s">
        <v>1223</v>
      </c>
      <c r="J68" s="588"/>
      <c r="K68" s="330"/>
      <c r="L68" s="330"/>
      <c r="M68" s="285"/>
      <c r="N68" s="272"/>
      <c r="O68" s="245"/>
      <c r="P68" s="245"/>
      <c r="Q68" s="245"/>
      <c r="R68" s="245"/>
      <c r="S68" s="245"/>
      <c r="T68" s="245"/>
      <c r="U68" s="245"/>
    </row>
    <row r="69" spans="2:21" s="246" customFormat="1" ht="87.75" customHeight="1" x14ac:dyDescent="0.25">
      <c r="B69" s="288"/>
      <c r="C69" s="475" t="s">
        <v>1116</v>
      </c>
      <c r="D69" s="481" t="s">
        <v>11</v>
      </c>
      <c r="E69" s="482" t="s">
        <v>926</v>
      </c>
      <c r="F69" s="483" t="s">
        <v>1224</v>
      </c>
      <c r="G69" s="475" t="s">
        <v>1266</v>
      </c>
      <c r="H69" s="475" t="s">
        <v>927</v>
      </c>
      <c r="I69" s="475" t="s">
        <v>1225</v>
      </c>
      <c r="J69" s="588"/>
      <c r="K69" s="330"/>
      <c r="L69" s="330"/>
      <c r="M69" s="285"/>
      <c r="N69" s="272"/>
      <c r="O69" s="245"/>
      <c r="P69" s="245"/>
      <c r="Q69" s="245"/>
      <c r="R69" s="245"/>
      <c r="S69" s="245"/>
      <c r="T69" s="245"/>
      <c r="U69" s="245"/>
    </row>
    <row r="70" spans="2:21" s="246" customFormat="1" ht="87.75" customHeight="1" x14ac:dyDescent="0.25">
      <c r="B70" s="288"/>
      <c r="C70" s="475" t="s">
        <v>1117</v>
      </c>
      <c r="D70" s="481" t="s">
        <v>11</v>
      </c>
      <c r="E70" s="482" t="s">
        <v>928</v>
      </c>
      <c r="F70" s="483" t="s">
        <v>1226</v>
      </c>
      <c r="G70" s="475" t="s">
        <v>1266</v>
      </c>
      <c r="H70" s="475" t="s">
        <v>929</v>
      </c>
      <c r="I70" s="475" t="s">
        <v>1227</v>
      </c>
      <c r="J70" s="588"/>
      <c r="K70" s="330"/>
      <c r="L70" s="330"/>
      <c r="M70" s="285"/>
      <c r="N70" s="272"/>
      <c r="O70" s="245"/>
      <c r="P70" s="245"/>
      <c r="Q70" s="245"/>
      <c r="R70" s="245"/>
      <c r="S70" s="245"/>
      <c r="T70" s="245"/>
      <c r="U70" s="245"/>
    </row>
    <row r="71" spans="2:21" s="246" customFormat="1" ht="87.75" customHeight="1" x14ac:dyDescent="0.25">
      <c r="B71" s="288"/>
      <c r="C71" s="475" t="s">
        <v>1118</v>
      </c>
      <c r="D71" s="481" t="s">
        <v>11</v>
      </c>
      <c r="E71" s="482" t="s">
        <v>930</v>
      </c>
      <c r="F71" s="483" t="s">
        <v>1228</v>
      </c>
      <c r="G71" s="475" t="s">
        <v>1266</v>
      </c>
      <c r="H71" s="475" t="s">
        <v>931</v>
      </c>
      <c r="I71" s="475" t="s">
        <v>1229</v>
      </c>
      <c r="J71" s="588"/>
      <c r="K71" s="330"/>
      <c r="L71" s="330"/>
      <c r="M71" s="285"/>
      <c r="N71" s="272"/>
      <c r="O71" s="245"/>
      <c r="P71" s="245"/>
      <c r="Q71" s="245"/>
      <c r="R71" s="245"/>
      <c r="S71" s="245"/>
      <c r="T71" s="245"/>
      <c r="U71" s="245"/>
    </row>
    <row r="72" spans="2:21" s="246" customFormat="1" ht="87.75" customHeight="1" x14ac:dyDescent="0.25">
      <c r="B72" s="288"/>
      <c r="C72" s="475" t="s">
        <v>1119</v>
      </c>
      <c r="D72" s="481" t="s">
        <v>11</v>
      </c>
      <c r="E72" s="482" t="s">
        <v>932</v>
      </c>
      <c r="F72" s="483" t="s">
        <v>1230</v>
      </c>
      <c r="G72" s="475" t="s">
        <v>1266</v>
      </c>
      <c r="H72" s="475" t="s">
        <v>933</v>
      </c>
      <c r="I72" s="475" t="s">
        <v>1231</v>
      </c>
      <c r="J72" s="588"/>
      <c r="K72" s="330"/>
      <c r="L72" s="330"/>
      <c r="M72" s="285"/>
      <c r="N72" s="272"/>
      <c r="O72" s="245"/>
      <c r="P72" s="245"/>
      <c r="Q72" s="245"/>
      <c r="R72" s="245"/>
      <c r="S72" s="245"/>
      <c r="T72" s="245"/>
      <c r="U72" s="245"/>
    </row>
    <row r="73" spans="2:21" s="246" customFormat="1" ht="87.75" customHeight="1" x14ac:dyDescent="0.25">
      <c r="B73" s="288"/>
      <c r="C73" s="475" t="s">
        <v>1120</v>
      </c>
      <c r="D73" s="481" t="s">
        <v>11</v>
      </c>
      <c r="E73" s="482" t="s">
        <v>934</v>
      </c>
      <c r="F73" s="483" t="s">
        <v>1232</v>
      </c>
      <c r="G73" s="475" t="s">
        <v>1266</v>
      </c>
      <c r="H73" s="475" t="s">
        <v>935</v>
      </c>
      <c r="I73" s="475" t="s">
        <v>1233</v>
      </c>
      <c r="J73" s="588"/>
      <c r="K73" s="330"/>
      <c r="L73" s="330"/>
      <c r="M73" s="285"/>
      <c r="N73" s="272"/>
      <c r="O73" s="245"/>
      <c r="P73" s="245"/>
      <c r="Q73" s="245"/>
      <c r="R73" s="245"/>
      <c r="S73" s="245"/>
      <c r="T73" s="245"/>
      <c r="U73" s="245"/>
    </row>
    <row r="74" spans="2:21" s="246" customFormat="1" ht="87.75" customHeight="1" x14ac:dyDescent="0.25">
      <c r="B74" s="288"/>
      <c r="C74" s="475" t="s">
        <v>1121</v>
      </c>
      <c r="D74" s="481" t="s">
        <v>11</v>
      </c>
      <c r="E74" s="482" t="s">
        <v>936</v>
      </c>
      <c r="F74" s="483" t="s">
        <v>1234</v>
      </c>
      <c r="G74" s="475" t="s">
        <v>1266</v>
      </c>
      <c r="H74" s="475" t="s">
        <v>937</v>
      </c>
      <c r="I74" s="475" t="s">
        <v>938</v>
      </c>
      <c r="J74" s="588"/>
      <c r="K74" s="330"/>
      <c r="L74" s="330"/>
      <c r="M74" s="285"/>
      <c r="N74" s="272"/>
      <c r="O74" s="245"/>
      <c r="P74" s="245"/>
      <c r="Q74" s="245"/>
      <c r="R74" s="245"/>
      <c r="S74" s="245"/>
      <c r="T74" s="245"/>
      <c r="U74" s="245"/>
    </row>
    <row r="75" spans="2:21" s="246" customFormat="1" ht="87.75" customHeight="1" x14ac:dyDescent="0.25">
      <c r="B75" s="288"/>
      <c r="C75" s="475" t="s">
        <v>1122</v>
      </c>
      <c r="D75" s="481" t="s">
        <v>11</v>
      </c>
      <c r="E75" s="482" t="s">
        <v>939</v>
      </c>
      <c r="F75" s="483" t="s">
        <v>1235</v>
      </c>
      <c r="G75" s="475" t="s">
        <v>1266</v>
      </c>
      <c r="H75" s="475" t="s">
        <v>940</v>
      </c>
      <c r="I75" s="475" t="s">
        <v>1236</v>
      </c>
      <c r="J75" s="588"/>
      <c r="K75" s="330"/>
      <c r="L75" s="330"/>
      <c r="M75" s="285"/>
      <c r="N75" s="272"/>
      <c r="O75" s="245"/>
      <c r="P75" s="245"/>
      <c r="Q75" s="245"/>
      <c r="R75" s="245"/>
      <c r="S75" s="245"/>
      <c r="T75" s="245"/>
      <c r="U75" s="245"/>
    </row>
    <row r="76" spans="2:21" s="246" customFormat="1" ht="87.75" customHeight="1" x14ac:dyDescent="0.25">
      <c r="B76" s="288"/>
      <c r="C76" s="475" t="s">
        <v>1123</v>
      </c>
      <c r="D76" s="481" t="s">
        <v>11</v>
      </c>
      <c r="E76" s="482" t="s">
        <v>941</v>
      </c>
      <c r="F76" s="483" t="s">
        <v>1237</v>
      </c>
      <c r="G76" s="475" t="s">
        <v>1266</v>
      </c>
      <c r="H76" s="475" t="s">
        <v>942</v>
      </c>
      <c r="I76" s="475" t="s">
        <v>1238</v>
      </c>
      <c r="J76" s="588"/>
      <c r="K76" s="330"/>
      <c r="L76" s="330"/>
      <c r="M76" s="285"/>
      <c r="N76" s="272"/>
      <c r="O76" s="245"/>
      <c r="P76" s="245"/>
      <c r="Q76" s="245"/>
      <c r="R76" s="245"/>
      <c r="S76" s="245"/>
      <c r="T76" s="245"/>
      <c r="U76" s="245"/>
    </row>
    <row r="77" spans="2:21" s="246" customFormat="1" ht="87.75" customHeight="1" x14ac:dyDescent="0.25">
      <c r="B77" s="288"/>
      <c r="C77" s="475" t="s">
        <v>1124</v>
      </c>
      <c r="D77" s="481" t="s">
        <v>11</v>
      </c>
      <c r="E77" s="482" t="s">
        <v>943</v>
      </c>
      <c r="F77" s="483" t="s">
        <v>1237</v>
      </c>
      <c r="G77" s="475" t="s">
        <v>1266</v>
      </c>
      <c r="H77" s="475" t="s">
        <v>944</v>
      </c>
      <c r="I77" s="475" t="s">
        <v>1238</v>
      </c>
      <c r="J77" s="588"/>
      <c r="K77" s="330"/>
      <c r="L77" s="330"/>
      <c r="M77" s="285"/>
      <c r="N77" s="272"/>
      <c r="O77" s="245"/>
      <c r="P77" s="245"/>
      <c r="Q77" s="245"/>
      <c r="R77" s="245"/>
      <c r="S77" s="245"/>
      <c r="T77" s="245"/>
      <c r="U77" s="245"/>
    </row>
    <row r="78" spans="2:21" s="246" customFormat="1" ht="87.75" customHeight="1" x14ac:dyDescent="0.25">
      <c r="B78" s="288"/>
      <c r="C78" s="475" t="s">
        <v>1125</v>
      </c>
      <c r="D78" s="481" t="s">
        <v>11</v>
      </c>
      <c r="E78" s="482" t="s">
        <v>945</v>
      </c>
      <c r="F78" s="483" t="s">
        <v>1239</v>
      </c>
      <c r="G78" s="475" t="s">
        <v>1266</v>
      </c>
      <c r="H78" s="475" t="s">
        <v>940</v>
      </c>
      <c r="I78" s="475" t="s">
        <v>1240</v>
      </c>
      <c r="J78" s="588"/>
      <c r="K78" s="330"/>
      <c r="L78" s="330"/>
      <c r="M78" s="285"/>
      <c r="N78" s="272"/>
      <c r="O78" s="245"/>
      <c r="P78" s="245"/>
      <c r="Q78" s="245"/>
      <c r="R78" s="245"/>
      <c r="S78" s="245"/>
      <c r="T78" s="245"/>
      <c r="U78" s="245"/>
    </row>
    <row r="79" spans="2:21" s="246" customFormat="1" ht="87.75" customHeight="1" x14ac:dyDescent="0.25">
      <c r="B79" s="288"/>
      <c r="C79" s="475" t="s">
        <v>1126</v>
      </c>
      <c r="D79" s="481" t="s">
        <v>11</v>
      </c>
      <c r="E79" s="482" t="s">
        <v>947</v>
      </c>
      <c r="F79" s="483" t="s">
        <v>1241</v>
      </c>
      <c r="G79" s="475" t="s">
        <v>1266</v>
      </c>
      <c r="H79" s="475" t="s">
        <v>948</v>
      </c>
      <c r="I79" s="475" t="s">
        <v>1242</v>
      </c>
      <c r="J79" s="588"/>
      <c r="K79" s="330"/>
      <c r="L79" s="330"/>
      <c r="M79" s="285"/>
      <c r="N79" s="272"/>
      <c r="O79" s="245"/>
      <c r="P79" s="245"/>
      <c r="Q79" s="245"/>
      <c r="R79" s="245"/>
      <c r="S79" s="245"/>
      <c r="T79" s="245"/>
      <c r="U79" s="245"/>
    </row>
    <row r="80" spans="2:21" s="246" customFormat="1" ht="87.75" customHeight="1" x14ac:dyDescent="0.25">
      <c r="B80" s="288"/>
      <c r="C80" s="475" t="s">
        <v>1127</v>
      </c>
      <c r="D80" s="481" t="s">
        <v>11</v>
      </c>
      <c r="E80" s="482" t="s">
        <v>949</v>
      </c>
      <c r="F80" s="483" t="s">
        <v>1239</v>
      </c>
      <c r="G80" s="475" t="s">
        <v>1266</v>
      </c>
      <c r="H80" s="475" t="s">
        <v>950</v>
      </c>
      <c r="I80" s="475" t="s">
        <v>1240</v>
      </c>
      <c r="J80" s="588"/>
      <c r="K80" s="330"/>
      <c r="L80" s="330"/>
      <c r="M80" s="285"/>
      <c r="N80" s="272"/>
      <c r="O80" s="245"/>
      <c r="P80" s="245"/>
      <c r="Q80" s="245"/>
      <c r="R80" s="245"/>
      <c r="S80" s="245"/>
      <c r="T80" s="245"/>
      <c r="U80" s="245"/>
    </row>
    <row r="81" spans="2:21" s="246" customFormat="1" ht="87.75" customHeight="1" x14ac:dyDescent="0.25">
      <c r="B81" s="288"/>
      <c r="C81" s="475" t="s">
        <v>1128</v>
      </c>
      <c r="D81" s="481" t="s">
        <v>11</v>
      </c>
      <c r="E81" s="482" t="s">
        <v>945</v>
      </c>
      <c r="F81" s="483" t="s">
        <v>1239</v>
      </c>
      <c r="G81" s="475" t="s">
        <v>1266</v>
      </c>
      <c r="H81" s="475" t="s">
        <v>929</v>
      </c>
      <c r="I81" s="475" t="s">
        <v>1240</v>
      </c>
      <c r="J81" s="588"/>
      <c r="K81" s="330"/>
      <c r="L81" s="330"/>
      <c r="M81" s="285"/>
      <c r="N81" s="272"/>
      <c r="O81" s="245"/>
      <c r="P81" s="245"/>
      <c r="Q81" s="245"/>
      <c r="R81" s="245"/>
      <c r="S81" s="245"/>
      <c r="T81" s="245"/>
      <c r="U81" s="245"/>
    </row>
    <row r="82" spans="2:21" s="246" customFormat="1" ht="87.75" customHeight="1" x14ac:dyDescent="0.25">
      <c r="B82" s="288"/>
      <c r="C82" s="475" t="s">
        <v>1129</v>
      </c>
      <c r="D82" s="481" t="s">
        <v>11</v>
      </c>
      <c r="E82" s="482" t="s">
        <v>949</v>
      </c>
      <c r="F82" s="483" t="s">
        <v>1239</v>
      </c>
      <c r="G82" s="475" t="s">
        <v>1266</v>
      </c>
      <c r="H82" s="475" t="s">
        <v>940</v>
      </c>
      <c r="I82" s="475" t="s">
        <v>1240</v>
      </c>
      <c r="J82" s="588"/>
      <c r="K82" s="330"/>
      <c r="L82" s="330"/>
      <c r="M82" s="285"/>
      <c r="N82" s="272"/>
      <c r="O82" s="245"/>
      <c r="P82" s="245"/>
      <c r="Q82" s="245"/>
      <c r="R82" s="245"/>
      <c r="S82" s="245"/>
      <c r="T82" s="245"/>
      <c r="U82" s="245"/>
    </row>
    <row r="83" spans="2:21" s="246" customFormat="1" ht="87.75" customHeight="1" x14ac:dyDescent="0.25">
      <c r="B83" s="288"/>
      <c r="C83" s="475" t="s">
        <v>1130</v>
      </c>
      <c r="D83" s="481" t="s">
        <v>11</v>
      </c>
      <c r="E83" s="482" t="s">
        <v>945</v>
      </c>
      <c r="F83" s="483" t="s">
        <v>1239</v>
      </c>
      <c r="G83" s="475" t="s">
        <v>1266</v>
      </c>
      <c r="H83" s="475" t="s">
        <v>951</v>
      </c>
      <c r="I83" s="475" t="s">
        <v>1240</v>
      </c>
      <c r="J83" s="588"/>
      <c r="K83" s="330"/>
      <c r="L83" s="330"/>
      <c r="M83" s="285"/>
      <c r="N83" s="272"/>
      <c r="O83" s="245"/>
      <c r="P83" s="245"/>
      <c r="Q83" s="245"/>
      <c r="R83" s="245"/>
      <c r="S83" s="245"/>
      <c r="T83" s="245"/>
      <c r="U83" s="245"/>
    </row>
    <row r="84" spans="2:21" s="246" customFormat="1" ht="87.75" customHeight="1" x14ac:dyDescent="0.25">
      <c r="B84" s="288"/>
      <c r="C84" s="475" t="s">
        <v>1131</v>
      </c>
      <c r="D84" s="481" t="s">
        <v>11</v>
      </c>
      <c r="E84" s="482" t="s">
        <v>952</v>
      </c>
      <c r="F84" s="483" t="s">
        <v>1243</v>
      </c>
      <c r="G84" s="475" t="s">
        <v>1266</v>
      </c>
      <c r="H84" s="475" t="s">
        <v>948</v>
      </c>
      <c r="I84" s="475" t="s">
        <v>1244</v>
      </c>
      <c r="J84" s="588"/>
      <c r="K84" s="330"/>
      <c r="L84" s="330"/>
      <c r="M84" s="285"/>
      <c r="N84" s="272"/>
      <c r="O84" s="245"/>
      <c r="P84" s="245"/>
      <c r="Q84" s="245"/>
      <c r="R84" s="245"/>
      <c r="S84" s="245"/>
      <c r="T84" s="245"/>
      <c r="U84" s="245"/>
    </row>
    <row r="85" spans="2:21" s="246" customFormat="1" ht="87.75" customHeight="1" x14ac:dyDescent="0.25">
      <c r="B85" s="288"/>
      <c r="C85" s="475" t="s">
        <v>1132</v>
      </c>
      <c r="D85" s="481" t="s">
        <v>11</v>
      </c>
      <c r="E85" s="482" t="s">
        <v>953</v>
      </c>
      <c r="F85" s="483" t="s">
        <v>1237</v>
      </c>
      <c r="G85" s="475" t="s">
        <v>1266</v>
      </c>
      <c r="H85" s="475" t="s">
        <v>948</v>
      </c>
      <c r="I85" s="475" t="s">
        <v>1238</v>
      </c>
      <c r="J85" s="588"/>
      <c r="K85" s="330"/>
      <c r="L85" s="330"/>
      <c r="M85" s="285"/>
      <c r="N85" s="272"/>
      <c r="O85" s="245"/>
      <c r="P85" s="245"/>
      <c r="Q85" s="245"/>
      <c r="R85" s="245"/>
      <c r="S85" s="245"/>
      <c r="T85" s="245"/>
      <c r="U85" s="245"/>
    </row>
    <row r="86" spans="2:21" s="246" customFormat="1" ht="87.75" customHeight="1" x14ac:dyDescent="0.25">
      <c r="B86" s="288"/>
      <c r="C86" s="475" t="s">
        <v>1133</v>
      </c>
      <c r="D86" s="481" t="s">
        <v>11</v>
      </c>
      <c r="E86" s="482" t="s">
        <v>954</v>
      </c>
      <c r="F86" s="483" t="s">
        <v>1237</v>
      </c>
      <c r="G86" s="475" t="s">
        <v>1266</v>
      </c>
      <c r="H86" s="475" t="s">
        <v>955</v>
      </c>
      <c r="I86" s="475" t="s">
        <v>1238</v>
      </c>
      <c r="J86" s="588"/>
      <c r="K86" s="330"/>
      <c r="L86" s="330"/>
      <c r="M86" s="285"/>
      <c r="N86" s="272"/>
      <c r="O86" s="245"/>
      <c r="P86" s="245"/>
      <c r="Q86" s="245"/>
      <c r="R86" s="245"/>
      <c r="S86" s="245"/>
      <c r="T86" s="245"/>
      <c r="U86" s="245"/>
    </row>
    <row r="87" spans="2:21" s="246" customFormat="1" ht="87.75" customHeight="1" x14ac:dyDescent="0.25">
      <c r="B87" s="288"/>
      <c r="C87" s="475" t="s">
        <v>1134</v>
      </c>
      <c r="D87" s="481" t="s">
        <v>11</v>
      </c>
      <c r="E87" s="482" t="s">
        <v>945</v>
      </c>
      <c r="F87" s="483" t="s">
        <v>1239</v>
      </c>
      <c r="G87" s="475" t="s">
        <v>1266</v>
      </c>
      <c r="H87" s="475" t="s">
        <v>931</v>
      </c>
      <c r="I87" s="475" t="s">
        <v>1240</v>
      </c>
      <c r="J87" s="588"/>
      <c r="K87" s="330"/>
      <c r="L87" s="330"/>
      <c r="M87" s="285"/>
      <c r="N87" s="272"/>
      <c r="O87" s="245"/>
      <c r="P87" s="245"/>
      <c r="Q87" s="245"/>
      <c r="R87" s="245"/>
      <c r="S87" s="245"/>
      <c r="T87" s="245"/>
      <c r="U87" s="245"/>
    </row>
    <row r="88" spans="2:21" s="246" customFormat="1" ht="87.75" customHeight="1" x14ac:dyDescent="0.25">
      <c r="B88" s="288"/>
      <c r="C88" s="475" t="s">
        <v>1135</v>
      </c>
      <c r="D88" s="481" t="s">
        <v>11</v>
      </c>
      <c r="E88" s="482" t="s">
        <v>1245</v>
      </c>
      <c r="F88" s="483" t="s">
        <v>1241</v>
      </c>
      <c r="G88" s="475" t="s">
        <v>1266</v>
      </c>
      <c r="H88" s="475" t="s">
        <v>956</v>
      </c>
      <c r="I88" s="475" t="s">
        <v>1246</v>
      </c>
      <c r="J88" s="588"/>
      <c r="K88" s="330"/>
      <c r="L88" s="330"/>
      <c r="M88" s="285"/>
      <c r="N88" s="272"/>
      <c r="O88" s="245"/>
      <c r="P88" s="245"/>
      <c r="Q88" s="245"/>
      <c r="R88" s="245"/>
      <c r="S88" s="245"/>
      <c r="T88" s="245"/>
      <c r="U88" s="245"/>
    </row>
    <row r="89" spans="2:21" s="246" customFormat="1" ht="87.75" customHeight="1" x14ac:dyDescent="0.25">
      <c r="B89" s="288"/>
      <c r="C89" s="475" t="s">
        <v>1136</v>
      </c>
      <c r="D89" s="481" t="s">
        <v>11</v>
      </c>
      <c r="E89" s="482" t="s">
        <v>945</v>
      </c>
      <c r="F89" s="483" t="s">
        <v>1239</v>
      </c>
      <c r="G89" s="475" t="s">
        <v>1266</v>
      </c>
      <c r="H89" s="475" t="s">
        <v>957</v>
      </c>
      <c r="I89" s="475" t="s">
        <v>946</v>
      </c>
      <c r="J89" s="588"/>
      <c r="K89" s="330"/>
      <c r="L89" s="330"/>
      <c r="M89" s="285"/>
      <c r="N89" s="272"/>
      <c r="O89" s="245"/>
      <c r="P89" s="245"/>
      <c r="Q89" s="245"/>
      <c r="R89" s="245"/>
      <c r="S89" s="245"/>
      <c r="T89" s="245"/>
      <c r="U89" s="245"/>
    </row>
    <row r="90" spans="2:21" s="246" customFormat="1" ht="87.75" customHeight="1" x14ac:dyDescent="0.25">
      <c r="B90" s="288"/>
      <c r="C90" s="475" t="s">
        <v>1137</v>
      </c>
      <c r="D90" s="481" t="s">
        <v>11</v>
      </c>
      <c r="E90" s="482" t="s">
        <v>958</v>
      </c>
      <c r="F90" s="483" t="s">
        <v>1215</v>
      </c>
      <c r="G90" s="475" t="s">
        <v>1266</v>
      </c>
      <c r="H90" s="475" t="s">
        <v>959</v>
      </c>
      <c r="I90" s="475" t="s">
        <v>1216</v>
      </c>
      <c r="J90" s="588"/>
      <c r="K90" s="330"/>
      <c r="L90" s="330"/>
      <c r="M90" s="285"/>
      <c r="N90" s="272"/>
      <c r="O90" s="245"/>
      <c r="P90" s="245"/>
      <c r="Q90" s="245"/>
      <c r="R90" s="245"/>
      <c r="S90" s="245"/>
      <c r="T90" s="245"/>
      <c r="U90" s="245"/>
    </row>
    <row r="91" spans="2:21" s="246" customFormat="1" ht="87.75" customHeight="1" x14ac:dyDescent="0.25">
      <c r="B91" s="288"/>
      <c r="C91" s="475" t="s">
        <v>1138</v>
      </c>
      <c r="D91" s="481" t="s">
        <v>11</v>
      </c>
      <c r="E91" s="482" t="s">
        <v>958</v>
      </c>
      <c r="F91" s="483" t="s">
        <v>1215</v>
      </c>
      <c r="G91" s="475" t="s">
        <v>1266</v>
      </c>
      <c r="H91" s="475" t="s">
        <v>959</v>
      </c>
      <c r="I91" s="475" t="s">
        <v>1216</v>
      </c>
      <c r="J91" s="588"/>
      <c r="K91" s="330"/>
      <c r="L91" s="330"/>
      <c r="M91" s="285"/>
      <c r="N91" s="272"/>
      <c r="O91" s="245"/>
      <c r="P91" s="245"/>
      <c r="Q91" s="245"/>
      <c r="R91" s="245"/>
      <c r="S91" s="245"/>
      <c r="T91" s="245"/>
      <c r="U91" s="245"/>
    </row>
    <row r="92" spans="2:21" s="246" customFormat="1" ht="87.75" customHeight="1" x14ac:dyDescent="0.25">
      <c r="B92" s="288"/>
      <c r="C92" s="475" t="s">
        <v>1139</v>
      </c>
      <c r="D92" s="481" t="s">
        <v>11</v>
      </c>
      <c r="E92" s="482" t="s">
        <v>958</v>
      </c>
      <c r="F92" s="483" t="s">
        <v>1247</v>
      </c>
      <c r="G92" s="475" t="s">
        <v>1266</v>
      </c>
      <c r="H92" s="475" t="s">
        <v>960</v>
      </c>
      <c r="I92" s="475" t="s">
        <v>1216</v>
      </c>
      <c r="J92" s="588"/>
      <c r="K92" s="330"/>
      <c r="L92" s="330"/>
      <c r="M92" s="285"/>
      <c r="N92" s="272"/>
      <c r="O92" s="245"/>
      <c r="P92" s="245"/>
      <c r="Q92" s="245"/>
      <c r="R92" s="245"/>
      <c r="S92" s="245"/>
      <c r="T92" s="245"/>
      <c r="U92" s="245"/>
    </row>
    <row r="93" spans="2:21" s="246" customFormat="1" ht="87.75" customHeight="1" x14ac:dyDescent="0.25">
      <c r="B93" s="288"/>
      <c r="C93" s="475" t="s">
        <v>1140</v>
      </c>
      <c r="D93" s="481" t="s">
        <v>11</v>
      </c>
      <c r="E93" s="482" t="s">
        <v>958</v>
      </c>
      <c r="F93" s="483" t="s">
        <v>1215</v>
      </c>
      <c r="G93" s="475" t="s">
        <v>1266</v>
      </c>
      <c r="H93" s="475" t="s">
        <v>961</v>
      </c>
      <c r="I93" s="475" t="s">
        <v>1216</v>
      </c>
      <c r="J93" s="588"/>
      <c r="K93" s="330"/>
      <c r="L93" s="330"/>
      <c r="M93" s="285"/>
      <c r="N93" s="272"/>
      <c r="O93" s="245"/>
      <c r="P93" s="245"/>
      <c r="Q93" s="245"/>
      <c r="R93" s="245"/>
      <c r="S93" s="245"/>
      <c r="T93" s="245"/>
      <c r="U93" s="245"/>
    </row>
    <row r="94" spans="2:21" s="246" customFormat="1" ht="87.75" customHeight="1" x14ac:dyDescent="0.25">
      <c r="B94" s="288"/>
      <c r="C94" s="475" t="s">
        <v>1141</v>
      </c>
      <c r="D94" s="481" t="s">
        <v>11</v>
      </c>
      <c r="E94" s="482" t="s">
        <v>1004</v>
      </c>
      <c r="F94" s="483" t="s">
        <v>1248</v>
      </c>
      <c r="G94" s="475" t="s">
        <v>1266</v>
      </c>
      <c r="H94" s="475" t="s">
        <v>1005</v>
      </c>
      <c r="I94" s="475">
        <v>0</v>
      </c>
      <c r="J94" s="588"/>
      <c r="K94" s="330"/>
      <c r="L94" s="330"/>
      <c r="M94" s="285"/>
      <c r="N94" s="272"/>
      <c r="O94" s="245"/>
      <c r="P94" s="245"/>
      <c r="Q94" s="245"/>
      <c r="R94" s="245"/>
      <c r="S94" s="245"/>
      <c r="T94" s="245"/>
      <c r="U94" s="245"/>
    </row>
    <row r="95" spans="2:21" s="246" customFormat="1" ht="87.75" customHeight="1" x14ac:dyDescent="0.25">
      <c r="B95" s="288"/>
      <c r="C95" s="475" t="s">
        <v>1142</v>
      </c>
      <c r="D95" s="481" t="s">
        <v>11</v>
      </c>
      <c r="E95" s="482" t="s">
        <v>1004</v>
      </c>
      <c r="F95" s="483" t="s">
        <v>1248</v>
      </c>
      <c r="G95" s="475" t="s">
        <v>1266</v>
      </c>
      <c r="H95" s="475" t="s">
        <v>1006</v>
      </c>
      <c r="I95" s="475">
        <v>0</v>
      </c>
      <c r="J95" s="588"/>
      <c r="K95" s="330"/>
      <c r="L95" s="330"/>
      <c r="M95" s="285"/>
      <c r="N95" s="272"/>
      <c r="O95" s="245"/>
      <c r="P95" s="245"/>
      <c r="Q95" s="245"/>
      <c r="R95" s="245"/>
      <c r="S95" s="245"/>
      <c r="T95" s="245"/>
      <c r="U95" s="245"/>
    </row>
    <row r="96" spans="2:21" s="246" customFormat="1" ht="87.75" customHeight="1" x14ac:dyDescent="0.25">
      <c r="B96" s="288"/>
      <c r="C96" s="475" t="s">
        <v>1143</v>
      </c>
      <c r="D96" s="481" t="s">
        <v>11</v>
      </c>
      <c r="E96" s="482" t="s">
        <v>1004</v>
      </c>
      <c r="F96" s="483" t="s">
        <v>1248</v>
      </c>
      <c r="G96" s="475" t="s">
        <v>1266</v>
      </c>
      <c r="H96" s="475" t="s">
        <v>1007</v>
      </c>
      <c r="I96" s="475">
        <v>0</v>
      </c>
      <c r="J96" s="588"/>
      <c r="K96" s="330"/>
      <c r="L96" s="330"/>
      <c r="M96" s="285"/>
      <c r="N96" s="272"/>
      <c r="O96" s="245"/>
      <c r="P96" s="245"/>
      <c r="Q96" s="245"/>
      <c r="R96" s="245"/>
      <c r="S96" s="245"/>
      <c r="T96" s="245"/>
      <c r="U96" s="245"/>
    </row>
    <row r="97" spans="2:21" s="246" customFormat="1" ht="87.75" customHeight="1" x14ac:dyDescent="0.25">
      <c r="B97" s="288"/>
      <c r="C97" s="475" t="s">
        <v>1144</v>
      </c>
      <c r="D97" s="481" t="s">
        <v>11</v>
      </c>
      <c r="E97" s="482" t="s">
        <v>1004</v>
      </c>
      <c r="F97" s="483" t="s">
        <v>1248</v>
      </c>
      <c r="G97" s="475" t="s">
        <v>1266</v>
      </c>
      <c r="H97" s="475" t="s">
        <v>1008</v>
      </c>
      <c r="I97" s="475">
        <v>0</v>
      </c>
      <c r="J97" s="588"/>
      <c r="K97" s="330"/>
      <c r="L97" s="330"/>
      <c r="M97" s="285"/>
      <c r="N97" s="272"/>
      <c r="O97" s="245"/>
      <c r="P97" s="245"/>
      <c r="Q97" s="245"/>
      <c r="R97" s="245"/>
      <c r="S97" s="245"/>
      <c r="T97" s="245"/>
      <c r="U97" s="245"/>
    </row>
    <row r="98" spans="2:21" s="246" customFormat="1" ht="87.75" customHeight="1" x14ac:dyDescent="0.25">
      <c r="B98" s="288"/>
      <c r="C98" s="475" t="s">
        <v>1145</v>
      </c>
      <c r="D98" s="481" t="s">
        <v>11</v>
      </c>
      <c r="E98" s="482" t="s">
        <v>1004</v>
      </c>
      <c r="F98" s="483" t="s">
        <v>1248</v>
      </c>
      <c r="G98" s="475" t="s">
        <v>1266</v>
      </c>
      <c r="H98" s="475" t="s">
        <v>1009</v>
      </c>
      <c r="I98" s="475">
        <v>0</v>
      </c>
      <c r="J98" s="588"/>
      <c r="K98" s="330"/>
      <c r="L98" s="330"/>
      <c r="M98" s="285"/>
      <c r="N98" s="272"/>
      <c r="O98" s="245"/>
      <c r="P98" s="245"/>
      <c r="Q98" s="245"/>
      <c r="R98" s="245"/>
      <c r="S98" s="245"/>
      <c r="T98" s="245"/>
      <c r="U98" s="245"/>
    </row>
    <row r="99" spans="2:21" s="246" customFormat="1" ht="87.75" customHeight="1" x14ac:dyDescent="0.25">
      <c r="B99" s="288"/>
      <c r="C99" s="475" t="s">
        <v>1146</v>
      </c>
      <c r="D99" s="481" t="s">
        <v>11</v>
      </c>
      <c r="E99" s="482" t="s">
        <v>1004</v>
      </c>
      <c r="F99" s="483" t="s">
        <v>1248</v>
      </c>
      <c r="G99" s="475" t="s">
        <v>1266</v>
      </c>
      <c r="H99" s="475" t="s">
        <v>964</v>
      </c>
      <c r="I99" s="475">
        <v>0</v>
      </c>
      <c r="J99" s="588"/>
      <c r="K99" s="330"/>
      <c r="L99" s="330"/>
      <c r="M99" s="285"/>
      <c r="N99" s="272"/>
      <c r="O99" s="245"/>
      <c r="P99" s="245"/>
      <c r="Q99" s="245"/>
      <c r="R99" s="245"/>
      <c r="S99" s="245"/>
      <c r="T99" s="245"/>
      <c r="U99" s="245"/>
    </row>
    <row r="100" spans="2:21" s="246" customFormat="1" ht="87.75" customHeight="1" x14ac:dyDescent="0.25">
      <c r="B100" s="288"/>
      <c r="C100" s="475" t="s">
        <v>1147</v>
      </c>
      <c r="D100" s="481" t="s">
        <v>11</v>
      </c>
      <c r="E100" s="482" t="s">
        <v>1004</v>
      </c>
      <c r="F100" s="483" t="s">
        <v>1248</v>
      </c>
      <c r="G100" s="475" t="s">
        <v>1266</v>
      </c>
      <c r="H100" s="475" t="s">
        <v>1010</v>
      </c>
      <c r="I100" s="475">
        <v>0</v>
      </c>
      <c r="J100" s="588"/>
      <c r="K100" s="330"/>
      <c r="L100" s="330"/>
      <c r="M100" s="285"/>
      <c r="N100" s="272"/>
      <c r="O100" s="245"/>
      <c r="P100" s="245"/>
      <c r="Q100" s="245"/>
      <c r="R100" s="245"/>
      <c r="S100" s="245"/>
      <c r="T100" s="245"/>
      <c r="U100" s="245"/>
    </row>
    <row r="101" spans="2:21" s="246" customFormat="1" ht="87.75" customHeight="1" x14ac:dyDescent="0.25">
      <c r="B101" s="288"/>
      <c r="C101" s="475" t="s">
        <v>1148</v>
      </c>
      <c r="D101" s="481" t="s">
        <v>11</v>
      </c>
      <c r="E101" s="482" t="s">
        <v>1004</v>
      </c>
      <c r="F101" s="483" t="s">
        <v>1248</v>
      </c>
      <c r="G101" s="475" t="s">
        <v>1266</v>
      </c>
      <c r="H101" s="475" t="s">
        <v>1011</v>
      </c>
      <c r="I101" s="475">
        <v>0</v>
      </c>
      <c r="J101" s="588"/>
      <c r="K101" s="330"/>
      <c r="L101" s="330"/>
      <c r="M101" s="285"/>
      <c r="N101" s="272"/>
      <c r="O101" s="245"/>
      <c r="P101" s="245"/>
      <c r="Q101" s="245"/>
      <c r="R101" s="245"/>
      <c r="S101" s="245"/>
      <c r="T101" s="245"/>
      <c r="U101" s="245"/>
    </row>
    <row r="102" spans="2:21" s="246" customFormat="1" ht="87.75" customHeight="1" x14ac:dyDescent="0.25">
      <c r="B102" s="288"/>
      <c r="C102" s="475" t="s">
        <v>1149</v>
      </c>
      <c r="D102" s="481" t="s">
        <v>11</v>
      </c>
      <c r="E102" s="482" t="s">
        <v>1004</v>
      </c>
      <c r="F102" s="483" t="s">
        <v>1248</v>
      </c>
      <c r="G102" s="475" t="s">
        <v>1266</v>
      </c>
      <c r="H102" s="475" t="s">
        <v>1012</v>
      </c>
      <c r="I102" s="475">
        <v>0</v>
      </c>
      <c r="J102" s="588"/>
      <c r="K102" s="330"/>
      <c r="L102" s="330"/>
      <c r="M102" s="285"/>
      <c r="N102" s="272"/>
      <c r="O102" s="245"/>
      <c r="P102" s="245"/>
      <c r="Q102" s="245"/>
      <c r="R102" s="245"/>
      <c r="S102" s="245"/>
      <c r="T102" s="245"/>
      <c r="U102" s="245"/>
    </row>
    <row r="103" spans="2:21" s="246" customFormat="1" ht="87.75" customHeight="1" x14ac:dyDescent="0.25">
      <c r="B103" s="288"/>
      <c r="C103" s="475" t="s">
        <v>1150</v>
      </c>
      <c r="D103" s="481" t="s">
        <v>11</v>
      </c>
      <c r="E103" s="482" t="s">
        <v>1004</v>
      </c>
      <c r="F103" s="483" t="s">
        <v>1248</v>
      </c>
      <c r="G103" s="475" t="s">
        <v>1266</v>
      </c>
      <c r="H103" s="475" t="s">
        <v>1013</v>
      </c>
      <c r="I103" s="475">
        <v>0</v>
      </c>
      <c r="J103" s="588"/>
      <c r="K103" s="330"/>
      <c r="L103" s="330"/>
      <c r="M103" s="285"/>
      <c r="N103" s="272"/>
      <c r="O103" s="245"/>
      <c r="P103" s="245"/>
      <c r="Q103" s="245"/>
      <c r="R103" s="245"/>
      <c r="S103" s="245"/>
      <c r="T103" s="245"/>
      <c r="U103" s="245"/>
    </row>
    <row r="104" spans="2:21" s="246" customFormat="1" ht="87.75" customHeight="1" x14ac:dyDescent="0.25">
      <c r="B104" s="288"/>
      <c r="C104" s="475" t="s">
        <v>1151</v>
      </c>
      <c r="D104" s="481" t="s">
        <v>11</v>
      </c>
      <c r="E104" s="482" t="s">
        <v>958</v>
      </c>
      <c r="F104" s="483" t="s">
        <v>1215</v>
      </c>
      <c r="G104" s="475" t="s">
        <v>1266</v>
      </c>
      <c r="H104" s="475" t="s">
        <v>962</v>
      </c>
      <c r="I104" s="475" t="s">
        <v>1216</v>
      </c>
      <c r="J104" s="588"/>
      <c r="K104" s="330"/>
      <c r="L104" s="330"/>
      <c r="M104" s="285"/>
      <c r="N104" s="272"/>
      <c r="O104" s="245"/>
      <c r="P104" s="245"/>
      <c r="Q104" s="245"/>
      <c r="R104" s="245"/>
      <c r="S104" s="245"/>
      <c r="T104" s="245"/>
      <c r="U104" s="245"/>
    </row>
    <row r="105" spans="2:21" s="246" customFormat="1" ht="87.75" customHeight="1" x14ac:dyDescent="0.25">
      <c r="B105" s="288"/>
      <c r="C105" s="475" t="s">
        <v>1152</v>
      </c>
      <c r="D105" s="481" t="s">
        <v>11</v>
      </c>
      <c r="E105" s="482" t="s">
        <v>958</v>
      </c>
      <c r="F105" s="483" t="s">
        <v>1215</v>
      </c>
      <c r="G105" s="475" t="s">
        <v>1266</v>
      </c>
      <c r="H105" s="475" t="s">
        <v>963</v>
      </c>
      <c r="I105" s="475" t="s">
        <v>1216</v>
      </c>
      <c r="J105" s="588"/>
      <c r="K105" s="330"/>
      <c r="L105" s="330"/>
      <c r="M105" s="285"/>
      <c r="N105" s="272"/>
      <c r="O105" s="245"/>
      <c r="P105" s="245"/>
      <c r="Q105" s="245"/>
      <c r="R105" s="245"/>
      <c r="S105" s="245"/>
      <c r="T105" s="245"/>
      <c r="U105" s="245"/>
    </row>
    <row r="106" spans="2:21" s="246" customFormat="1" ht="87.75" customHeight="1" x14ac:dyDescent="0.25">
      <c r="B106" s="288"/>
      <c r="C106" s="475" t="s">
        <v>1153</v>
      </c>
      <c r="D106" s="481" t="s">
        <v>11</v>
      </c>
      <c r="E106" s="482" t="s">
        <v>958</v>
      </c>
      <c r="F106" s="483" t="s">
        <v>1249</v>
      </c>
      <c r="G106" s="475" t="s">
        <v>1266</v>
      </c>
      <c r="H106" s="475" t="s">
        <v>964</v>
      </c>
      <c r="I106" s="475" t="s">
        <v>1216</v>
      </c>
      <c r="J106" s="588"/>
      <c r="K106" s="330"/>
      <c r="L106" s="330"/>
      <c r="M106" s="285"/>
      <c r="N106" s="272"/>
      <c r="O106" s="245"/>
      <c r="P106" s="245"/>
      <c r="Q106" s="245"/>
      <c r="R106" s="245"/>
      <c r="S106" s="245"/>
      <c r="T106" s="245"/>
      <c r="U106" s="245"/>
    </row>
    <row r="107" spans="2:21" s="246" customFormat="1" ht="87.75" customHeight="1" x14ac:dyDescent="0.25">
      <c r="B107" s="288"/>
      <c r="C107" s="475" t="s">
        <v>1154</v>
      </c>
      <c r="D107" s="481" t="s">
        <v>11</v>
      </c>
      <c r="E107" s="482" t="s">
        <v>958</v>
      </c>
      <c r="F107" s="483" t="s">
        <v>1215</v>
      </c>
      <c r="G107" s="475" t="s">
        <v>1266</v>
      </c>
      <c r="H107" s="475" t="s">
        <v>965</v>
      </c>
      <c r="I107" s="475" t="s">
        <v>1216</v>
      </c>
      <c r="J107" s="588"/>
      <c r="K107" s="330"/>
      <c r="L107" s="330"/>
      <c r="M107" s="285"/>
      <c r="N107" s="272"/>
      <c r="O107" s="245"/>
      <c r="P107" s="245"/>
      <c r="Q107" s="245"/>
      <c r="R107" s="245"/>
      <c r="S107" s="245"/>
      <c r="T107" s="245"/>
      <c r="U107" s="245"/>
    </row>
    <row r="108" spans="2:21" s="246" customFormat="1" ht="87.75" customHeight="1" x14ac:dyDescent="0.25">
      <c r="B108" s="288"/>
      <c r="C108" s="475" t="s">
        <v>1155</v>
      </c>
      <c r="D108" s="481" t="s">
        <v>11</v>
      </c>
      <c r="E108" s="482" t="s">
        <v>958</v>
      </c>
      <c r="F108" s="483" t="s">
        <v>1247</v>
      </c>
      <c r="G108" s="475" t="s">
        <v>1266</v>
      </c>
      <c r="H108" s="475" t="s">
        <v>966</v>
      </c>
      <c r="I108" s="475" t="s">
        <v>1216</v>
      </c>
      <c r="J108" s="588"/>
      <c r="K108" s="330"/>
      <c r="L108" s="330"/>
      <c r="M108" s="285"/>
      <c r="N108" s="272"/>
      <c r="O108" s="245"/>
      <c r="P108" s="245"/>
      <c r="Q108" s="245"/>
      <c r="R108" s="245"/>
      <c r="S108" s="245"/>
      <c r="T108" s="245"/>
      <c r="U108" s="245"/>
    </row>
    <row r="109" spans="2:21" s="246" customFormat="1" ht="87.75" customHeight="1" x14ac:dyDescent="0.25">
      <c r="B109" s="288"/>
      <c r="C109" s="475" t="s">
        <v>1156</v>
      </c>
      <c r="D109" s="481" t="s">
        <v>11</v>
      </c>
      <c r="E109" s="482" t="s">
        <v>958</v>
      </c>
      <c r="F109" s="483" t="s">
        <v>1247</v>
      </c>
      <c r="G109" s="475" t="s">
        <v>1266</v>
      </c>
      <c r="H109" s="475" t="s">
        <v>967</v>
      </c>
      <c r="I109" s="475" t="s">
        <v>1216</v>
      </c>
      <c r="J109" s="588"/>
      <c r="K109" s="330"/>
      <c r="L109" s="330"/>
      <c r="M109" s="285"/>
      <c r="N109" s="272"/>
      <c r="O109" s="245"/>
      <c r="P109" s="245"/>
      <c r="Q109" s="245"/>
      <c r="R109" s="245"/>
      <c r="S109" s="245"/>
      <c r="T109" s="245"/>
      <c r="U109" s="245"/>
    </row>
    <row r="110" spans="2:21" s="246" customFormat="1" ht="87.75" customHeight="1" x14ac:dyDescent="0.25">
      <c r="B110" s="288"/>
      <c r="C110" s="475" t="s">
        <v>1157</v>
      </c>
      <c r="D110" s="481" t="s">
        <v>11</v>
      </c>
      <c r="E110" s="482" t="s">
        <v>968</v>
      </c>
      <c r="F110" s="483" t="s">
        <v>1250</v>
      </c>
      <c r="G110" s="475" t="s">
        <v>1266</v>
      </c>
      <c r="H110" s="475" t="s">
        <v>923</v>
      </c>
      <c r="I110" s="475" t="s">
        <v>969</v>
      </c>
      <c r="J110" s="588"/>
      <c r="K110" s="330"/>
      <c r="L110" s="330"/>
      <c r="M110" s="285"/>
      <c r="N110" s="272"/>
      <c r="O110" s="245"/>
      <c r="P110" s="245"/>
      <c r="Q110" s="245"/>
      <c r="R110" s="245"/>
      <c r="S110" s="245"/>
      <c r="T110" s="245"/>
      <c r="U110" s="245"/>
    </row>
    <row r="111" spans="2:21" s="246" customFormat="1" ht="87.75" customHeight="1" x14ac:dyDescent="0.25">
      <c r="B111" s="288"/>
      <c r="C111" s="475" t="s">
        <v>1251</v>
      </c>
      <c r="D111" s="481" t="s">
        <v>11</v>
      </c>
      <c r="E111" s="482" t="s">
        <v>968</v>
      </c>
      <c r="F111" s="483" t="s">
        <v>1250</v>
      </c>
      <c r="G111" s="475" t="s">
        <v>1266</v>
      </c>
      <c r="H111" s="475" t="s">
        <v>970</v>
      </c>
      <c r="I111" s="475" t="s">
        <v>969</v>
      </c>
      <c r="J111" s="588"/>
      <c r="K111" s="330"/>
      <c r="L111" s="330"/>
      <c r="M111" s="285"/>
      <c r="N111" s="272"/>
      <c r="O111" s="245"/>
      <c r="P111" s="245"/>
      <c r="Q111" s="245"/>
      <c r="R111" s="245"/>
      <c r="S111" s="245"/>
      <c r="T111" s="245"/>
      <c r="U111" s="245"/>
    </row>
    <row r="112" spans="2:21" s="246" customFormat="1" ht="87.75" customHeight="1" x14ac:dyDescent="0.25">
      <c r="B112" s="288"/>
      <c r="C112" s="475" t="s">
        <v>1158</v>
      </c>
      <c r="D112" s="481" t="s">
        <v>11</v>
      </c>
      <c r="E112" s="482" t="s">
        <v>968</v>
      </c>
      <c r="F112" s="483" t="s">
        <v>1250</v>
      </c>
      <c r="G112" s="475" t="s">
        <v>1266</v>
      </c>
      <c r="H112" s="475" t="s">
        <v>971</v>
      </c>
      <c r="I112" s="475" t="s">
        <v>969</v>
      </c>
      <c r="J112" s="588"/>
      <c r="K112" s="330"/>
      <c r="L112" s="330"/>
      <c r="M112" s="285"/>
      <c r="N112" s="272"/>
      <c r="O112" s="245"/>
      <c r="P112" s="245"/>
      <c r="Q112" s="245"/>
      <c r="R112" s="245"/>
      <c r="S112" s="245"/>
      <c r="T112" s="245"/>
      <c r="U112" s="245"/>
    </row>
    <row r="113" spans="2:21" s="246" customFormat="1" ht="87.75" customHeight="1" x14ac:dyDescent="0.25">
      <c r="B113" s="288"/>
      <c r="C113" s="475" t="s">
        <v>1159</v>
      </c>
      <c r="D113" s="481" t="s">
        <v>11</v>
      </c>
      <c r="E113" s="482" t="s">
        <v>968</v>
      </c>
      <c r="F113" s="483" t="s">
        <v>1250</v>
      </c>
      <c r="G113" s="475" t="s">
        <v>1266</v>
      </c>
      <c r="H113" s="475" t="s">
        <v>972</v>
      </c>
      <c r="I113" s="475" t="s">
        <v>969</v>
      </c>
      <c r="J113" s="588"/>
      <c r="K113" s="330"/>
      <c r="L113" s="330"/>
      <c r="M113" s="285"/>
      <c r="N113" s="272"/>
      <c r="O113" s="245"/>
      <c r="P113" s="245"/>
      <c r="Q113" s="245"/>
      <c r="R113" s="245"/>
      <c r="S113" s="245"/>
      <c r="T113" s="245"/>
      <c r="U113" s="245"/>
    </row>
    <row r="114" spans="2:21" s="246" customFormat="1" ht="87.75" customHeight="1" x14ac:dyDescent="0.25">
      <c r="B114" s="288"/>
      <c r="C114" s="475" t="s">
        <v>1160</v>
      </c>
      <c r="D114" s="481" t="s">
        <v>11</v>
      </c>
      <c r="E114" s="482" t="s">
        <v>968</v>
      </c>
      <c r="F114" s="483" t="s">
        <v>1250</v>
      </c>
      <c r="G114" s="475" t="s">
        <v>1266</v>
      </c>
      <c r="H114" s="475" t="s">
        <v>940</v>
      </c>
      <c r="I114" s="475" t="s">
        <v>969</v>
      </c>
      <c r="J114" s="588"/>
      <c r="K114" s="330"/>
      <c r="L114" s="330"/>
      <c r="M114" s="285"/>
      <c r="N114" s="272"/>
      <c r="O114" s="245"/>
      <c r="P114" s="245"/>
      <c r="Q114" s="245"/>
      <c r="R114" s="245"/>
      <c r="S114" s="245"/>
      <c r="T114" s="245"/>
      <c r="U114" s="245"/>
    </row>
    <row r="115" spans="2:21" s="246" customFormat="1" ht="87.75" customHeight="1" x14ac:dyDescent="0.25">
      <c r="B115" s="288"/>
      <c r="C115" s="475" t="s">
        <v>1161</v>
      </c>
      <c r="D115" s="481" t="s">
        <v>11</v>
      </c>
      <c r="E115" s="482" t="s">
        <v>973</v>
      </c>
      <c r="F115" s="483" t="s">
        <v>1252</v>
      </c>
      <c r="G115" s="475" t="s">
        <v>1266</v>
      </c>
      <c r="H115" s="475" t="s">
        <v>974</v>
      </c>
      <c r="I115" s="475" t="s">
        <v>975</v>
      </c>
      <c r="J115" s="588"/>
      <c r="K115" s="330"/>
      <c r="L115" s="330"/>
      <c r="M115" s="285"/>
      <c r="N115" s="272"/>
      <c r="O115" s="245"/>
      <c r="P115" s="245"/>
      <c r="Q115" s="245"/>
      <c r="R115" s="245"/>
      <c r="S115" s="245"/>
      <c r="T115" s="245"/>
      <c r="U115" s="245"/>
    </row>
    <row r="116" spans="2:21" s="246" customFormat="1" ht="87.75" customHeight="1" x14ac:dyDescent="0.25">
      <c r="B116" s="288"/>
      <c r="C116" s="475" t="s">
        <v>1162</v>
      </c>
      <c r="D116" s="481" t="s">
        <v>11</v>
      </c>
      <c r="E116" s="482" t="s">
        <v>968</v>
      </c>
      <c r="F116" s="483" t="s">
        <v>1250</v>
      </c>
      <c r="G116" s="475" t="s">
        <v>1266</v>
      </c>
      <c r="H116" s="475" t="s">
        <v>976</v>
      </c>
      <c r="I116" s="475" t="s">
        <v>969</v>
      </c>
      <c r="J116" s="588"/>
      <c r="K116" s="330"/>
      <c r="L116" s="330"/>
      <c r="M116" s="285"/>
      <c r="N116" s="272"/>
      <c r="O116" s="245"/>
      <c r="P116" s="245"/>
      <c r="Q116" s="245"/>
      <c r="R116" s="245"/>
      <c r="S116" s="245"/>
      <c r="T116" s="245"/>
      <c r="U116" s="245"/>
    </row>
    <row r="117" spans="2:21" s="246" customFormat="1" ht="87.75" customHeight="1" x14ac:dyDescent="0.25">
      <c r="B117" s="288"/>
      <c r="C117" s="475" t="s">
        <v>1163</v>
      </c>
      <c r="D117" s="481" t="s">
        <v>11</v>
      </c>
      <c r="E117" s="482" t="s">
        <v>968</v>
      </c>
      <c r="F117" s="483" t="s">
        <v>1250</v>
      </c>
      <c r="G117" s="475" t="s">
        <v>1266</v>
      </c>
      <c r="H117" s="475" t="s">
        <v>921</v>
      </c>
      <c r="I117" s="475" t="s">
        <v>969</v>
      </c>
      <c r="J117" s="588"/>
      <c r="K117" s="330"/>
      <c r="L117" s="330"/>
      <c r="M117" s="285"/>
      <c r="N117" s="272"/>
      <c r="O117" s="245"/>
      <c r="P117" s="245"/>
      <c r="Q117" s="245"/>
      <c r="R117" s="245"/>
      <c r="S117" s="245"/>
      <c r="T117" s="245"/>
      <c r="U117" s="245"/>
    </row>
    <row r="118" spans="2:21" s="246" customFormat="1" ht="87.75" customHeight="1" x14ac:dyDescent="0.25">
      <c r="B118" s="288"/>
      <c r="C118" s="475" t="s">
        <v>1164</v>
      </c>
      <c r="D118" s="481" t="s">
        <v>11</v>
      </c>
      <c r="E118" s="482" t="s">
        <v>977</v>
      </c>
      <c r="F118" s="483" t="s">
        <v>1237</v>
      </c>
      <c r="G118" s="475" t="s">
        <v>1266</v>
      </c>
      <c r="H118" s="475" t="s">
        <v>978</v>
      </c>
      <c r="I118" s="475" t="s">
        <v>1238</v>
      </c>
      <c r="J118" s="588"/>
      <c r="K118" s="330"/>
      <c r="L118" s="330"/>
      <c r="M118" s="285"/>
      <c r="N118" s="272"/>
      <c r="O118" s="245"/>
      <c r="P118" s="245"/>
      <c r="Q118" s="245"/>
      <c r="R118" s="245"/>
      <c r="S118" s="245"/>
      <c r="T118" s="245"/>
      <c r="U118" s="245"/>
    </row>
    <row r="119" spans="2:21" s="246" customFormat="1" ht="87.75" customHeight="1" x14ac:dyDescent="0.25">
      <c r="B119" s="288"/>
      <c r="C119" s="475" t="s">
        <v>1165</v>
      </c>
      <c r="D119" s="481" t="s">
        <v>11</v>
      </c>
      <c r="E119" s="482" t="s">
        <v>973</v>
      </c>
      <c r="F119" s="483" t="s">
        <v>1252</v>
      </c>
      <c r="G119" s="475" t="s">
        <v>1266</v>
      </c>
      <c r="H119" s="475" t="s">
        <v>979</v>
      </c>
      <c r="I119" s="475" t="s">
        <v>975</v>
      </c>
      <c r="J119" s="588"/>
      <c r="K119" s="330"/>
      <c r="L119" s="330"/>
      <c r="M119" s="285"/>
      <c r="N119" s="272"/>
      <c r="O119" s="245"/>
      <c r="P119" s="245"/>
      <c r="Q119" s="245"/>
      <c r="R119" s="245"/>
      <c r="S119" s="245"/>
      <c r="T119" s="245"/>
      <c r="U119" s="245"/>
    </row>
    <row r="120" spans="2:21" s="246" customFormat="1" ht="87.75" customHeight="1" x14ac:dyDescent="0.25">
      <c r="B120" s="288"/>
      <c r="C120" s="475" t="s">
        <v>1166</v>
      </c>
      <c r="D120" s="481" t="s">
        <v>11</v>
      </c>
      <c r="E120" s="482" t="s">
        <v>1004</v>
      </c>
      <c r="F120" s="483" t="s">
        <v>1248</v>
      </c>
      <c r="G120" s="475" t="s">
        <v>1266</v>
      </c>
      <c r="H120" s="475" t="s">
        <v>1014</v>
      </c>
      <c r="I120" s="475">
        <v>0</v>
      </c>
      <c r="J120" s="588"/>
      <c r="K120" s="330"/>
      <c r="L120" s="330"/>
      <c r="M120" s="285"/>
      <c r="N120" s="272"/>
      <c r="O120" s="245"/>
      <c r="P120" s="245"/>
      <c r="Q120" s="245"/>
      <c r="R120" s="245"/>
      <c r="S120" s="245"/>
      <c r="T120" s="245"/>
      <c r="U120" s="245"/>
    </row>
    <row r="121" spans="2:21" s="246" customFormat="1" ht="87.75" customHeight="1" x14ac:dyDescent="0.25">
      <c r="B121" s="288"/>
      <c r="C121" s="475" t="s">
        <v>1167</v>
      </c>
      <c r="D121" s="481" t="s">
        <v>11</v>
      </c>
      <c r="E121" s="482" t="s">
        <v>968</v>
      </c>
      <c r="F121" s="483" t="s">
        <v>1250</v>
      </c>
      <c r="G121" s="475" t="s">
        <v>1266</v>
      </c>
      <c r="H121" s="475" t="s">
        <v>980</v>
      </c>
      <c r="I121" s="475" t="s">
        <v>969</v>
      </c>
      <c r="J121" s="588"/>
      <c r="K121" s="330"/>
      <c r="L121" s="330"/>
      <c r="M121" s="285"/>
      <c r="N121" s="272"/>
      <c r="O121" s="245"/>
      <c r="P121" s="245"/>
      <c r="Q121" s="245"/>
      <c r="R121" s="245"/>
      <c r="S121" s="245"/>
      <c r="T121" s="245"/>
      <c r="U121" s="245"/>
    </row>
    <row r="122" spans="2:21" s="246" customFormat="1" ht="87.75" customHeight="1" x14ac:dyDescent="0.25">
      <c r="B122" s="288"/>
      <c r="C122" s="475" t="s">
        <v>1168</v>
      </c>
      <c r="D122" s="481" t="s">
        <v>11</v>
      </c>
      <c r="E122" s="482" t="s">
        <v>1004</v>
      </c>
      <c r="F122" s="483" t="s">
        <v>1248</v>
      </c>
      <c r="G122" s="475" t="s">
        <v>1266</v>
      </c>
      <c r="H122" s="475" t="s">
        <v>950</v>
      </c>
      <c r="I122" s="475">
        <v>0</v>
      </c>
      <c r="J122" s="588"/>
      <c r="K122" s="330"/>
      <c r="L122" s="330"/>
      <c r="M122" s="285"/>
      <c r="N122" s="272"/>
      <c r="O122" s="245"/>
      <c r="P122" s="245"/>
      <c r="Q122" s="245"/>
      <c r="R122" s="245"/>
      <c r="S122" s="245"/>
      <c r="T122" s="245"/>
      <c r="U122" s="245"/>
    </row>
    <row r="123" spans="2:21" s="246" customFormat="1" ht="87.75" customHeight="1" x14ac:dyDescent="0.25">
      <c r="B123" s="288"/>
      <c r="C123" s="475" t="s">
        <v>1169</v>
      </c>
      <c r="D123" s="481" t="s">
        <v>11</v>
      </c>
      <c r="E123" s="482" t="s">
        <v>1004</v>
      </c>
      <c r="F123" s="483" t="s">
        <v>1248</v>
      </c>
      <c r="G123" s="475" t="s">
        <v>1266</v>
      </c>
      <c r="H123" s="475" t="s">
        <v>1015</v>
      </c>
      <c r="I123" s="475">
        <v>0</v>
      </c>
      <c r="J123" s="588"/>
      <c r="K123" s="330"/>
      <c r="L123" s="330"/>
      <c r="M123" s="285"/>
      <c r="N123" s="272"/>
      <c r="O123" s="245"/>
      <c r="P123" s="245"/>
      <c r="Q123" s="245"/>
      <c r="R123" s="245"/>
      <c r="S123" s="245"/>
      <c r="T123" s="245"/>
      <c r="U123" s="245"/>
    </row>
    <row r="124" spans="2:21" s="246" customFormat="1" ht="87.75" customHeight="1" x14ac:dyDescent="0.25">
      <c r="B124" s="288"/>
      <c r="C124" s="475" t="s">
        <v>1170</v>
      </c>
      <c r="D124" s="481" t="s">
        <v>11</v>
      </c>
      <c r="E124" s="482" t="s">
        <v>1004</v>
      </c>
      <c r="F124" s="483" t="s">
        <v>1248</v>
      </c>
      <c r="G124" s="475" t="s">
        <v>1266</v>
      </c>
      <c r="H124" s="475" t="s">
        <v>1016</v>
      </c>
      <c r="I124" s="475">
        <v>0</v>
      </c>
      <c r="J124" s="588"/>
      <c r="K124" s="330"/>
      <c r="L124" s="330"/>
      <c r="M124" s="285"/>
      <c r="N124" s="272"/>
      <c r="O124" s="245"/>
      <c r="P124" s="245"/>
      <c r="Q124" s="245"/>
      <c r="R124" s="245"/>
      <c r="S124" s="245"/>
      <c r="T124" s="245"/>
      <c r="U124" s="245"/>
    </row>
    <row r="125" spans="2:21" s="246" customFormat="1" ht="87.75" customHeight="1" x14ac:dyDescent="0.25">
      <c r="B125" s="288"/>
      <c r="C125" s="475" t="s">
        <v>1171</v>
      </c>
      <c r="D125" s="481" t="s">
        <v>11</v>
      </c>
      <c r="E125" s="482" t="s">
        <v>968</v>
      </c>
      <c r="F125" s="483" t="s">
        <v>1250</v>
      </c>
      <c r="G125" s="475" t="s">
        <v>1266</v>
      </c>
      <c r="H125" s="475" t="s">
        <v>981</v>
      </c>
      <c r="I125" s="475" t="s">
        <v>969</v>
      </c>
      <c r="J125" s="588"/>
      <c r="K125" s="330"/>
      <c r="L125" s="330"/>
      <c r="M125" s="285"/>
      <c r="N125" s="272"/>
      <c r="O125" s="245"/>
      <c r="P125" s="245"/>
      <c r="Q125" s="245"/>
      <c r="R125" s="245"/>
      <c r="S125" s="245"/>
      <c r="T125" s="245"/>
      <c r="U125" s="245"/>
    </row>
    <row r="126" spans="2:21" s="246" customFormat="1" ht="87.75" customHeight="1" x14ac:dyDescent="0.25">
      <c r="B126" s="288"/>
      <c r="C126" s="475" t="s">
        <v>1172</v>
      </c>
      <c r="D126" s="481" t="s">
        <v>11</v>
      </c>
      <c r="E126" s="482" t="s">
        <v>1004</v>
      </c>
      <c r="F126" s="483" t="s">
        <v>1248</v>
      </c>
      <c r="G126" s="475" t="s">
        <v>1266</v>
      </c>
      <c r="H126" s="475" t="s">
        <v>1017</v>
      </c>
      <c r="I126" s="475">
        <v>0</v>
      </c>
      <c r="J126" s="588"/>
      <c r="K126" s="330"/>
      <c r="L126" s="330"/>
      <c r="M126" s="285"/>
      <c r="N126" s="272"/>
      <c r="O126" s="245"/>
      <c r="P126" s="245"/>
      <c r="Q126" s="245"/>
      <c r="R126" s="245"/>
      <c r="S126" s="245"/>
      <c r="T126" s="245"/>
      <c r="U126" s="245"/>
    </row>
    <row r="127" spans="2:21" s="246" customFormat="1" ht="87.75" customHeight="1" x14ac:dyDescent="0.25">
      <c r="B127" s="288"/>
      <c r="C127" s="475" t="s">
        <v>1173</v>
      </c>
      <c r="D127" s="481" t="s">
        <v>11</v>
      </c>
      <c r="E127" s="482" t="s">
        <v>1004</v>
      </c>
      <c r="F127" s="483" t="s">
        <v>1248</v>
      </c>
      <c r="G127" s="475" t="s">
        <v>1266</v>
      </c>
      <c r="H127" s="475" t="s">
        <v>1018</v>
      </c>
      <c r="I127" s="475">
        <v>0</v>
      </c>
      <c r="J127" s="588"/>
      <c r="K127" s="330"/>
      <c r="L127" s="330"/>
      <c r="M127" s="285"/>
      <c r="N127" s="272"/>
      <c r="O127" s="245"/>
      <c r="P127" s="245"/>
      <c r="Q127" s="245"/>
      <c r="R127" s="245"/>
      <c r="S127" s="245"/>
      <c r="T127" s="245"/>
      <c r="U127" s="245"/>
    </row>
    <row r="128" spans="2:21" s="246" customFormat="1" ht="87.75" customHeight="1" x14ac:dyDescent="0.25">
      <c r="B128" s="288"/>
      <c r="C128" s="475" t="s">
        <v>1174</v>
      </c>
      <c r="D128" s="481" t="s">
        <v>11</v>
      </c>
      <c r="E128" s="482" t="s">
        <v>945</v>
      </c>
      <c r="F128" s="483" t="s">
        <v>1239</v>
      </c>
      <c r="G128" s="475" t="s">
        <v>1266</v>
      </c>
      <c r="H128" s="475" t="s">
        <v>982</v>
      </c>
      <c r="I128" s="475" t="s">
        <v>1240</v>
      </c>
      <c r="J128" s="588"/>
      <c r="K128" s="330"/>
      <c r="L128" s="330"/>
      <c r="M128" s="285"/>
      <c r="N128" s="272"/>
      <c r="O128" s="245"/>
      <c r="P128" s="245"/>
      <c r="Q128" s="245"/>
      <c r="R128" s="245"/>
      <c r="S128" s="245"/>
      <c r="T128" s="245"/>
      <c r="U128" s="245"/>
    </row>
    <row r="129" spans="2:21" s="246" customFormat="1" ht="87.75" customHeight="1" x14ac:dyDescent="0.25">
      <c r="B129" s="288"/>
      <c r="C129" s="475" t="s">
        <v>1175</v>
      </c>
      <c r="D129" s="481" t="s">
        <v>11</v>
      </c>
      <c r="E129" s="482" t="s">
        <v>945</v>
      </c>
      <c r="F129" s="483" t="s">
        <v>1239</v>
      </c>
      <c r="G129" s="475" t="s">
        <v>1266</v>
      </c>
      <c r="H129" s="475" t="s">
        <v>983</v>
      </c>
      <c r="I129" s="475" t="s">
        <v>1240</v>
      </c>
      <c r="J129" s="588"/>
      <c r="K129" s="330"/>
      <c r="L129" s="330"/>
      <c r="M129" s="285"/>
      <c r="N129" s="272"/>
      <c r="O129" s="245"/>
      <c r="P129" s="245"/>
      <c r="Q129" s="245"/>
      <c r="R129" s="245"/>
      <c r="S129" s="245"/>
      <c r="T129" s="245"/>
      <c r="U129" s="245"/>
    </row>
    <row r="130" spans="2:21" s="246" customFormat="1" ht="87.75" customHeight="1" x14ac:dyDescent="0.25">
      <c r="B130" s="288"/>
      <c r="C130" s="475" t="s">
        <v>1176</v>
      </c>
      <c r="D130" s="481" t="s">
        <v>11</v>
      </c>
      <c r="E130" s="482" t="s">
        <v>945</v>
      </c>
      <c r="F130" s="483" t="s">
        <v>1239</v>
      </c>
      <c r="G130" s="475" t="s">
        <v>1266</v>
      </c>
      <c r="H130" s="475" t="s">
        <v>984</v>
      </c>
      <c r="I130" s="475" t="s">
        <v>1240</v>
      </c>
      <c r="J130" s="588"/>
      <c r="K130" s="330"/>
      <c r="L130" s="330"/>
      <c r="M130" s="285"/>
      <c r="N130" s="272"/>
      <c r="O130" s="245"/>
      <c r="P130" s="245"/>
      <c r="Q130" s="245"/>
      <c r="R130" s="245"/>
      <c r="S130" s="245"/>
      <c r="T130" s="245"/>
      <c r="U130" s="245"/>
    </row>
    <row r="131" spans="2:21" s="246" customFormat="1" ht="87.75" customHeight="1" x14ac:dyDescent="0.25">
      <c r="B131" s="288"/>
      <c r="C131" s="475" t="s">
        <v>1177</v>
      </c>
      <c r="D131" s="481" t="s">
        <v>11</v>
      </c>
      <c r="E131" s="482" t="s">
        <v>985</v>
      </c>
      <c r="F131" s="483" t="s">
        <v>1253</v>
      </c>
      <c r="G131" s="475" t="s">
        <v>1266</v>
      </c>
      <c r="H131" s="475" t="s">
        <v>986</v>
      </c>
      <c r="I131" s="475" t="s">
        <v>1254</v>
      </c>
      <c r="J131" s="588"/>
      <c r="K131" s="330"/>
      <c r="L131" s="330"/>
      <c r="M131" s="285"/>
      <c r="N131" s="272"/>
      <c r="O131" s="245"/>
      <c r="P131" s="245"/>
      <c r="Q131" s="245"/>
      <c r="R131" s="245"/>
      <c r="S131" s="245"/>
      <c r="T131" s="245"/>
      <c r="U131" s="245"/>
    </row>
    <row r="132" spans="2:21" s="246" customFormat="1" ht="87.75" customHeight="1" x14ac:dyDescent="0.25">
      <c r="B132" s="288"/>
      <c r="C132" s="475" t="s">
        <v>1178</v>
      </c>
      <c r="D132" s="481" t="s">
        <v>11</v>
      </c>
      <c r="E132" s="482" t="s">
        <v>987</v>
      </c>
      <c r="F132" s="483" t="s">
        <v>1255</v>
      </c>
      <c r="G132" s="475" t="s">
        <v>1266</v>
      </c>
      <c r="H132" s="475" t="s">
        <v>940</v>
      </c>
      <c r="I132" s="475" t="s">
        <v>1256</v>
      </c>
      <c r="J132" s="588"/>
      <c r="K132" s="330"/>
      <c r="L132" s="330"/>
      <c r="M132" s="285"/>
      <c r="N132" s="272"/>
      <c r="O132" s="245"/>
      <c r="P132" s="245"/>
      <c r="Q132" s="245"/>
      <c r="R132" s="245"/>
      <c r="S132" s="245"/>
      <c r="T132" s="245"/>
      <c r="U132" s="245"/>
    </row>
    <row r="133" spans="2:21" s="246" customFormat="1" ht="87.75" customHeight="1" x14ac:dyDescent="0.25">
      <c r="B133" s="288"/>
      <c r="C133" s="475" t="s">
        <v>1179</v>
      </c>
      <c r="D133" s="481" t="s">
        <v>11</v>
      </c>
      <c r="E133" s="482" t="s">
        <v>988</v>
      </c>
      <c r="F133" s="483" t="s">
        <v>1257</v>
      </c>
      <c r="G133" s="475" t="s">
        <v>1266</v>
      </c>
      <c r="H133" s="475" t="s">
        <v>948</v>
      </c>
      <c r="I133" s="475" t="s">
        <v>989</v>
      </c>
      <c r="J133" s="588"/>
      <c r="K133" s="330"/>
      <c r="L133" s="330"/>
      <c r="M133" s="285"/>
      <c r="N133" s="272"/>
      <c r="O133" s="245"/>
      <c r="P133" s="245"/>
      <c r="Q133" s="245"/>
      <c r="R133" s="245"/>
      <c r="S133" s="245"/>
      <c r="T133" s="245"/>
      <c r="U133" s="245"/>
    </row>
    <row r="134" spans="2:21" s="246" customFormat="1" ht="87.75" customHeight="1" x14ac:dyDescent="0.25">
      <c r="B134" s="288"/>
      <c r="C134" s="475" t="s">
        <v>1180</v>
      </c>
      <c r="D134" s="481" t="s">
        <v>11</v>
      </c>
      <c r="E134" s="482" t="s">
        <v>1004</v>
      </c>
      <c r="F134" s="483" t="s">
        <v>1248</v>
      </c>
      <c r="G134" s="475" t="s">
        <v>1266</v>
      </c>
      <c r="H134" s="475" t="s">
        <v>921</v>
      </c>
      <c r="I134" s="475">
        <v>0</v>
      </c>
      <c r="J134" s="588"/>
      <c r="K134" s="330"/>
      <c r="L134" s="330"/>
      <c r="M134" s="285"/>
      <c r="N134" s="272"/>
      <c r="O134" s="245"/>
      <c r="P134" s="245"/>
      <c r="Q134" s="245"/>
      <c r="R134" s="245"/>
      <c r="S134" s="245"/>
      <c r="T134" s="245"/>
      <c r="U134" s="245"/>
    </row>
    <row r="135" spans="2:21" s="246" customFormat="1" ht="87.75" customHeight="1" x14ac:dyDescent="0.25">
      <c r="B135" s="288"/>
      <c r="C135" s="475" t="s">
        <v>1181</v>
      </c>
      <c r="D135" s="481" t="s">
        <v>11</v>
      </c>
      <c r="E135" s="482" t="s">
        <v>990</v>
      </c>
      <c r="F135" s="483" t="s">
        <v>1258</v>
      </c>
      <c r="G135" s="475" t="s">
        <v>1266</v>
      </c>
      <c r="H135" s="475" t="s">
        <v>923</v>
      </c>
      <c r="I135" s="475" t="s">
        <v>1259</v>
      </c>
      <c r="J135" s="588"/>
      <c r="K135" s="330"/>
      <c r="L135" s="330"/>
      <c r="M135" s="285"/>
      <c r="N135" s="272"/>
      <c r="O135" s="245"/>
      <c r="P135" s="245"/>
      <c r="Q135" s="245"/>
      <c r="R135" s="245"/>
      <c r="S135" s="245"/>
      <c r="T135" s="245"/>
      <c r="U135" s="245"/>
    </row>
    <row r="136" spans="2:21" s="246" customFormat="1" ht="87.75" customHeight="1" x14ac:dyDescent="0.25">
      <c r="B136" s="288"/>
      <c r="C136" s="475" t="s">
        <v>1182</v>
      </c>
      <c r="D136" s="481" t="s">
        <v>11</v>
      </c>
      <c r="E136" s="482" t="s">
        <v>990</v>
      </c>
      <c r="F136" s="483" t="s">
        <v>1258</v>
      </c>
      <c r="G136" s="475" t="s">
        <v>1266</v>
      </c>
      <c r="H136" s="475" t="s">
        <v>991</v>
      </c>
      <c r="I136" s="475" t="s">
        <v>1259</v>
      </c>
      <c r="J136" s="588"/>
      <c r="K136" s="330"/>
      <c r="L136" s="330"/>
      <c r="M136" s="285"/>
      <c r="N136" s="272"/>
      <c r="O136" s="245"/>
      <c r="P136" s="245"/>
      <c r="Q136" s="245"/>
      <c r="R136" s="245"/>
      <c r="S136" s="245"/>
      <c r="T136" s="245"/>
      <c r="U136" s="245"/>
    </row>
    <row r="137" spans="2:21" s="246" customFormat="1" ht="87.75" customHeight="1" x14ac:dyDescent="0.25">
      <c r="B137" s="288"/>
      <c r="C137" s="475" t="s">
        <v>1183</v>
      </c>
      <c r="D137" s="481" t="s">
        <v>11</v>
      </c>
      <c r="E137" s="482" t="s">
        <v>1004</v>
      </c>
      <c r="F137" s="483" t="s">
        <v>1248</v>
      </c>
      <c r="G137" s="475" t="s">
        <v>1266</v>
      </c>
      <c r="H137" s="475" t="s">
        <v>1019</v>
      </c>
      <c r="I137" s="475">
        <v>0</v>
      </c>
      <c r="J137" s="588"/>
      <c r="K137" s="330"/>
      <c r="L137" s="330"/>
      <c r="M137" s="285"/>
      <c r="N137" s="272"/>
      <c r="O137" s="245"/>
      <c r="P137" s="245"/>
      <c r="Q137" s="245"/>
      <c r="R137" s="245"/>
      <c r="S137" s="245"/>
      <c r="T137" s="245"/>
      <c r="U137" s="245"/>
    </row>
    <row r="138" spans="2:21" s="246" customFormat="1" ht="87.75" customHeight="1" x14ac:dyDescent="0.25">
      <c r="B138" s="288"/>
      <c r="C138" s="475" t="s">
        <v>1184</v>
      </c>
      <c r="D138" s="481" t="s">
        <v>11</v>
      </c>
      <c r="E138" s="482" t="s">
        <v>1004</v>
      </c>
      <c r="F138" s="483" t="s">
        <v>1248</v>
      </c>
      <c r="G138" s="475" t="s">
        <v>1266</v>
      </c>
      <c r="H138" s="475" t="s">
        <v>970</v>
      </c>
      <c r="I138" s="475">
        <v>0</v>
      </c>
      <c r="J138" s="588"/>
      <c r="K138" s="330"/>
      <c r="L138" s="330"/>
      <c r="M138" s="285"/>
      <c r="N138" s="272"/>
      <c r="O138" s="245"/>
      <c r="P138" s="245"/>
      <c r="Q138" s="245"/>
      <c r="R138" s="245"/>
      <c r="S138" s="245"/>
      <c r="T138" s="245"/>
      <c r="U138" s="245"/>
    </row>
    <row r="139" spans="2:21" s="246" customFormat="1" ht="87.75" customHeight="1" x14ac:dyDescent="0.25">
      <c r="B139" s="288"/>
      <c r="C139" s="475" t="s">
        <v>1185</v>
      </c>
      <c r="D139" s="481" t="s">
        <v>11</v>
      </c>
      <c r="E139" s="482" t="s">
        <v>1004</v>
      </c>
      <c r="F139" s="483" t="s">
        <v>1248</v>
      </c>
      <c r="G139" s="475" t="s">
        <v>1266</v>
      </c>
      <c r="H139" s="475" t="s">
        <v>1020</v>
      </c>
      <c r="I139" s="475">
        <v>0</v>
      </c>
      <c r="J139" s="588"/>
      <c r="K139" s="330"/>
      <c r="L139" s="330"/>
      <c r="M139" s="285"/>
      <c r="N139" s="272"/>
      <c r="O139" s="245"/>
      <c r="P139" s="245"/>
      <c r="Q139" s="245"/>
      <c r="R139" s="245"/>
      <c r="S139" s="245"/>
      <c r="T139" s="245"/>
      <c r="U139" s="245"/>
    </row>
    <row r="140" spans="2:21" s="246" customFormat="1" ht="87.75" customHeight="1" x14ac:dyDescent="0.25">
      <c r="B140" s="288"/>
      <c r="C140" s="475" t="s">
        <v>1186</v>
      </c>
      <c r="D140" s="481" t="s">
        <v>11</v>
      </c>
      <c r="E140" s="482" t="s">
        <v>958</v>
      </c>
      <c r="F140" s="483" t="s">
        <v>1215</v>
      </c>
      <c r="G140" s="475" t="s">
        <v>1266</v>
      </c>
      <c r="H140" s="475" t="s">
        <v>992</v>
      </c>
      <c r="I140" s="475" t="s">
        <v>1216</v>
      </c>
      <c r="J140" s="588"/>
      <c r="K140" s="330"/>
      <c r="L140" s="330"/>
      <c r="M140" s="285"/>
      <c r="N140" s="272"/>
      <c r="O140" s="245"/>
      <c r="P140" s="245"/>
      <c r="Q140" s="245"/>
      <c r="R140" s="245"/>
      <c r="S140" s="245"/>
      <c r="T140" s="245"/>
      <c r="U140" s="245"/>
    </row>
    <row r="141" spans="2:21" s="246" customFormat="1" ht="87.75" customHeight="1" x14ac:dyDescent="0.25">
      <c r="B141" s="288"/>
      <c r="C141" s="475" t="s">
        <v>1187</v>
      </c>
      <c r="D141" s="481" t="s">
        <v>11</v>
      </c>
      <c r="E141" s="482" t="s">
        <v>968</v>
      </c>
      <c r="F141" s="483" t="s">
        <v>1260</v>
      </c>
      <c r="G141" s="475" t="s">
        <v>1266</v>
      </c>
      <c r="H141" s="475" t="s">
        <v>942</v>
      </c>
      <c r="I141" s="475" t="s">
        <v>969</v>
      </c>
      <c r="J141" s="588"/>
      <c r="K141" s="330"/>
      <c r="L141" s="330"/>
      <c r="M141" s="285"/>
      <c r="N141" s="272"/>
      <c r="O141" s="245"/>
      <c r="P141" s="245"/>
      <c r="Q141" s="245"/>
      <c r="R141" s="245"/>
      <c r="S141" s="245"/>
      <c r="T141" s="245"/>
      <c r="U141" s="245"/>
    </row>
    <row r="142" spans="2:21" s="246" customFormat="1" ht="87.75" customHeight="1" x14ac:dyDescent="0.25">
      <c r="B142" s="288"/>
      <c r="C142" s="475" t="s">
        <v>1188</v>
      </c>
      <c r="D142" s="481" t="s">
        <v>11</v>
      </c>
      <c r="E142" s="482" t="s">
        <v>968</v>
      </c>
      <c r="F142" s="483" t="s">
        <v>1250</v>
      </c>
      <c r="G142" s="475" t="s">
        <v>1266</v>
      </c>
      <c r="H142" s="475" t="s">
        <v>923</v>
      </c>
      <c r="I142" s="475" t="s">
        <v>969</v>
      </c>
      <c r="J142" s="588"/>
      <c r="K142" s="330"/>
      <c r="L142" s="330"/>
      <c r="M142" s="285"/>
      <c r="N142" s="272"/>
      <c r="O142" s="245"/>
      <c r="P142" s="245"/>
      <c r="Q142" s="245"/>
      <c r="R142" s="245"/>
      <c r="S142" s="245"/>
      <c r="T142" s="245"/>
      <c r="U142" s="245"/>
    </row>
    <row r="143" spans="2:21" s="246" customFormat="1" ht="87.75" customHeight="1" x14ac:dyDescent="0.25">
      <c r="B143" s="288"/>
      <c r="C143" s="475" t="s">
        <v>1189</v>
      </c>
      <c r="D143" s="481" t="s">
        <v>11</v>
      </c>
      <c r="E143" s="482" t="s">
        <v>968</v>
      </c>
      <c r="F143" s="483" t="s">
        <v>1250</v>
      </c>
      <c r="G143" s="475" t="s">
        <v>1266</v>
      </c>
      <c r="H143" s="475" t="s">
        <v>993</v>
      </c>
      <c r="I143" s="475" t="s">
        <v>969</v>
      </c>
      <c r="J143" s="588"/>
      <c r="K143" s="330"/>
      <c r="L143" s="330"/>
      <c r="M143" s="285"/>
      <c r="N143" s="272"/>
      <c r="O143" s="245"/>
      <c r="P143" s="245"/>
      <c r="Q143" s="245"/>
      <c r="R143" s="245"/>
      <c r="S143" s="245"/>
      <c r="T143" s="245"/>
      <c r="U143" s="245"/>
    </row>
    <row r="144" spans="2:21" s="246" customFormat="1" ht="87.75" customHeight="1" x14ac:dyDescent="0.25">
      <c r="B144" s="288"/>
      <c r="C144" s="475" t="s">
        <v>1190</v>
      </c>
      <c r="D144" s="481" t="s">
        <v>11</v>
      </c>
      <c r="E144" s="482" t="s">
        <v>968</v>
      </c>
      <c r="F144" s="483" t="s">
        <v>1260</v>
      </c>
      <c r="G144" s="475" t="s">
        <v>1266</v>
      </c>
      <c r="H144" s="475" t="s">
        <v>931</v>
      </c>
      <c r="I144" s="475" t="s">
        <v>969</v>
      </c>
      <c r="J144" s="588"/>
      <c r="K144" s="330"/>
      <c r="L144" s="330"/>
      <c r="M144" s="285"/>
      <c r="N144" s="272"/>
      <c r="O144" s="245"/>
      <c r="P144" s="245"/>
      <c r="Q144" s="245"/>
      <c r="R144" s="245"/>
      <c r="S144" s="245"/>
      <c r="T144" s="245"/>
      <c r="U144" s="245"/>
    </row>
    <row r="145" spans="2:21" s="246" customFormat="1" ht="87.75" customHeight="1" x14ac:dyDescent="0.25">
      <c r="B145" s="288"/>
      <c r="C145" s="475" t="s">
        <v>1191</v>
      </c>
      <c r="D145" s="481" t="s">
        <v>11</v>
      </c>
      <c r="E145" s="482" t="s">
        <v>1004</v>
      </c>
      <c r="F145" s="483" t="s">
        <v>1248</v>
      </c>
      <c r="G145" s="475" t="s">
        <v>1266</v>
      </c>
      <c r="H145" s="475" t="s">
        <v>1008</v>
      </c>
      <c r="I145" s="475">
        <v>0</v>
      </c>
      <c r="J145" s="588"/>
      <c r="K145" s="330"/>
      <c r="L145" s="330"/>
      <c r="M145" s="285"/>
      <c r="N145" s="272"/>
      <c r="O145" s="245"/>
      <c r="P145" s="245"/>
      <c r="Q145" s="245"/>
      <c r="R145" s="245"/>
      <c r="S145" s="245"/>
      <c r="T145" s="245"/>
      <c r="U145" s="245"/>
    </row>
    <row r="146" spans="2:21" s="246" customFormat="1" ht="87.75" customHeight="1" x14ac:dyDescent="0.25">
      <c r="B146" s="288"/>
      <c r="C146" s="475" t="s">
        <v>1192</v>
      </c>
      <c r="D146" s="481" t="s">
        <v>11</v>
      </c>
      <c r="E146" s="482" t="s">
        <v>1004</v>
      </c>
      <c r="F146" s="483" t="s">
        <v>1248</v>
      </c>
      <c r="G146" s="475" t="s">
        <v>1266</v>
      </c>
      <c r="H146" s="475" t="s">
        <v>956</v>
      </c>
      <c r="I146" s="475">
        <v>0</v>
      </c>
      <c r="J146" s="588"/>
      <c r="K146" s="330"/>
      <c r="L146" s="330"/>
      <c r="M146" s="285"/>
      <c r="N146" s="272"/>
      <c r="O146" s="245"/>
      <c r="P146" s="245"/>
      <c r="Q146" s="245"/>
      <c r="R146" s="245"/>
      <c r="S146" s="245"/>
      <c r="T146" s="245"/>
      <c r="U146" s="245"/>
    </row>
    <row r="147" spans="2:21" s="246" customFormat="1" ht="87.75" customHeight="1" x14ac:dyDescent="0.25">
      <c r="B147" s="288"/>
      <c r="C147" s="475" t="s">
        <v>1193</v>
      </c>
      <c r="D147" s="481" t="s">
        <v>11</v>
      </c>
      <c r="E147" s="482" t="s">
        <v>1004</v>
      </c>
      <c r="F147" s="483" t="s">
        <v>1248</v>
      </c>
      <c r="G147" s="475" t="s">
        <v>1266</v>
      </c>
      <c r="H147" s="475" t="s">
        <v>1021</v>
      </c>
      <c r="I147" s="475">
        <v>0</v>
      </c>
      <c r="J147" s="588"/>
      <c r="K147" s="330"/>
      <c r="L147" s="330"/>
      <c r="M147" s="285"/>
      <c r="N147" s="272"/>
      <c r="O147" s="245"/>
      <c r="P147" s="245"/>
      <c r="Q147" s="245"/>
      <c r="R147" s="245"/>
      <c r="S147" s="245"/>
      <c r="T147" s="245"/>
      <c r="U147" s="245"/>
    </row>
    <row r="148" spans="2:21" s="246" customFormat="1" ht="87.75" customHeight="1" x14ac:dyDescent="0.25">
      <c r="B148" s="288"/>
      <c r="C148" s="475" t="s">
        <v>1194</v>
      </c>
      <c r="D148" s="481" t="s">
        <v>11</v>
      </c>
      <c r="E148" s="482" t="s">
        <v>958</v>
      </c>
      <c r="F148" s="483" t="s">
        <v>1215</v>
      </c>
      <c r="G148" s="475" t="s">
        <v>1266</v>
      </c>
      <c r="H148" s="475" t="s">
        <v>994</v>
      </c>
      <c r="I148" s="475" t="s">
        <v>1216</v>
      </c>
      <c r="J148" s="588"/>
      <c r="K148" s="330"/>
      <c r="L148" s="330"/>
      <c r="M148" s="285"/>
      <c r="N148" s="272"/>
      <c r="O148" s="245"/>
      <c r="P148" s="245"/>
      <c r="Q148" s="245"/>
      <c r="R148" s="245"/>
      <c r="S148" s="245"/>
      <c r="T148" s="245"/>
      <c r="U148" s="245"/>
    </row>
    <row r="149" spans="2:21" s="246" customFormat="1" ht="87.75" customHeight="1" x14ac:dyDescent="0.25">
      <c r="B149" s="288"/>
      <c r="C149" s="475" t="s">
        <v>1195</v>
      </c>
      <c r="D149" s="481" t="s">
        <v>11</v>
      </c>
      <c r="E149" s="482" t="s">
        <v>995</v>
      </c>
      <c r="F149" s="483" t="s">
        <v>1261</v>
      </c>
      <c r="G149" s="475" t="s">
        <v>1266</v>
      </c>
      <c r="H149" s="475" t="s">
        <v>921</v>
      </c>
      <c r="I149" s="475" t="s">
        <v>1262</v>
      </c>
      <c r="J149" s="588"/>
      <c r="K149" s="330"/>
      <c r="L149" s="330"/>
      <c r="M149" s="285"/>
      <c r="N149" s="272"/>
      <c r="O149" s="245"/>
      <c r="P149" s="245"/>
      <c r="Q149" s="245"/>
      <c r="R149" s="245"/>
      <c r="S149" s="245"/>
      <c r="T149" s="245"/>
      <c r="U149" s="245"/>
    </row>
    <row r="150" spans="2:21" s="246" customFormat="1" ht="87.75" customHeight="1" x14ac:dyDescent="0.25">
      <c r="B150" s="288"/>
      <c r="C150" s="475" t="s">
        <v>1196</v>
      </c>
      <c r="D150" s="481" t="s">
        <v>11</v>
      </c>
      <c r="E150" s="482" t="s">
        <v>973</v>
      </c>
      <c r="F150" s="483" t="s">
        <v>1252</v>
      </c>
      <c r="G150" s="475" t="s">
        <v>1266</v>
      </c>
      <c r="H150" s="475" t="s">
        <v>984</v>
      </c>
      <c r="I150" s="475" t="s">
        <v>1263</v>
      </c>
      <c r="J150" s="588"/>
      <c r="K150" s="330"/>
      <c r="L150" s="330"/>
      <c r="M150" s="285"/>
      <c r="N150" s="272"/>
      <c r="O150" s="245"/>
      <c r="P150" s="245"/>
      <c r="Q150" s="245"/>
      <c r="R150" s="245"/>
      <c r="S150" s="245"/>
      <c r="T150" s="245"/>
      <c r="U150" s="245"/>
    </row>
    <row r="151" spans="2:21" s="246" customFormat="1" ht="87.75" customHeight="1" x14ac:dyDescent="0.25">
      <c r="B151" s="288"/>
      <c r="C151" s="475" t="s">
        <v>1197</v>
      </c>
      <c r="D151" s="481" t="s">
        <v>11</v>
      </c>
      <c r="E151" s="482" t="s">
        <v>996</v>
      </c>
      <c r="F151" s="483" t="s">
        <v>1264</v>
      </c>
      <c r="G151" s="475" t="s">
        <v>1266</v>
      </c>
      <c r="H151" s="475" t="s">
        <v>997</v>
      </c>
      <c r="I151" s="475" t="s">
        <v>998</v>
      </c>
      <c r="J151" s="588"/>
      <c r="K151" s="330"/>
      <c r="L151" s="330"/>
      <c r="M151" s="285"/>
      <c r="N151" s="272"/>
      <c r="O151" s="245"/>
      <c r="P151" s="245"/>
      <c r="Q151" s="245"/>
      <c r="R151" s="245"/>
      <c r="S151" s="245"/>
      <c r="T151" s="245"/>
      <c r="U151" s="245"/>
    </row>
    <row r="152" spans="2:21" s="246" customFormat="1" ht="87.75" customHeight="1" x14ac:dyDescent="0.25">
      <c r="B152" s="288"/>
      <c r="C152" s="475" t="s">
        <v>1198</v>
      </c>
      <c r="D152" s="481" t="s">
        <v>11</v>
      </c>
      <c r="E152" s="482" t="s">
        <v>973</v>
      </c>
      <c r="F152" s="483" t="s">
        <v>1252</v>
      </c>
      <c r="G152" s="475" t="s">
        <v>1266</v>
      </c>
      <c r="H152" s="475" t="s">
        <v>999</v>
      </c>
      <c r="I152" s="475" t="s">
        <v>1263</v>
      </c>
      <c r="J152" s="588"/>
      <c r="K152" s="330"/>
      <c r="L152" s="330"/>
      <c r="M152" s="285"/>
      <c r="N152" s="272"/>
      <c r="O152" s="245"/>
      <c r="P152" s="245"/>
      <c r="Q152" s="245"/>
      <c r="R152" s="245"/>
      <c r="S152" s="245"/>
      <c r="T152" s="245"/>
      <c r="U152" s="245"/>
    </row>
    <row r="153" spans="2:21" s="246" customFormat="1" ht="87.75" customHeight="1" x14ac:dyDescent="0.25">
      <c r="B153" s="288"/>
      <c r="C153" s="475" t="s">
        <v>1199</v>
      </c>
      <c r="D153" s="481" t="s">
        <v>11</v>
      </c>
      <c r="E153" s="482" t="s">
        <v>973</v>
      </c>
      <c r="F153" s="483" t="s">
        <v>1252</v>
      </c>
      <c r="G153" s="475" t="s">
        <v>1266</v>
      </c>
      <c r="H153" s="475" t="s">
        <v>999</v>
      </c>
      <c r="I153" s="475" t="s">
        <v>1263</v>
      </c>
      <c r="J153" s="588"/>
      <c r="K153" s="330"/>
      <c r="L153" s="330"/>
      <c r="M153" s="285"/>
      <c r="N153" s="272"/>
      <c r="O153" s="245"/>
      <c r="P153" s="245"/>
      <c r="Q153" s="245"/>
      <c r="R153" s="245"/>
      <c r="S153" s="245"/>
      <c r="T153" s="245"/>
      <c r="U153" s="245"/>
    </row>
    <row r="154" spans="2:21" s="246" customFormat="1" ht="87.75" customHeight="1" x14ac:dyDescent="0.25">
      <c r="B154" s="288"/>
      <c r="C154" s="475" t="s">
        <v>1200</v>
      </c>
      <c r="D154" s="481" t="s">
        <v>11</v>
      </c>
      <c r="E154" s="482" t="s">
        <v>973</v>
      </c>
      <c r="F154" s="483" t="s">
        <v>1252</v>
      </c>
      <c r="G154" s="475" t="s">
        <v>1266</v>
      </c>
      <c r="H154" s="475" t="s">
        <v>919</v>
      </c>
      <c r="I154" s="475" t="s">
        <v>1263</v>
      </c>
      <c r="J154" s="588"/>
      <c r="K154" s="330"/>
      <c r="L154" s="330"/>
      <c r="M154" s="285"/>
      <c r="N154" s="272"/>
      <c r="O154" s="245"/>
      <c r="P154" s="245"/>
      <c r="Q154" s="245"/>
      <c r="R154" s="245"/>
      <c r="S154" s="245"/>
      <c r="T154" s="245"/>
      <c r="U154" s="245"/>
    </row>
    <row r="155" spans="2:21" s="246" customFormat="1" ht="87.75" customHeight="1" x14ac:dyDescent="0.25">
      <c r="B155" s="288"/>
      <c r="C155" s="475" t="s">
        <v>1201</v>
      </c>
      <c r="D155" s="481" t="s">
        <v>11</v>
      </c>
      <c r="E155" s="482" t="s">
        <v>973</v>
      </c>
      <c r="F155" s="483" t="s">
        <v>1252</v>
      </c>
      <c r="G155" s="475" t="s">
        <v>1266</v>
      </c>
      <c r="H155" s="475" t="s">
        <v>1000</v>
      </c>
      <c r="I155" s="475" t="s">
        <v>1263</v>
      </c>
      <c r="J155" s="588"/>
      <c r="K155" s="330"/>
      <c r="L155" s="330"/>
      <c r="M155" s="285"/>
      <c r="N155" s="272"/>
      <c r="O155" s="245"/>
      <c r="P155" s="245"/>
      <c r="Q155" s="245"/>
      <c r="R155" s="245"/>
      <c r="S155" s="245"/>
      <c r="T155" s="245"/>
      <c r="U155" s="245"/>
    </row>
    <row r="156" spans="2:21" s="246" customFormat="1" ht="87.75" customHeight="1" x14ac:dyDescent="0.25">
      <c r="B156" s="288"/>
      <c r="C156" s="475" t="s">
        <v>1202</v>
      </c>
      <c r="D156" s="481" t="s">
        <v>11</v>
      </c>
      <c r="E156" s="482" t="s">
        <v>977</v>
      </c>
      <c r="F156" s="483" t="s">
        <v>1237</v>
      </c>
      <c r="G156" s="475" t="s">
        <v>1266</v>
      </c>
      <c r="H156" s="475" t="s">
        <v>927</v>
      </c>
      <c r="I156" s="475" t="s">
        <v>1238</v>
      </c>
      <c r="J156" s="588"/>
      <c r="K156" s="330"/>
      <c r="L156" s="330"/>
      <c r="M156" s="285"/>
      <c r="N156" s="272"/>
      <c r="O156" s="245"/>
      <c r="P156" s="245"/>
      <c r="Q156" s="245"/>
      <c r="R156" s="245"/>
      <c r="S156" s="245"/>
      <c r="T156" s="245"/>
      <c r="U156" s="245"/>
    </row>
    <row r="157" spans="2:21" s="246" customFormat="1" ht="87.75" customHeight="1" x14ac:dyDescent="0.25">
      <c r="B157" s="288"/>
      <c r="C157" s="475" t="s">
        <v>1203</v>
      </c>
      <c r="D157" s="481" t="s">
        <v>11</v>
      </c>
      <c r="E157" s="482" t="s">
        <v>973</v>
      </c>
      <c r="F157" s="483" t="s">
        <v>1252</v>
      </c>
      <c r="G157" s="475" t="s">
        <v>1266</v>
      </c>
      <c r="H157" s="475" t="s">
        <v>927</v>
      </c>
      <c r="I157" s="475" t="s">
        <v>1263</v>
      </c>
      <c r="J157" s="588"/>
      <c r="K157" s="330"/>
      <c r="L157" s="330"/>
      <c r="M157" s="285"/>
      <c r="N157" s="272"/>
      <c r="O157" s="245"/>
      <c r="P157" s="245"/>
      <c r="Q157" s="245"/>
      <c r="R157" s="245"/>
      <c r="S157" s="245"/>
      <c r="T157" s="245"/>
      <c r="U157" s="245"/>
    </row>
    <row r="158" spans="2:21" s="246" customFormat="1" ht="87.75" customHeight="1" x14ac:dyDescent="0.25">
      <c r="B158" s="288"/>
      <c r="C158" s="475" t="s">
        <v>1204</v>
      </c>
      <c r="D158" s="481" t="s">
        <v>11</v>
      </c>
      <c r="E158" s="482" t="s">
        <v>973</v>
      </c>
      <c r="F158" s="483" t="s">
        <v>1252</v>
      </c>
      <c r="G158" s="475" t="s">
        <v>1266</v>
      </c>
      <c r="H158" s="475" t="s">
        <v>1001</v>
      </c>
      <c r="I158" s="475" t="s">
        <v>1263</v>
      </c>
      <c r="J158" s="588"/>
      <c r="K158" s="330"/>
      <c r="L158" s="330"/>
      <c r="M158" s="285"/>
      <c r="N158" s="272"/>
      <c r="O158" s="245"/>
      <c r="P158" s="245"/>
      <c r="Q158" s="245"/>
      <c r="R158" s="245"/>
      <c r="S158" s="245"/>
      <c r="T158" s="245"/>
      <c r="U158" s="245"/>
    </row>
    <row r="159" spans="2:21" s="246" customFormat="1" ht="87.75" customHeight="1" x14ac:dyDescent="0.25">
      <c r="B159" s="288"/>
      <c r="C159" s="475" t="s">
        <v>1205</v>
      </c>
      <c r="D159" s="481" t="s">
        <v>11</v>
      </c>
      <c r="E159" s="482" t="s">
        <v>977</v>
      </c>
      <c r="F159" s="483" t="s">
        <v>1237</v>
      </c>
      <c r="G159" s="475" t="s">
        <v>1266</v>
      </c>
      <c r="H159" s="475" t="s">
        <v>1002</v>
      </c>
      <c r="I159" s="475" t="s">
        <v>1238</v>
      </c>
      <c r="J159" s="588"/>
      <c r="K159" s="330"/>
      <c r="L159" s="330"/>
      <c r="M159" s="285"/>
      <c r="N159" s="272"/>
      <c r="O159" s="245"/>
      <c r="P159" s="245"/>
      <c r="Q159" s="245"/>
      <c r="R159" s="245"/>
      <c r="S159" s="245"/>
      <c r="T159" s="245"/>
      <c r="U159" s="245"/>
    </row>
    <row r="160" spans="2:21" s="246" customFormat="1" ht="87.75" customHeight="1" x14ac:dyDescent="0.25">
      <c r="B160" s="288"/>
      <c r="C160" s="475" t="s">
        <v>1206</v>
      </c>
      <c r="D160" s="481" t="s">
        <v>11</v>
      </c>
      <c r="E160" s="482" t="s">
        <v>977</v>
      </c>
      <c r="F160" s="483" t="s">
        <v>1237</v>
      </c>
      <c r="G160" s="475" t="s">
        <v>1266</v>
      </c>
      <c r="H160" s="475" t="s">
        <v>993</v>
      </c>
      <c r="I160" s="475" t="s">
        <v>1238</v>
      </c>
      <c r="J160" s="588"/>
      <c r="K160" s="330"/>
      <c r="L160" s="330"/>
      <c r="M160" s="285"/>
      <c r="N160" s="272"/>
      <c r="O160" s="245"/>
      <c r="P160" s="245"/>
      <c r="Q160" s="245"/>
      <c r="R160" s="245"/>
      <c r="S160" s="245"/>
      <c r="T160" s="245"/>
      <c r="U160" s="245"/>
    </row>
    <row r="161" spans="2:21" s="246" customFormat="1" ht="87.75" customHeight="1" x14ac:dyDescent="0.25">
      <c r="B161" s="288"/>
      <c r="C161" s="475" t="s">
        <v>1207</v>
      </c>
      <c r="D161" s="481" t="s">
        <v>11</v>
      </c>
      <c r="E161" s="482" t="s">
        <v>1004</v>
      </c>
      <c r="F161" s="483" t="s">
        <v>1248</v>
      </c>
      <c r="G161" s="475" t="s">
        <v>1266</v>
      </c>
      <c r="H161" s="475" t="s">
        <v>991</v>
      </c>
      <c r="I161" s="475">
        <v>0</v>
      </c>
      <c r="J161" s="588"/>
      <c r="K161" s="330"/>
      <c r="L161" s="330"/>
      <c r="M161" s="285"/>
      <c r="N161" s="272"/>
      <c r="O161" s="245"/>
      <c r="P161" s="245"/>
      <c r="Q161" s="245"/>
      <c r="R161" s="245"/>
      <c r="S161" s="245"/>
      <c r="T161" s="245"/>
      <c r="U161" s="245"/>
    </row>
    <row r="162" spans="2:21" s="246" customFormat="1" ht="87.75" customHeight="1" x14ac:dyDescent="0.25">
      <c r="B162" s="288"/>
      <c r="C162" s="475" t="s">
        <v>1208</v>
      </c>
      <c r="D162" s="481" t="s">
        <v>11</v>
      </c>
      <c r="E162" s="482" t="s">
        <v>1004</v>
      </c>
      <c r="F162" s="483" t="s">
        <v>1248</v>
      </c>
      <c r="G162" s="475" t="s">
        <v>1266</v>
      </c>
      <c r="H162" s="475" t="s">
        <v>1022</v>
      </c>
      <c r="I162" s="475">
        <v>0</v>
      </c>
      <c r="J162" s="588"/>
      <c r="K162" s="330"/>
      <c r="L162" s="330"/>
      <c r="M162" s="285"/>
      <c r="N162" s="272"/>
      <c r="O162" s="245"/>
      <c r="P162" s="245"/>
      <c r="Q162" s="245"/>
      <c r="R162" s="245"/>
      <c r="S162" s="245"/>
      <c r="T162" s="245"/>
      <c r="U162" s="245"/>
    </row>
    <row r="163" spans="2:21" ht="30" customHeight="1" x14ac:dyDescent="0.25">
      <c r="B163" s="279"/>
      <c r="C163" s="475" t="s">
        <v>1209</v>
      </c>
      <c r="D163" s="481" t="s">
        <v>11</v>
      </c>
      <c r="E163" s="482" t="s">
        <v>973</v>
      </c>
      <c r="F163" s="483" t="s">
        <v>1252</v>
      </c>
      <c r="G163" s="475" t="s">
        <v>1266</v>
      </c>
      <c r="H163" s="475" t="s">
        <v>1003</v>
      </c>
      <c r="I163" s="475" t="s">
        <v>1263</v>
      </c>
      <c r="J163" s="588"/>
      <c r="K163" s="327"/>
      <c r="L163" s="327"/>
      <c r="M163" s="281"/>
      <c r="N163" s="271"/>
      <c r="O163" s="243"/>
      <c r="P163" s="243"/>
      <c r="Q163" s="243"/>
      <c r="R163" s="243"/>
      <c r="S163" s="243"/>
      <c r="T163" s="243"/>
      <c r="U163" s="243"/>
    </row>
    <row r="164" spans="2:21" ht="30" customHeight="1" x14ac:dyDescent="0.25">
      <c r="B164" s="279"/>
      <c r="C164" s="475" t="s">
        <v>1210</v>
      </c>
      <c r="D164" s="481" t="s">
        <v>11</v>
      </c>
      <c r="E164" s="482" t="s">
        <v>1004</v>
      </c>
      <c r="F164" s="483" t="s">
        <v>1248</v>
      </c>
      <c r="G164" s="475" t="s">
        <v>1266</v>
      </c>
      <c r="H164" s="475" t="s">
        <v>1023</v>
      </c>
      <c r="I164" s="475">
        <v>0</v>
      </c>
      <c r="J164" s="588"/>
      <c r="K164" s="327"/>
      <c r="L164" s="327"/>
      <c r="M164" s="281"/>
      <c r="N164" s="271"/>
      <c r="O164" s="243"/>
      <c r="P164" s="243"/>
      <c r="Q164" s="243"/>
      <c r="R164" s="243"/>
      <c r="S164" s="243"/>
      <c r="T164" s="243"/>
      <c r="U164" s="243"/>
    </row>
    <row r="165" spans="2:21" x14ac:dyDescent="0.25">
      <c r="B165" s="279"/>
      <c r="C165" s="335"/>
      <c r="D165" s="335"/>
      <c r="E165" s="335"/>
      <c r="F165" s="335"/>
      <c r="G165" s="335"/>
      <c r="H165" s="335"/>
      <c r="I165" s="335"/>
      <c r="J165" s="335"/>
      <c r="K165" s="324"/>
      <c r="L165" s="324"/>
      <c r="M165" s="280"/>
      <c r="N165" s="268"/>
    </row>
    <row r="166" spans="2:21" x14ac:dyDescent="0.25">
      <c r="B166" s="279"/>
      <c r="C166" s="326" t="s">
        <v>774</v>
      </c>
      <c r="D166" s="324"/>
      <c r="E166" s="324"/>
      <c r="F166" s="324"/>
      <c r="G166" s="324"/>
      <c r="H166" s="324"/>
      <c r="I166" s="324"/>
      <c r="J166" s="324"/>
      <c r="K166" s="324"/>
      <c r="L166" s="324"/>
      <c r="M166" s="280"/>
      <c r="N166" s="268"/>
    </row>
    <row r="167" spans="2:21" ht="15.75" thickBot="1" x14ac:dyDescent="0.3">
      <c r="B167" s="279"/>
      <c r="C167" s="326"/>
      <c r="D167" s="324"/>
      <c r="E167" s="324"/>
      <c r="F167" s="324"/>
      <c r="G167" s="324"/>
      <c r="H167" s="324"/>
      <c r="I167" s="324"/>
      <c r="J167" s="324"/>
      <c r="K167" s="324"/>
      <c r="L167" s="324"/>
      <c r="M167" s="280"/>
      <c r="N167" s="268"/>
    </row>
    <row r="168" spans="2:21" ht="60" customHeight="1" thickBot="1" x14ac:dyDescent="0.3">
      <c r="B168" s="279"/>
      <c r="C168" s="594" t="s">
        <v>706</v>
      </c>
      <c r="D168" s="595"/>
      <c r="E168" s="596"/>
      <c r="F168" s="597"/>
      <c r="G168" s="324"/>
      <c r="H168" s="324"/>
      <c r="I168" s="324"/>
      <c r="J168" s="324"/>
      <c r="K168" s="324"/>
      <c r="L168" s="324"/>
      <c r="M168" s="280"/>
      <c r="N168" s="268"/>
    </row>
    <row r="169" spans="2:21" ht="15.75" thickBot="1" x14ac:dyDescent="0.3">
      <c r="B169" s="279"/>
      <c r="C169" s="325"/>
      <c r="D169" s="325"/>
      <c r="E169" s="324"/>
      <c r="F169" s="324"/>
      <c r="G169" s="324"/>
      <c r="H169" s="324"/>
      <c r="I169" s="324"/>
      <c r="J169" s="324"/>
      <c r="K169" s="324"/>
      <c r="L169" s="324"/>
      <c r="M169" s="280"/>
      <c r="N169" s="268"/>
    </row>
    <row r="170" spans="2:21" ht="45" customHeight="1" x14ac:dyDescent="0.25">
      <c r="B170" s="279"/>
      <c r="C170" s="598" t="s">
        <v>735</v>
      </c>
      <c r="D170" s="599"/>
      <c r="E170" s="600" t="s">
        <v>737</v>
      </c>
      <c r="F170" s="601"/>
      <c r="G170" s="324"/>
      <c r="H170" s="324"/>
      <c r="I170" s="324"/>
      <c r="J170" s="324"/>
      <c r="K170" s="324"/>
      <c r="L170" s="324"/>
      <c r="M170" s="280"/>
      <c r="N170" s="268"/>
    </row>
    <row r="171" spans="2:21" ht="45" customHeight="1" x14ac:dyDescent="0.25">
      <c r="B171" s="279"/>
      <c r="C171" s="624" t="s">
        <v>848</v>
      </c>
      <c r="D171" s="625"/>
      <c r="E171" s="622"/>
      <c r="F171" s="623"/>
      <c r="G171" s="324"/>
      <c r="H171" s="324"/>
      <c r="I171" s="324"/>
      <c r="J171" s="324"/>
      <c r="K171" s="324"/>
      <c r="L171" s="324"/>
      <c r="M171" s="280"/>
      <c r="N171" s="268"/>
    </row>
    <row r="172" spans="2:21" ht="32.25" customHeight="1" thickBot="1" x14ac:dyDescent="0.3">
      <c r="B172" s="279"/>
      <c r="C172" s="618"/>
      <c r="D172" s="619"/>
      <c r="E172" s="620"/>
      <c r="F172" s="621"/>
      <c r="G172" s="324"/>
      <c r="H172" s="324"/>
      <c r="I172" s="324"/>
      <c r="J172" s="324"/>
      <c r="K172" s="324"/>
      <c r="L172" s="324"/>
      <c r="M172" s="280"/>
      <c r="N172" s="268"/>
    </row>
    <row r="173" spans="2:21" x14ac:dyDescent="0.25">
      <c r="B173" s="279"/>
      <c r="C173" s="268"/>
      <c r="D173" s="268"/>
      <c r="E173" s="268"/>
      <c r="F173" s="268"/>
      <c r="G173" s="268"/>
      <c r="H173" s="268"/>
      <c r="I173" s="268"/>
      <c r="J173" s="268"/>
      <c r="K173" s="268"/>
      <c r="L173" s="268"/>
      <c r="M173" s="289"/>
      <c r="N173" s="268"/>
    </row>
    <row r="174" spans="2:21" ht="15.75" thickBot="1" x14ac:dyDescent="0.3">
      <c r="B174" s="274"/>
      <c r="C174" s="290"/>
      <c r="D174" s="290"/>
      <c r="E174" s="290"/>
      <c r="F174" s="290"/>
      <c r="G174" s="290"/>
      <c r="H174" s="290"/>
      <c r="I174" s="290"/>
      <c r="J174" s="290"/>
      <c r="K174" s="290"/>
      <c r="L174" s="290"/>
      <c r="M174" s="291"/>
      <c r="N174" s="268"/>
    </row>
  </sheetData>
  <mergeCells count="42">
    <mergeCell ref="C3:G3"/>
    <mergeCell ref="C37:D37"/>
    <mergeCell ref="C38:D38"/>
    <mergeCell ref="C39:D39"/>
    <mergeCell ref="E37:G37"/>
    <mergeCell ref="E38:G38"/>
    <mergeCell ref="E39:G39"/>
    <mergeCell ref="F8:G8"/>
    <mergeCell ref="F10:G10"/>
    <mergeCell ref="D15:G15"/>
    <mergeCell ref="C172:D172"/>
    <mergeCell ref="E172:F172"/>
    <mergeCell ref="E171:F171"/>
    <mergeCell ref="C171:D171"/>
    <mergeCell ref="C42:D42"/>
    <mergeCell ref="C48:D48"/>
    <mergeCell ref="C58:D58"/>
    <mergeCell ref="C59:D59"/>
    <mergeCell ref="C60:D60"/>
    <mergeCell ref="E59:G59"/>
    <mergeCell ref="E60:G60"/>
    <mergeCell ref="E58:G58"/>
    <mergeCell ref="C52:D52"/>
    <mergeCell ref="C53:D53"/>
    <mergeCell ref="E50:G50"/>
    <mergeCell ref="E51:G51"/>
    <mergeCell ref="C170:D170"/>
    <mergeCell ref="E170:F170"/>
    <mergeCell ref="E52:G52"/>
    <mergeCell ref="E53:G53"/>
    <mergeCell ref="C44:D44"/>
    <mergeCell ref="C45:D45"/>
    <mergeCell ref="E45:G45"/>
    <mergeCell ref="E44:G44"/>
    <mergeCell ref="C50:D50"/>
    <mergeCell ref="C51:D51"/>
    <mergeCell ref="J63:J164"/>
    <mergeCell ref="I18:I32"/>
    <mergeCell ref="E48:G49"/>
    <mergeCell ref="C168:D168"/>
    <mergeCell ref="E168:F168"/>
    <mergeCell ref="H18:H3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3</xdr:col>
                    <xdr:colOff>66675</xdr:colOff>
                    <xdr:row>14</xdr:row>
                    <xdr:rowOff>333375</xdr:rowOff>
                  </from>
                  <to>
                    <xdr:col>6</xdr:col>
                    <xdr:colOff>1295400</xdr:colOff>
                    <xdr:row>14</xdr:row>
                    <xdr:rowOff>523875</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3</xdr:col>
                    <xdr:colOff>66675</xdr:colOff>
                    <xdr:row>14</xdr:row>
                    <xdr:rowOff>47625</xdr:rowOff>
                  </from>
                  <to>
                    <xdr:col>6</xdr:col>
                    <xdr:colOff>304800</xdr:colOff>
                    <xdr:row>14</xdr:row>
                    <xdr:rowOff>295275</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4</xdr:col>
                    <xdr:colOff>0</xdr:colOff>
                    <xdr:row>18</xdr:row>
                    <xdr:rowOff>9525</xdr:rowOff>
                  </from>
                  <to>
                    <xdr:col>4</xdr:col>
                    <xdr:colOff>514350</xdr:colOff>
                    <xdr:row>19</xdr:row>
                    <xdr:rowOff>38100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4</xdr:col>
                    <xdr:colOff>552450</xdr:colOff>
                    <xdr:row>18</xdr:row>
                    <xdr:rowOff>9525</xdr:rowOff>
                  </from>
                  <to>
                    <xdr:col>4</xdr:col>
                    <xdr:colOff>1066800</xdr:colOff>
                    <xdr:row>19</xdr:row>
                    <xdr:rowOff>38100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3</xdr:col>
                    <xdr:colOff>552450</xdr:colOff>
                    <xdr:row>25</xdr:row>
                    <xdr:rowOff>0</xdr:rowOff>
                  </from>
                  <to>
                    <xdr:col>3</xdr:col>
                    <xdr:colOff>1066800</xdr:colOff>
                    <xdr:row>26</xdr:row>
                    <xdr:rowOff>28575</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3</xdr:col>
                    <xdr:colOff>0</xdr:colOff>
                    <xdr:row>26</xdr:row>
                    <xdr:rowOff>0</xdr:rowOff>
                  </from>
                  <to>
                    <xdr:col>3</xdr:col>
                    <xdr:colOff>514350</xdr:colOff>
                    <xdr:row>27</xdr:row>
                    <xdr:rowOff>28575</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3</xdr:col>
                    <xdr:colOff>552450</xdr:colOff>
                    <xdr:row>26</xdr:row>
                    <xdr:rowOff>0</xdr:rowOff>
                  </from>
                  <to>
                    <xdr:col>3</xdr:col>
                    <xdr:colOff>1066800</xdr:colOff>
                    <xdr:row>27</xdr:row>
                    <xdr:rowOff>28575</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3</xdr:col>
                    <xdr:colOff>0</xdr:colOff>
                    <xdr:row>27</xdr:row>
                    <xdr:rowOff>0</xdr:rowOff>
                  </from>
                  <to>
                    <xdr:col>3</xdr:col>
                    <xdr:colOff>514350</xdr:colOff>
                    <xdr:row>28</xdr:row>
                    <xdr:rowOff>28575</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3</xdr:col>
                    <xdr:colOff>552450</xdr:colOff>
                    <xdr:row>27</xdr:row>
                    <xdr:rowOff>0</xdr:rowOff>
                  </from>
                  <to>
                    <xdr:col>3</xdr:col>
                    <xdr:colOff>1066800</xdr:colOff>
                    <xdr:row>28</xdr:row>
                    <xdr:rowOff>28575</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3</xdr:col>
                    <xdr:colOff>0</xdr:colOff>
                    <xdr:row>28</xdr:row>
                    <xdr:rowOff>0</xdr:rowOff>
                  </from>
                  <to>
                    <xdr:col>3</xdr:col>
                    <xdr:colOff>514350</xdr:colOff>
                    <xdr:row>28</xdr:row>
                    <xdr:rowOff>219075</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3</xdr:col>
                    <xdr:colOff>552450</xdr:colOff>
                    <xdr:row>28</xdr:row>
                    <xdr:rowOff>0</xdr:rowOff>
                  </from>
                  <to>
                    <xdr:col>3</xdr:col>
                    <xdr:colOff>1066800</xdr:colOff>
                    <xdr:row>28</xdr:row>
                    <xdr:rowOff>219075</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3</xdr:col>
                    <xdr:colOff>0</xdr:colOff>
                    <xdr:row>29</xdr:row>
                    <xdr:rowOff>0</xdr:rowOff>
                  </from>
                  <to>
                    <xdr:col>3</xdr:col>
                    <xdr:colOff>514350</xdr:colOff>
                    <xdr:row>30</xdr:row>
                    <xdr:rowOff>28575</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3</xdr:col>
                    <xdr:colOff>552450</xdr:colOff>
                    <xdr:row>29</xdr:row>
                    <xdr:rowOff>0</xdr:rowOff>
                  </from>
                  <to>
                    <xdr:col>3</xdr:col>
                    <xdr:colOff>1066800</xdr:colOff>
                    <xdr:row>30</xdr:row>
                    <xdr:rowOff>28575</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3</xdr:col>
                    <xdr:colOff>0</xdr:colOff>
                    <xdr:row>30</xdr:row>
                    <xdr:rowOff>0</xdr:rowOff>
                  </from>
                  <to>
                    <xdr:col>3</xdr:col>
                    <xdr:colOff>514350</xdr:colOff>
                    <xdr:row>31</xdr:row>
                    <xdr:rowOff>28575</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3</xdr:col>
                    <xdr:colOff>552450</xdr:colOff>
                    <xdr:row>30</xdr:row>
                    <xdr:rowOff>0</xdr:rowOff>
                  </from>
                  <to>
                    <xdr:col>3</xdr:col>
                    <xdr:colOff>1066800</xdr:colOff>
                    <xdr:row>31</xdr:row>
                    <xdr:rowOff>28575</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3</xdr:col>
                    <xdr:colOff>0</xdr:colOff>
                    <xdr:row>31</xdr:row>
                    <xdr:rowOff>0</xdr:rowOff>
                  </from>
                  <to>
                    <xdr:col>3</xdr:col>
                    <xdr:colOff>514350</xdr:colOff>
                    <xdr:row>32</xdr:row>
                    <xdr:rowOff>28575</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3</xdr:col>
                    <xdr:colOff>552450</xdr:colOff>
                    <xdr:row>31</xdr:row>
                    <xdr:rowOff>0</xdr:rowOff>
                  </from>
                  <to>
                    <xdr:col>3</xdr:col>
                    <xdr:colOff>1066800</xdr:colOff>
                    <xdr:row>32</xdr:row>
                    <xdr:rowOff>28575</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4</xdr:col>
                    <xdr:colOff>0</xdr:colOff>
                    <xdr:row>31</xdr:row>
                    <xdr:rowOff>0</xdr:rowOff>
                  </from>
                  <to>
                    <xdr:col>4</xdr:col>
                    <xdr:colOff>514350</xdr:colOff>
                    <xdr:row>32</xdr:row>
                    <xdr:rowOff>28575</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4</xdr:col>
                    <xdr:colOff>552450</xdr:colOff>
                    <xdr:row>31</xdr:row>
                    <xdr:rowOff>0</xdr:rowOff>
                  </from>
                  <to>
                    <xdr:col>4</xdr:col>
                    <xdr:colOff>1066800</xdr:colOff>
                    <xdr:row>32</xdr:row>
                    <xdr:rowOff>28575</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4</xdr:col>
                    <xdr:colOff>0</xdr:colOff>
                    <xdr:row>30</xdr:row>
                    <xdr:rowOff>0</xdr:rowOff>
                  </from>
                  <to>
                    <xdr:col>4</xdr:col>
                    <xdr:colOff>514350</xdr:colOff>
                    <xdr:row>31</xdr:row>
                    <xdr:rowOff>28575</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4</xdr:col>
                    <xdr:colOff>552450</xdr:colOff>
                    <xdr:row>30</xdr:row>
                    <xdr:rowOff>0</xdr:rowOff>
                  </from>
                  <to>
                    <xdr:col>4</xdr:col>
                    <xdr:colOff>1066800</xdr:colOff>
                    <xdr:row>31</xdr:row>
                    <xdr:rowOff>28575</xdr:rowOff>
                  </to>
                </anchor>
              </controlPr>
            </control>
          </mc:Choice>
        </mc:AlternateContent>
        <mc:AlternateContent xmlns:mc="http://schemas.openxmlformats.org/markup-compatibility/2006">
          <mc:Choice Requires="x14">
            <control shapeId="19495" r:id="rId42" name="Check Box 39">
              <controlPr defaultSize="0" autoFill="0" autoLine="0" autoPict="0">
                <anchor moveWithCells="1">
                  <from>
                    <xdr:col>4</xdr:col>
                    <xdr:colOff>0</xdr:colOff>
                    <xdr:row>29</xdr:row>
                    <xdr:rowOff>0</xdr:rowOff>
                  </from>
                  <to>
                    <xdr:col>4</xdr:col>
                    <xdr:colOff>514350</xdr:colOff>
                    <xdr:row>30</xdr:row>
                    <xdr:rowOff>28575</xdr:rowOff>
                  </to>
                </anchor>
              </controlPr>
            </control>
          </mc:Choice>
        </mc:AlternateContent>
        <mc:AlternateContent xmlns:mc="http://schemas.openxmlformats.org/markup-compatibility/2006">
          <mc:Choice Requires="x14">
            <control shapeId="19496" r:id="rId43" name="Check Box 40">
              <controlPr defaultSize="0" autoFill="0" autoLine="0" autoPict="0">
                <anchor moveWithCells="1">
                  <from>
                    <xdr:col>4</xdr:col>
                    <xdr:colOff>552450</xdr:colOff>
                    <xdr:row>29</xdr:row>
                    <xdr:rowOff>0</xdr:rowOff>
                  </from>
                  <to>
                    <xdr:col>4</xdr:col>
                    <xdr:colOff>1066800</xdr:colOff>
                    <xdr:row>30</xdr:row>
                    <xdr:rowOff>28575</xdr:rowOff>
                  </to>
                </anchor>
              </controlPr>
            </control>
          </mc:Choice>
        </mc:AlternateContent>
        <mc:AlternateContent xmlns:mc="http://schemas.openxmlformats.org/markup-compatibility/2006">
          <mc:Choice Requires="x14">
            <control shapeId="19497" r:id="rId44" name="Check Box 41">
              <controlPr defaultSize="0" autoFill="0" autoLine="0" autoPict="0">
                <anchor moveWithCells="1">
                  <from>
                    <xdr:col>4</xdr:col>
                    <xdr:colOff>0</xdr:colOff>
                    <xdr:row>28</xdr:row>
                    <xdr:rowOff>0</xdr:rowOff>
                  </from>
                  <to>
                    <xdr:col>4</xdr:col>
                    <xdr:colOff>514350</xdr:colOff>
                    <xdr:row>28</xdr:row>
                    <xdr:rowOff>219075</xdr:rowOff>
                  </to>
                </anchor>
              </controlPr>
            </control>
          </mc:Choice>
        </mc:AlternateContent>
        <mc:AlternateContent xmlns:mc="http://schemas.openxmlformats.org/markup-compatibility/2006">
          <mc:Choice Requires="x14">
            <control shapeId="19498" r:id="rId45" name="Check Box 42">
              <controlPr defaultSize="0" autoFill="0" autoLine="0" autoPict="0">
                <anchor moveWithCells="1">
                  <from>
                    <xdr:col>4</xdr:col>
                    <xdr:colOff>552450</xdr:colOff>
                    <xdr:row>28</xdr:row>
                    <xdr:rowOff>0</xdr:rowOff>
                  </from>
                  <to>
                    <xdr:col>4</xdr:col>
                    <xdr:colOff>1066800</xdr:colOff>
                    <xdr:row>28</xdr:row>
                    <xdr:rowOff>219075</xdr:rowOff>
                  </to>
                </anchor>
              </controlPr>
            </control>
          </mc:Choice>
        </mc:AlternateContent>
        <mc:AlternateContent xmlns:mc="http://schemas.openxmlformats.org/markup-compatibility/2006">
          <mc:Choice Requires="x14">
            <control shapeId="19499" r:id="rId46" name="Check Box 43">
              <controlPr defaultSize="0" autoFill="0" autoLine="0" autoPict="0">
                <anchor moveWithCells="1">
                  <from>
                    <xdr:col>4</xdr:col>
                    <xdr:colOff>0</xdr:colOff>
                    <xdr:row>27</xdr:row>
                    <xdr:rowOff>0</xdr:rowOff>
                  </from>
                  <to>
                    <xdr:col>4</xdr:col>
                    <xdr:colOff>514350</xdr:colOff>
                    <xdr:row>28</xdr:row>
                    <xdr:rowOff>28575</xdr:rowOff>
                  </to>
                </anchor>
              </controlPr>
            </control>
          </mc:Choice>
        </mc:AlternateContent>
        <mc:AlternateContent xmlns:mc="http://schemas.openxmlformats.org/markup-compatibility/2006">
          <mc:Choice Requires="x14">
            <control shapeId="19500" r:id="rId47" name="Check Box 44">
              <controlPr defaultSize="0" autoFill="0" autoLine="0" autoPict="0">
                <anchor moveWithCells="1">
                  <from>
                    <xdr:col>4</xdr:col>
                    <xdr:colOff>552450</xdr:colOff>
                    <xdr:row>27</xdr:row>
                    <xdr:rowOff>0</xdr:rowOff>
                  </from>
                  <to>
                    <xdr:col>4</xdr:col>
                    <xdr:colOff>1066800</xdr:colOff>
                    <xdr:row>28</xdr:row>
                    <xdr:rowOff>28575</xdr:rowOff>
                  </to>
                </anchor>
              </controlPr>
            </control>
          </mc:Choice>
        </mc:AlternateContent>
        <mc:AlternateContent xmlns:mc="http://schemas.openxmlformats.org/markup-compatibility/2006">
          <mc:Choice Requires="x14">
            <control shapeId="19501" r:id="rId48" name="Check Box 45">
              <controlPr defaultSize="0" autoFill="0" autoLine="0" autoPict="0">
                <anchor moveWithCells="1">
                  <from>
                    <xdr:col>4</xdr:col>
                    <xdr:colOff>0</xdr:colOff>
                    <xdr:row>26</xdr:row>
                    <xdr:rowOff>0</xdr:rowOff>
                  </from>
                  <to>
                    <xdr:col>4</xdr:col>
                    <xdr:colOff>514350</xdr:colOff>
                    <xdr:row>27</xdr:row>
                    <xdr:rowOff>28575</xdr:rowOff>
                  </to>
                </anchor>
              </controlPr>
            </control>
          </mc:Choice>
        </mc:AlternateContent>
        <mc:AlternateContent xmlns:mc="http://schemas.openxmlformats.org/markup-compatibility/2006">
          <mc:Choice Requires="x14">
            <control shapeId="19502" r:id="rId49" name="Check Box 46">
              <controlPr defaultSize="0" autoFill="0" autoLine="0" autoPict="0">
                <anchor moveWithCells="1">
                  <from>
                    <xdr:col>4</xdr:col>
                    <xdr:colOff>552450</xdr:colOff>
                    <xdr:row>26</xdr:row>
                    <xdr:rowOff>0</xdr:rowOff>
                  </from>
                  <to>
                    <xdr:col>4</xdr:col>
                    <xdr:colOff>1066800</xdr:colOff>
                    <xdr:row>27</xdr:row>
                    <xdr:rowOff>28575</xdr:rowOff>
                  </to>
                </anchor>
              </controlPr>
            </control>
          </mc:Choice>
        </mc:AlternateContent>
        <mc:AlternateContent xmlns:mc="http://schemas.openxmlformats.org/markup-compatibility/2006">
          <mc:Choice Requires="x14">
            <control shapeId="19503" r:id="rId50" name="Check Box 47">
              <controlPr defaultSize="0" autoFill="0" autoLine="0" autoPict="0">
                <anchor moveWithCells="1">
                  <from>
                    <xdr:col>4</xdr:col>
                    <xdr:colOff>0</xdr:colOff>
                    <xdr:row>25</xdr:row>
                    <xdr:rowOff>0</xdr:rowOff>
                  </from>
                  <to>
                    <xdr:col>4</xdr:col>
                    <xdr:colOff>514350</xdr:colOff>
                    <xdr:row>26</xdr:row>
                    <xdr:rowOff>28575</xdr:rowOff>
                  </to>
                </anchor>
              </controlPr>
            </control>
          </mc:Choice>
        </mc:AlternateContent>
        <mc:AlternateContent xmlns:mc="http://schemas.openxmlformats.org/markup-compatibility/2006">
          <mc:Choice Requires="x14">
            <control shapeId="19504" r:id="rId51" name="Check Box 48">
              <controlPr defaultSize="0" autoFill="0" autoLine="0" autoPict="0">
                <anchor moveWithCells="1">
                  <from>
                    <xdr:col>4</xdr:col>
                    <xdr:colOff>552450</xdr:colOff>
                    <xdr:row>25</xdr:row>
                    <xdr:rowOff>0</xdr:rowOff>
                  </from>
                  <to>
                    <xdr:col>4</xdr:col>
                    <xdr:colOff>1066800</xdr:colOff>
                    <xdr:row>26</xdr:row>
                    <xdr:rowOff>28575</xdr:rowOff>
                  </to>
                </anchor>
              </controlPr>
            </control>
          </mc:Choice>
        </mc:AlternateContent>
        <mc:AlternateContent xmlns:mc="http://schemas.openxmlformats.org/markup-compatibility/2006">
          <mc:Choice Requires="x14">
            <control shapeId="19505" r:id="rId52" name="Check Box 49">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9506" r:id="rId53" name="Check Box 50">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9507" r:id="rId54" name="Check Box 51">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9508" r:id="rId55" name="Check Box 52">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9509" r:id="rId56" name="Check Box 53">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9510" r:id="rId57" name="Check Box 54">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9511" r:id="rId58" name="Check Box 55">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9512" r:id="rId59" name="Check Box 56">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9513" r:id="rId60" name="Check Box 57">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9514" r:id="rId61" name="Check Box 58">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9515" r:id="rId62" name="Check Box 59">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9516" r:id="rId63" name="Check Box 60">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9517" r:id="rId64" name="Check Box 61">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9518" r:id="rId65" name="Check Box 62">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9519" r:id="rId66" name="Check Box 63">
              <controlPr defaultSize="0" autoFill="0" autoLine="0" autoPict="0">
                <anchor moveWithCells="1">
                  <from>
                    <xdr:col>4</xdr:col>
                    <xdr:colOff>0</xdr:colOff>
                    <xdr:row>43</xdr:row>
                    <xdr:rowOff>0</xdr:rowOff>
                  </from>
                  <to>
                    <xdr:col>4</xdr:col>
                    <xdr:colOff>514350</xdr:colOff>
                    <xdr:row>44</xdr:row>
                    <xdr:rowOff>0</xdr:rowOff>
                  </to>
                </anchor>
              </controlPr>
            </control>
          </mc:Choice>
        </mc:AlternateContent>
        <mc:AlternateContent xmlns:mc="http://schemas.openxmlformats.org/markup-compatibility/2006">
          <mc:Choice Requires="x14">
            <control shapeId="19520" r:id="rId67" name="Check Box 64">
              <controlPr defaultSize="0" autoFill="0" autoLine="0" autoPict="0">
                <anchor moveWithCells="1">
                  <from>
                    <xdr:col>4</xdr:col>
                    <xdr:colOff>552450</xdr:colOff>
                    <xdr:row>43</xdr:row>
                    <xdr:rowOff>0</xdr:rowOff>
                  </from>
                  <to>
                    <xdr:col>4</xdr:col>
                    <xdr:colOff>1066800</xdr:colOff>
                    <xdr:row>44</xdr:row>
                    <xdr:rowOff>0</xdr:rowOff>
                  </to>
                </anchor>
              </controlPr>
            </control>
          </mc:Choice>
        </mc:AlternateContent>
        <mc:AlternateContent xmlns:mc="http://schemas.openxmlformats.org/markup-compatibility/2006">
          <mc:Choice Requires="x14">
            <control shapeId="19521" r:id="rId68" name="Check Box 65">
              <controlPr defaultSize="0" autoFill="0" autoLine="0" autoPict="0">
                <anchor moveWithCells="1" sizeWithCells="1">
                  <from>
                    <xdr:col>4</xdr:col>
                    <xdr:colOff>38100</xdr:colOff>
                    <xdr:row>57</xdr:row>
                    <xdr:rowOff>161925</xdr:rowOff>
                  </from>
                  <to>
                    <xdr:col>4</xdr:col>
                    <xdr:colOff>552450</xdr:colOff>
                    <xdr:row>57</xdr:row>
                    <xdr:rowOff>495300</xdr:rowOff>
                  </to>
                </anchor>
              </controlPr>
            </control>
          </mc:Choice>
        </mc:AlternateContent>
        <mc:AlternateContent xmlns:mc="http://schemas.openxmlformats.org/markup-compatibility/2006">
          <mc:Choice Requires="x14">
            <control shapeId="19522" r:id="rId69" name="Check Box 66">
              <controlPr defaultSize="0" autoFill="0" autoLine="0" autoPict="0">
                <anchor moveWithCells="1" sizeWithCells="1">
                  <from>
                    <xdr:col>4</xdr:col>
                    <xdr:colOff>581025</xdr:colOff>
                    <xdr:row>57</xdr:row>
                    <xdr:rowOff>161925</xdr:rowOff>
                  </from>
                  <to>
                    <xdr:col>4</xdr:col>
                    <xdr:colOff>1095375</xdr:colOff>
                    <xdr:row>57</xdr:row>
                    <xdr:rowOff>495300</xdr:rowOff>
                  </to>
                </anchor>
              </controlPr>
            </control>
          </mc:Choice>
        </mc:AlternateContent>
        <mc:AlternateContent xmlns:mc="http://schemas.openxmlformats.org/markup-compatibility/2006">
          <mc:Choice Requires="x14">
            <control shapeId="19523" r:id="rId70" name="Check Box 67">
              <controlPr defaultSize="0" autoFill="0" autoLine="0" autoPict="0">
                <anchor moveWithCells="1" sizeWithCells="1">
                  <from>
                    <xdr:col>4</xdr:col>
                    <xdr:colOff>1085850</xdr:colOff>
                    <xdr:row>57</xdr:row>
                    <xdr:rowOff>161925</xdr:rowOff>
                  </from>
                  <to>
                    <xdr:col>4</xdr:col>
                    <xdr:colOff>1876425</xdr:colOff>
                    <xdr:row>57</xdr:row>
                    <xdr:rowOff>495300</xdr:rowOff>
                  </to>
                </anchor>
              </controlPr>
            </control>
          </mc:Choice>
        </mc:AlternateContent>
        <mc:AlternateContent xmlns:mc="http://schemas.openxmlformats.org/markup-compatibility/2006">
          <mc:Choice Requires="x14">
            <control shapeId="19524" r:id="rId71" name="Check Box 68">
              <controlPr defaultSize="0" autoFill="0" autoLine="0" autoPict="0">
                <anchor moveWithCells="1">
                  <from>
                    <xdr:col>4</xdr:col>
                    <xdr:colOff>0</xdr:colOff>
                    <xdr:row>167</xdr:row>
                    <xdr:rowOff>0</xdr:rowOff>
                  </from>
                  <to>
                    <xdr:col>4</xdr:col>
                    <xdr:colOff>514350</xdr:colOff>
                    <xdr:row>168</xdr:row>
                    <xdr:rowOff>0</xdr:rowOff>
                  </to>
                </anchor>
              </controlPr>
            </control>
          </mc:Choice>
        </mc:AlternateContent>
        <mc:AlternateContent xmlns:mc="http://schemas.openxmlformats.org/markup-compatibility/2006">
          <mc:Choice Requires="x14">
            <control shapeId="19525" r:id="rId72" name="Check Box 69">
              <controlPr defaultSize="0" autoFill="0" autoLine="0" autoPict="0">
                <anchor moveWithCells="1">
                  <from>
                    <xdr:col>4</xdr:col>
                    <xdr:colOff>552450</xdr:colOff>
                    <xdr:row>167</xdr:row>
                    <xdr:rowOff>0</xdr:rowOff>
                  </from>
                  <to>
                    <xdr:col>4</xdr:col>
                    <xdr:colOff>1066800</xdr:colOff>
                    <xdr:row>168</xdr:row>
                    <xdr:rowOff>0</xdr:rowOff>
                  </to>
                </anchor>
              </controlPr>
            </control>
          </mc:Choice>
        </mc:AlternateContent>
        <mc:AlternateContent xmlns:mc="http://schemas.openxmlformats.org/markup-compatibility/2006">
          <mc:Choice Requires="x14">
            <control shapeId="19526" r:id="rId73" name="Check Box 70">
              <controlPr defaultSize="0" autoFill="0" autoLine="0" autoPict="0">
                <anchor moveWithCells="1">
                  <from>
                    <xdr:col>4</xdr:col>
                    <xdr:colOff>1057275</xdr:colOff>
                    <xdr:row>167</xdr:row>
                    <xdr:rowOff>0</xdr:rowOff>
                  </from>
                  <to>
                    <xdr:col>4</xdr:col>
                    <xdr:colOff>1857375</xdr:colOff>
                    <xdr:row>168</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FFC000"/>
  </sheetPr>
  <dimension ref="B1:I44"/>
  <sheetViews>
    <sheetView zoomScale="92" zoomScaleNormal="70" workbookViewId="0">
      <selection activeCell="C1" sqref="C1"/>
    </sheetView>
  </sheetViews>
  <sheetFormatPr defaultColWidth="9.140625" defaultRowHeight="15" x14ac:dyDescent="0.25"/>
  <cols>
    <col min="1" max="2" width="1.85546875" style="247" customWidth="1"/>
    <col min="3" max="3" width="50" style="247" customWidth="1"/>
    <col min="4" max="4" width="29.42578125" style="247" customWidth="1"/>
    <col min="5" max="5" width="19.42578125" style="247" customWidth="1"/>
    <col min="6" max="6" width="21.140625" style="247" customWidth="1"/>
    <col min="7" max="7" width="26.140625" style="247" customWidth="1"/>
    <col min="8" max="8" width="57.42578125" style="247" bestFit="1" customWidth="1"/>
    <col min="9" max="10" width="1.85546875" style="247" customWidth="1"/>
    <col min="11" max="16384" width="9.140625" style="247"/>
  </cols>
  <sheetData>
    <row r="1" spans="2:9" ht="15.75" thickBot="1" x14ac:dyDescent="0.3"/>
    <row r="2" spans="2:9" ht="15.75" thickBot="1" x14ac:dyDescent="0.3">
      <c r="B2" s="302"/>
      <c r="C2" s="303"/>
      <c r="D2" s="303"/>
      <c r="E2" s="303"/>
      <c r="F2" s="303"/>
      <c r="G2" s="303"/>
      <c r="H2" s="303"/>
      <c r="I2" s="304"/>
    </row>
    <row r="3" spans="2:9" ht="21" thickBot="1" x14ac:dyDescent="0.3">
      <c r="B3" s="282"/>
      <c r="C3" s="683" t="s">
        <v>780</v>
      </c>
      <c r="D3" s="684"/>
      <c r="E3" s="684"/>
      <c r="F3" s="684"/>
      <c r="G3" s="684"/>
      <c r="H3" s="685"/>
      <c r="I3" s="305"/>
    </row>
    <row r="4" spans="2:9" x14ac:dyDescent="0.25">
      <c r="B4" s="282"/>
      <c r="C4" s="301"/>
      <c r="D4" s="301"/>
      <c r="E4" s="301"/>
      <c r="F4" s="301"/>
      <c r="G4" s="301"/>
      <c r="H4" s="301"/>
      <c r="I4" s="305"/>
    </row>
    <row r="5" spans="2:9" x14ac:dyDescent="0.25">
      <c r="B5" s="282"/>
      <c r="C5" s="301"/>
      <c r="D5" s="301"/>
      <c r="E5" s="301"/>
      <c r="F5" s="301"/>
      <c r="G5" s="301"/>
      <c r="H5" s="301"/>
      <c r="I5" s="305"/>
    </row>
    <row r="6" spans="2:9" x14ac:dyDescent="0.25">
      <c r="B6" s="282"/>
      <c r="C6" s="306" t="s">
        <v>781</v>
      </c>
      <c r="D6" s="301"/>
      <c r="E6" s="301" t="s">
        <v>871</v>
      </c>
      <c r="F6" s="301"/>
      <c r="G6" s="301"/>
      <c r="H6" s="301"/>
      <c r="I6" s="305"/>
    </row>
    <row r="7" spans="2:9" ht="15.75" thickBot="1" x14ac:dyDescent="0.3">
      <c r="B7" s="282"/>
      <c r="C7" s="301"/>
      <c r="D7" s="301"/>
      <c r="E7" s="301"/>
      <c r="F7" s="301"/>
      <c r="G7" s="301"/>
      <c r="H7" s="301"/>
      <c r="I7" s="305"/>
    </row>
    <row r="8" spans="2:9" ht="57.75" customHeight="1" x14ac:dyDescent="0.25">
      <c r="B8" s="282"/>
      <c r="C8" s="653" t="s">
        <v>753</v>
      </c>
      <c r="D8" s="654"/>
      <c r="E8" s="645" t="s">
        <v>856</v>
      </c>
      <c r="F8" s="645"/>
      <c r="G8" s="645"/>
      <c r="H8" s="646"/>
      <c r="I8" s="305"/>
    </row>
    <row r="9" spans="2:9" ht="72" customHeight="1" thickBot="1" x14ac:dyDescent="0.3">
      <c r="B9" s="282"/>
      <c r="C9" s="688" t="s">
        <v>747</v>
      </c>
      <c r="D9" s="689"/>
      <c r="E9" s="629" t="s">
        <v>1041</v>
      </c>
      <c r="F9" s="629"/>
      <c r="G9" s="629"/>
      <c r="H9" s="630"/>
      <c r="I9" s="305"/>
    </row>
    <row r="10" spans="2:9" ht="15" customHeight="1" thickBot="1" x14ac:dyDescent="0.3">
      <c r="B10" s="282"/>
      <c r="C10" s="686"/>
      <c r="D10" s="686"/>
      <c r="E10" s="687"/>
      <c r="F10" s="687"/>
      <c r="G10" s="687"/>
      <c r="H10" s="687"/>
      <c r="I10" s="305"/>
    </row>
    <row r="11" spans="2:9" ht="30" customHeight="1" x14ac:dyDescent="0.25">
      <c r="B11" s="282"/>
      <c r="C11" s="606" t="s">
        <v>740</v>
      </c>
      <c r="D11" s="681"/>
      <c r="E11" s="681"/>
      <c r="F11" s="681"/>
      <c r="G11" s="681"/>
      <c r="H11" s="682"/>
      <c r="I11" s="305"/>
    </row>
    <row r="12" spans="2:9" ht="28.5" x14ac:dyDescent="0.25">
      <c r="B12" s="282"/>
      <c r="C12" s="295" t="s">
        <v>742</v>
      </c>
      <c r="D12" s="400" t="s">
        <v>743</v>
      </c>
      <c r="E12" s="400" t="s">
        <v>245</v>
      </c>
      <c r="F12" s="400" t="s">
        <v>243</v>
      </c>
      <c r="G12" s="400" t="s">
        <v>702</v>
      </c>
      <c r="H12" s="397" t="s">
        <v>703</v>
      </c>
      <c r="I12" s="305"/>
    </row>
    <row r="13" spans="2:9" ht="75" x14ac:dyDescent="0.25">
      <c r="B13" s="282"/>
      <c r="C13" s="452" t="s">
        <v>1096</v>
      </c>
      <c r="D13" s="453" t="s">
        <v>1097</v>
      </c>
      <c r="E13" s="444" t="s">
        <v>1098</v>
      </c>
      <c r="F13" s="444" t="s">
        <v>1099</v>
      </c>
      <c r="G13" s="444" t="s">
        <v>1100</v>
      </c>
      <c r="H13" s="443" t="s">
        <v>31</v>
      </c>
      <c r="I13" s="305"/>
    </row>
    <row r="14" spans="2:9" ht="150" x14ac:dyDescent="0.25">
      <c r="B14" s="282"/>
      <c r="C14" s="452" t="s">
        <v>1101</v>
      </c>
      <c r="D14" s="453" t="s">
        <v>1102</v>
      </c>
      <c r="E14" s="444" t="s">
        <v>1103</v>
      </c>
      <c r="F14" s="444" t="s">
        <v>1104</v>
      </c>
      <c r="G14" s="444" t="s">
        <v>1105</v>
      </c>
      <c r="H14" s="443" t="s">
        <v>31</v>
      </c>
      <c r="I14" s="305"/>
    </row>
    <row r="15" spans="2:9" ht="195" x14ac:dyDescent="0.25">
      <c r="B15" s="282"/>
      <c r="C15" s="452" t="s">
        <v>1106</v>
      </c>
      <c r="D15" s="453" t="s">
        <v>1102</v>
      </c>
      <c r="E15" s="444" t="s">
        <v>1107</v>
      </c>
      <c r="F15" s="444" t="s">
        <v>1108</v>
      </c>
      <c r="G15" s="444" t="s">
        <v>1109</v>
      </c>
      <c r="H15" s="443" t="s">
        <v>31</v>
      </c>
      <c r="I15" s="305"/>
    </row>
    <row r="16" spans="2:9" ht="60" x14ac:dyDescent="0.25">
      <c r="B16" s="282"/>
      <c r="C16" s="452" t="s">
        <v>879</v>
      </c>
      <c r="D16" s="453" t="s">
        <v>880</v>
      </c>
      <c r="E16" s="444" t="s">
        <v>881</v>
      </c>
      <c r="F16" s="444" t="s">
        <v>882</v>
      </c>
      <c r="G16" s="444" t="s">
        <v>883</v>
      </c>
      <c r="H16" s="443" t="s">
        <v>31</v>
      </c>
      <c r="I16" s="305"/>
    </row>
    <row r="17" spans="2:9" ht="60.75" thickBot="1" x14ac:dyDescent="0.3">
      <c r="B17" s="282"/>
      <c r="C17" s="446" t="s">
        <v>802</v>
      </c>
      <c r="D17" s="454" t="s">
        <v>880</v>
      </c>
      <c r="E17" s="445" t="s">
        <v>884</v>
      </c>
      <c r="F17" s="445" t="s">
        <v>885</v>
      </c>
      <c r="G17" s="445" t="s">
        <v>886</v>
      </c>
      <c r="H17" s="455" t="s">
        <v>31</v>
      </c>
      <c r="I17" s="305"/>
    </row>
    <row r="18" spans="2:9" x14ac:dyDescent="0.25">
      <c r="B18" s="282"/>
      <c r="C18" s="301" t="s">
        <v>872</v>
      </c>
      <c r="D18" s="301"/>
      <c r="E18" s="301"/>
      <c r="F18" s="301"/>
      <c r="G18" s="301"/>
      <c r="H18" s="301"/>
      <c r="I18" s="305"/>
    </row>
    <row r="19" spans="2:9" x14ac:dyDescent="0.25">
      <c r="B19" s="282"/>
      <c r="C19" s="273"/>
      <c r="D19" s="301"/>
      <c r="E19" s="301"/>
      <c r="F19" s="301"/>
      <c r="G19" s="301"/>
      <c r="H19" s="301"/>
      <c r="I19" s="305"/>
    </row>
    <row r="20" spans="2:9" s="250" customFormat="1" x14ac:dyDescent="0.25">
      <c r="B20" s="282"/>
      <c r="C20" s="306" t="s">
        <v>783</v>
      </c>
      <c r="D20" s="301"/>
      <c r="E20" s="301"/>
      <c r="F20" s="301"/>
      <c r="G20" s="301"/>
      <c r="H20" s="301"/>
      <c r="I20" s="305"/>
    </row>
    <row r="21" spans="2:9" s="250" customFormat="1" ht="15.75" thickBot="1" x14ac:dyDescent="0.3">
      <c r="B21" s="282"/>
      <c r="C21" s="306"/>
      <c r="D21" s="301"/>
      <c r="E21" s="301"/>
      <c r="F21" s="301"/>
      <c r="G21" s="301"/>
      <c r="H21" s="301"/>
      <c r="I21" s="305"/>
    </row>
    <row r="22" spans="2:9" s="250" customFormat="1" ht="30" customHeight="1" x14ac:dyDescent="0.25">
      <c r="B22" s="282"/>
      <c r="C22" s="674" t="s">
        <v>746</v>
      </c>
      <c r="D22" s="675"/>
      <c r="E22" s="675"/>
      <c r="F22" s="675"/>
      <c r="G22" s="675"/>
      <c r="H22" s="676"/>
      <c r="I22" s="305"/>
    </row>
    <row r="23" spans="2:9" ht="30" customHeight="1" x14ac:dyDescent="0.25">
      <c r="B23" s="282"/>
      <c r="C23" s="655" t="s">
        <v>748</v>
      </c>
      <c r="D23" s="656"/>
      <c r="E23" s="656" t="s">
        <v>703</v>
      </c>
      <c r="F23" s="656"/>
      <c r="G23" s="656"/>
      <c r="H23" s="659"/>
      <c r="I23" s="305"/>
    </row>
    <row r="24" spans="2:9" ht="49.35" customHeight="1" x14ac:dyDescent="0.25">
      <c r="B24" s="282"/>
      <c r="C24" s="677" t="s">
        <v>1084</v>
      </c>
      <c r="D24" s="678"/>
      <c r="E24" s="579" t="s">
        <v>857</v>
      </c>
      <c r="F24" s="679"/>
      <c r="G24" s="679"/>
      <c r="H24" s="680"/>
      <c r="I24" s="305"/>
    </row>
    <row r="25" spans="2:9" ht="30" customHeight="1" thickBot="1" x14ac:dyDescent="0.3">
      <c r="B25" s="282"/>
      <c r="C25" s="670"/>
      <c r="D25" s="671"/>
      <c r="E25" s="672"/>
      <c r="F25" s="672"/>
      <c r="G25" s="672"/>
      <c r="H25" s="673"/>
      <c r="I25" s="305"/>
    </row>
    <row r="26" spans="2:9" x14ac:dyDescent="0.25">
      <c r="B26" s="282"/>
      <c r="C26" s="301"/>
      <c r="D26" s="301"/>
      <c r="E26" s="301"/>
      <c r="F26" s="301"/>
      <c r="G26" s="301"/>
      <c r="H26" s="301"/>
      <c r="I26" s="305"/>
    </row>
    <row r="27" spans="2:9" x14ac:dyDescent="0.25">
      <c r="B27" s="282"/>
      <c r="C27" s="301"/>
      <c r="D27" s="301"/>
      <c r="E27" s="301"/>
      <c r="F27" s="301"/>
      <c r="G27" s="301"/>
      <c r="H27" s="301"/>
      <c r="I27" s="305"/>
    </row>
    <row r="28" spans="2:9" x14ac:dyDescent="0.25">
      <c r="B28" s="282"/>
      <c r="C28" s="306" t="s">
        <v>782</v>
      </c>
      <c r="D28" s="306"/>
      <c r="E28" s="301"/>
      <c r="F28" s="301"/>
      <c r="G28" s="301"/>
      <c r="H28" s="301"/>
      <c r="I28" s="305"/>
    </row>
    <row r="29" spans="2:9" ht="15.75" thickBot="1" x14ac:dyDescent="0.3">
      <c r="B29" s="282"/>
      <c r="C29" s="307"/>
      <c r="D29" s="301"/>
      <c r="E29" s="301"/>
      <c r="F29" s="301"/>
      <c r="G29" s="301"/>
      <c r="H29" s="301"/>
      <c r="I29" s="305"/>
    </row>
    <row r="30" spans="2:9" ht="45" customHeight="1" x14ac:dyDescent="0.25">
      <c r="B30" s="282"/>
      <c r="C30" s="614" t="s">
        <v>785</v>
      </c>
      <c r="D30" s="615"/>
      <c r="E30" s="645" t="s">
        <v>1042</v>
      </c>
      <c r="F30" s="645"/>
      <c r="G30" s="645"/>
      <c r="H30" s="646"/>
      <c r="I30" s="305"/>
    </row>
    <row r="31" spans="2:9" ht="45" customHeight="1" x14ac:dyDescent="0.25">
      <c r="B31" s="282"/>
      <c r="C31" s="616" t="s">
        <v>704</v>
      </c>
      <c r="D31" s="617"/>
      <c r="E31" s="602" t="s">
        <v>1043</v>
      </c>
      <c r="F31" s="602"/>
      <c r="G31" s="602"/>
      <c r="H31" s="603"/>
      <c r="I31" s="305"/>
    </row>
    <row r="32" spans="2:9" ht="45" customHeight="1" x14ac:dyDescent="0.25">
      <c r="B32" s="282"/>
      <c r="C32" s="616" t="s">
        <v>786</v>
      </c>
      <c r="D32" s="617"/>
      <c r="E32" s="602" t="s">
        <v>1044</v>
      </c>
      <c r="F32" s="602"/>
      <c r="G32" s="602"/>
      <c r="H32" s="603"/>
      <c r="I32" s="305"/>
    </row>
    <row r="33" spans="2:9" ht="45" customHeight="1" x14ac:dyDescent="0.25">
      <c r="B33" s="282"/>
      <c r="C33" s="616" t="s">
        <v>761</v>
      </c>
      <c r="D33" s="617"/>
      <c r="E33" s="602" t="s">
        <v>1045</v>
      </c>
      <c r="F33" s="602"/>
      <c r="G33" s="602"/>
      <c r="H33" s="603"/>
      <c r="I33" s="305"/>
    </row>
    <row r="34" spans="2:9" ht="45" customHeight="1" thickBot="1" x14ac:dyDescent="0.3">
      <c r="B34" s="282"/>
      <c r="C34" s="608" t="s">
        <v>705</v>
      </c>
      <c r="D34" s="609"/>
      <c r="E34" s="602" t="s">
        <v>1046</v>
      </c>
      <c r="F34" s="602"/>
      <c r="G34" s="602"/>
      <c r="H34" s="603"/>
      <c r="I34" s="305"/>
    </row>
    <row r="35" spans="2:9" customFormat="1" ht="15" customHeight="1" x14ac:dyDescent="0.25">
      <c r="B35" s="92"/>
      <c r="C35" s="93"/>
      <c r="D35" s="93"/>
      <c r="E35" s="93"/>
      <c r="F35" s="93"/>
      <c r="G35" s="93"/>
      <c r="H35" s="93"/>
      <c r="I35" s="95"/>
    </row>
    <row r="36" spans="2:9" x14ac:dyDescent="0.25">
      <c r="B36" s="282"/>
      <c r="C36" s="273"/>
      <c r="D36" s="301"/>
      <c r="E36" s="301"/>
      <c r="F36" s="301"/>
      <c r="G36" s="301"/>
      <c r="H36" s="301"/>
      <c r="I36" s="305"/>
    </row>
    <row r="37" spans="2:9" x14ac:dyDescent="0.25">
      <c r="B37" s="282"/>
      <c r="C37" s="306" t="s">
        <v>784</v>
      </c>
      <c r="D37" s="301"/>
      <c r="E37" s="301"/>
      <c r="F37" s="301"/>
      <c r="G37" s="301"/>
      <c r="H37" s="301"/>
      <c r="I37" s="305"/>
    </row>
    <row r="38" spans="2:9" ht="15.75" thickBot="1" x14ac:dyDescent="0.3">
      <c r="B38" s="282"/>
      <c r="C38" s="306"/>
      <c r="D38" s="301"/>
      <c r="E38" s="301"/>
      <c r="F38" s="301"/>
      <c r="G38" s="301"/>
      <c r="H38" s="301"/>
      <c r="I38" s="305"/>
    </row>
    <row r="39" spans="2:9" ht="45" customHeight="1" x14ac:dyDescent="0.25">
      <c r="B39" s="282"/>
      <c r="C39" s="653" t="s">
        <v>763</v>
      </c>
      <c r="D39" s="654"/>
      <c r="E39" s="657"/>
      <c r="F39" s="657"/>
      <c r="G39" s="657"/>
      <c r="H39" s="658"/>
      <c r="I39" s="305"/>
    </row>
    <row r="40" spans="2:9" ht="45" customHeight="1" x14ac:dyDescent="0.25">
      <c r="B40" s="282"/>
      <c r="C40" s="655" t="s">
        <v>764</v>
      </c>
      <c r="D40" s="656"/>
      <c r="E40" s="656" t="s">
        <v>848</v>
      </c>
      <c r="F40" s="656"/>
      <c r="G40" s="656"/>
      <c r="H40" s="659"/>
      <c r="I40" s="305"/>
    </row>
    <row r="41" spans="2:9" ht="45" customHeight="1" x14ac:dyDescent="0.25">
      <c r="B41" s="282"/>
      <c r="C41" s="665"/>
      <c r="D41" s="666"/>
      <c r="E41" s="667"/>
      <c r="F41" s="668"/>
      <c r="G41" s="668"/>
      <c r="H41" s="669"/>
      <c r="I41" s="305"/>
    </row>
    <row r="42" spans="2:9" ht="45" customHeight="1" thickBot="1" x14ac:dyDescent="0.3">
      <c r="B42" s="282"/>
      <c r="C42" s="660"/>
      <c r="D42" s="661"/>
      <c r="E42" s="662"/>
      <c r="F42" s="663"/>
      <c r="G42" s="663"/>
      <c r="H42" s="664"/>
      <c r="I42" s="305"/>
    </row>
    <row r="43" spans="2:9" x14ac:dyDescent="0.25">
      <c r="B43" s="282"/>
      <c r="C43" s="301"/>
      <c r="D43" s="301"/>
      <c r="E43" s="301"/>
      <c r="F43" s="301"/>
      <c r="G43" s="301"/>
      <c r="H43" s="301"/>
      <c r="I43" s="305"/>
    </row>
    <row r="44" spans="2:9" ht="15.75" thickBot="1" x14ac:dyDescent="0.3">
      <c r="B44" s="308"/>
      <c r="C44" s="309"/>
      <c r="D44" s="309"/>
      <c r="E44" s="309"/>
      <c r="F44" s="309"/>
      <c r="G44" s="309"/>
      <c r="H44" s="309"/>
      <c r="I44" s="310"/>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11:H11"/>
    <mergeCell ref="C3:H3"/>
    <mergeCell ref="C8:D8"/>
    <mergeCell ref="C10:D10"/>
    <mergeCell ref="E8:H8"/>
    <mergeCell ref="E10:H10"/>
    <mergeCell ref="C9:D9"/>
    <mergeCell ref="E9:H9"/>
    <mergeCell ref="C23:D23"/>
    <mergeCell ref="E23:H23"/>
    <mergeCell ref="C25:D25"/>
    <mergeCell ref="E25:H25"/>
    <mergeCell ref="C22:H22"/>
    <mergeCell ref="C24:D24"/>
    <mergeCell ref="E24:H24"/>
    <mergeCell ref="E30:H30"/>
    <mergeCell ref="E31:H31"/>
    <mergeCell ref="E32:H32"/>
    <mergeCell ref="E33:H33"/>
    <mergeCell ref="E34:H34"/>
    <mergeCell ref="C30:D30"/>
    <mergeCell ref="C31:D31"/>
    <mergeCell ref="C32:D32"/>
    <mergeCell ref="C33:D33"/>
    <mergeCell ref="C34:D34"/>
    <mergeCell ref="C39:D39"/>
    <mergeCell ref="C40:D40"/>
    <mergeCell ref="E39:H39"/>
    <mergeCell ref="E40:H40"/>
    <mergeCell ref="C42:D42"/>
    <mergeCell ref="E42:H42"/>
    <mergeCell ref="C41:D41"/>
    <mergeCell ref="E41:H41"/>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38</xdr:row>
                    <xdr:rowOff>0</xdr:rowOff>
                  </from>
                  <to>
                    <xdr:col>4</xdr:col>
                    <xdr:colOff>485775</xdr:colOff>
                    <xdr:row>39</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523875</xdr:colOff>
                    <xdr:row>38</xdr:row>
                    <xdr:rowOff>0</xdr:rowOff>
                  </from>
                  <to>
                    <xdr:col>4</xdr:col>
                    <xdr:colOff>1019175</xdr:colOff>
                    <xdr:row>39</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1009650</xdr:colOff>
                    <xdr:row>38</xdr:row>
                    <xdr:rowOff>0</xdr:rowOff>
                  </from>
                  <to>
                    <xdr:col>5</xdr:col>
                    <xdr:colOff>476250</xdr:colOff>
                    <xdr:row>39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000"/>
  </sheetPr>
  <dimension ref="B1:F40"/>
  <sheetViews>
    <sheetView workbookViewId="0">
      <selection activeCell="F27" sqref="F27"/>
    </sheetView>
  </sheetViews>
  <sheetFormatPr defaultColWidth="9.140625" defaultRowHeight="15" x14ac:dyDescent="0.25"/>
  <cols>
    <col min="1" max="2" width="1.85546875" style="22" customWidth="1"/>
    <col min="3" max="3" width="11.42578125" style="252" customWidth="1"/>
    <col min="4" max="4" width="116" style="251" customWidth="1"/>
    <col min="5" max="6" width="1.85546875" style="22" customWidth="1"/>
    <col min="7" max="16384" width="9.140625" style="22"/>
  </cols>
  <sheetData>
    <row r="1" spans="2:6" ht="10.5" customHeight="1" thickBot="1" x14ac:dyDescent="0.3"/>
    <row r="2" spans="2:6" ht="15.75" thickBot="1" x14ac:dyDescent="0.3">
      <c r="B2" s="253"/>
      <c r="C2" s="254"/>
      <c r="D2" s="255"/>
      <c r="E2" s="256"/>
    </row>
    <row r="3" spans="2:6" ht="21" thickBot="1" x14ac:dyDescent="0.35">
      <c r="B3" s="257"/>
      <c r="C3" s="690" t="s">
        <v>750</v>
      </c>
      <c r="D3" s="691"/>
      <c r="E3" s="258"/>
    </row>
    <row r="4" spans="2:6" ht="20.25" x14ac:dyDescent="0.3">
      <c r="B4" s="257"/>
      <c r="C4" s="259"/>
      <c r="D4" s="259"/>
      <c r="E4" s="258"/>
    </row>
    <row r="5" spans="2:6" ht="20.25" x14ac:dyDescent="0.3">
      <c r="B5" s="257"/>
      <c r="C5" s="261" t="s">
        <v>775</v>
      </c>
      <c r="D5" s="259"/>
      <c r="E5" s="258"/>
    </row>
    <row r="6" spans="2:6" ht="15.75" thickBot="1" x14ac:dyDescent="0.3">
      <c r="B6" s="257"/>
      <c r="C6" s="300"/>
      <c r="D6" s="260"/>
      <c r="E6" s="258"/>
    </row>
    <row r="7" spans="2:6" ht="30" customHeight="1" x14ac:dyDescent="0.25">
      <c r="B7" s="257"/>
      <c r="C7" s="311" t="s">
        <v>708</v>
      </c>
      <c r="D7" s="312" t="s">
        <v>709</v>
      </c>
      <c r="E7" s="258"/>
    </row>
    <row r="8" spans="2:6" ht="45" x14ac:dyDescent="0.25">
      <c r="B8" s="257"/>
      <c r="C8" s="297">
        <v>1</v>
      </c>
      <c r="D8" s="298" t="s">
        <v>714</v>
      </c>
      <c r="E8" s="258"/>
    </row>
    <row r="9" spans="2:6" ht="45" x14ac:dyDescent="0.25">
      <c r="B9" s="257"/>
      <c r="C9" s="295">
        <v>2</v>
      </c>
      <c r="D9" s="292" t="s">
        <v>767</v>
      </c>
      <c r="E9" s="258"/>
      <c r="F9" s="249"/>
    </row>
    <row r="10" spans="2:6" x14ac:dyDescent="0.25">
      <c r="B10" s="257"/>
      <c r="C10" s="295">
        <v>3</v>
      </c>
      <c r="D10" s="292" t="s">
        <v>713</v>
      </c>
      <c r="E10" s="258"/>
    </row>
    <row r="11" spans="2:6" ht="45" x14ac:dyDescent="0.25">
      <c r="B11" s="257"/>
      <c r="C11" s="295">
        <v>4</v>
      </c>
      <c r="D11" s="292" t="s">
        <v>715</v>
      </c>
      <c r="E11" s="258"/>
    </row>
    <row r="12" spans="2:6" x14ac:dyDescent="0.25">
      <c r="B12" s="257"/>
      <c r="C12" s="295">
        <v>5</v>
      </c>
      <c r="D12" s="292" t="s">
        <v>720</v>
      </c>
      <c r="E12" s="258"/>
    </row>
    <row r="13" spans="2:6" ht="30" x14ac:dyDescent="0.25">
      <c r="B13" s="257"/>
      <c r="C13" s="295">
        <v>6</v>
      </c>
      <c r="D13" s="292" t="s">
        <v>717</v>
      </c>
      <c r="E13" s="258"/>
    </row>
    <row r="14" spans="2:6" x14ac:dyDescent="0.25">
      <c r="B14" s="257"/>
      <c r="C14" s="295">
        <v>7</v>
      </c>
      <c r="D14" s="292" t="s">
        <v>718</v>
      </c>
      <c r="E14" s="258"/>
    </row>
    <row r="15" spans="2:6" ht="30" x14ac:dyDescent="0.25">
      <c r="B15" s="257"/>
      <c r="C15" s="295">
        <v>8</v>
      </c>
      <c r="D15" s="292" t="s">
        <v>724</v>
      </c>
      <c r="E15" s="258"/>
    </row>
    <row r="16" spans="2:6" x14ac:dyDescent="0.25">
      <c r="B16" s="257"/>
      <c r="C16" s="295">
        <v>9</v>
      </c>
      <c r="D16" s="292" t="s">
        <v>726</v>
      </c>
      <c r="E16" s="258"/>
    </row>
    <row r="17" spans="2:5" x14ac:dyDescent="0.25">
      <c r="B17" s="257"/>
      <c r="C17" s="295">
        <v>10</v>
      </c>
      <c r="D17" s="292" t="s">
        <v>725</v>
      </c>
      <c r="E17" s="258"/>
    </row>
    <row r="18" spans="2:5" x14ac:dyDescent="0.25">
      <c r="B18" s="257"/>
      <c r="C18" s="295">
        <v>11</v>
      </c>
      <c r="D18" s="292" t="s">
        <v>731</v>
      </c>
      <c r="E18" s="258"/>
    </row>
    <row r="19" spans="2:5" x14ac:dyDescent="0.25">
      <c r="B19" s="257"/>
      <c r="C19" s="295">
        <v>12</v>
      </c>
      <c r="D19" s="292" t="s">
        <v>730</v>
      </c>
      <c r="E19" s="258"/>
    </row>
    <row r="20" spans="2:5" x14ac:dyDescent="0.25">
      <c r="B20" s="257"/>
      <c r="C20" s="295">
        <v>13</v>
      </c>
      <c r="D20" s="294" t="s">
        <v>736</v>
      </c>
      <c r="E20" s="258"/>
    </row>
    <row r="21" spans="2:5" ht="30.75" thickBot="1" x14ac:dyDescent="0.3">
      <c r="B21" s="257"/>
      <c r="C21" s="296">
        <v>14</v>
      </c>
      <c r="D21" s="293" t="s">
        <v>777</v>
      </c>
      <c r="E21" s="258"/>
    </row>
    <row r="22" spans="2:5" x14ac:dyDescent="0.25">
      <c r="B22" s="257"/>
      <c r="C22" s="262"/>
      <c r="D22" s="263"/>
      <c r="E22" s="258"/>
    </row>
    <row r="23" spans="2:5" x14ac:dyDescent="0.25">
      <c r="B23" s="257"/>
      <c r="C23" s="261" t="s">
        <v>776</v>
      </c>
      <c r="D23" s="263"/>
      <c r="E23" s="258"/>
    </row>
    <row r="24" spans="2:5" ht="15.75" thickBot="1" x14ac:dyDescent="0.3">
      <c r="B24" s="257"/>
      <c r="C24" s="300"/>
      <c r="D24" s="263"/>
      <c r="E24" s="258"/>
    </row>
    <row r="25" spans="2:5" ht="30" customHeight="1" x14ac:dyDescent="0.25">
      <c r="B25" s="257"/>
      <c r="C25" s="311" t="s">
        <v>708</v>
      </c>
      <c r="D25" s="312" t="s">
        <v>709</v>
      </c>
      <c r="E25" s="258"/>
    </row>
    <row r="26" spans="2:5" x14ac:dyDescent="0.25">
      <c r="B26" s="257"/>
      <c r="C26" s="295">
        <v>1</v>
      </c>
      <c r="D26" s="299" t="s">
        <v>738</v>
      </c>
      <c r="E26" s="258"/>
    </row>
    <row r="27" spans="2:5" x14ac:dyDescent="0.25">
      <c r="B27" s="257"/>
      <c r="C27" s="295">
        <v>2</v>
      </c>
      <c r="D27" s="294" t="s">
        <v>744</v>
      </c>
      <c r="E27" s="258"/>
    </row>
    <row r="28" spans="2:5" x14ac:dyDescent="0.25">
      <c r="B28" s="257"/>
      <c r="C28" s="295">
        <v>3</v>
      </c>
      <c r="D28" s="292" t="s">
        <v>741</v>
      </c>
      <c r="E28" s="258"/>
    </row>
    <row r="29" spans="2:5" x14ac:dyDescent="0.25">
      <c r="B29" s="257"/>
      <c r="C29" s="295">
        <v>4</v>
      </c>
      <c r="D29" s="299" t="s">
        <v>739</v>
      </c>
      <c r="E29" s="258"/>
    </row>
    <row r="30" spans="2:5" x14ac:dyDescent="0.25">
      <c r="B30" s="257"/>
      <c r="C30" s="295">
        <v>5</v>
      </c>
      <c r="D30" s="292" t="s">
        <v>745</v>
      </c>
      <c r="E30" s="258"/>
    </row>
    <row r="31" spans="2:5" x14ac:dyDescent="0.25">
      <c r="B31" s="257"/>
      <c r="C31" s="295">
        <v>6</v>
      </c>
      <c r="D31" s="292" t="s">
        <v>749</v>
      </c>
      <c r="E31" s="258"/>
    </row>
    <row r="32" spans="2:5" x14ac:dyDescent="0.25">
      <c r="B32" s="257"/>
      <c r="C32" s="295">
        <v>7</v>
      </c>
      <c r="D32" s="292" t="s">
        <v>762</v>
      </c>
      <c r="E32" s="258"/>
    </row>
    <row r="33" spans="2:5" x14ac:dyDescent="0.25">
      <c r="B33" s="257"/>
      <c r="C33" s="295">
        <v>8</v>
      </c>
      <c r="D33" s="292" t="s">
        <v>738</v>
      </c>
      <c r="E33" s="258"/>
    </row>
    <row r="34" spans="2:5" ht="45.75" thickBot="1" x14ac:dyDescent="0.3">
      <c r="B34" s="257"/>
      <c r="C34" s="296">
        <v>9</v>
      </c>
      <c r="D34" s="293" t="s">
        <v>765</v>
      </c>
      <c r="E34" s="258"/>
    </row>
    <row r="35" spans="2:5" ht="15.75" thickBot="1" x14ac:dyDescent="0.3">
      <c r="B35" s="264"/>
      <c r="C35" s="265"/>
      <c r="D35" s="266"/>
      <c r="E35" s="267"/>
    </row>
    <row r="36" spans="2:5" x14ac:dyDescent="0.25">
      <c r="D36" s="249"/>
    </row>
    <row r="37" spans="2:5" x14ac:dyDescent="0.25">
      <c r="D37" s="249"/>
    </row>
    <row r="38" spans="2:5" x14ac:dyDescent="0.25">
      <c r="D38" s="249"/>
    </row>
    <row r="39" spans="2:5" x14ac:dyDescent="0.25">
      <c r="D39" s="249"/>
    </row>
    <row r="40" spans="2:5" x14ac:dyDescent="0.25">
      <c r="D40" s="249"/>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92D050"/>
  </sheetPr>
  <dimension ref="A1:AZ112"/>
  <sheetViews>
    <sheetView topLeftCell="A25" zoomScale="75" zoomScaleNormal="117" zoomScalePageLayoutView="80" workbookViewId="0">
      <selection activeCell="H7" sqref="H7"/>
    </sheetView>
  </sheetViews>
  <sheetFormatPr defaultColWidth="8.85546875" defaultRowHeight="15" x14ac:dyDescent="0.25"/>
  <cols>
    <col min="1" max="1" width="2.140625" customWidth="1"/>
    <col min="2" max="2" width="2.42578125" customWidth="1"/>
    <col min="3" max="3" width="22.42578125" style="11" customWidth="1"/>
    <col min="4" max="4" width="15.42578125" customWidth="1"/>
    <col min="5" max="5" width="15" customWidth="1"/>
    <col min="6" max="6" width="18.85546875" customWidth="1"/>
    <col min="7" max="7" width="9.85546875" customWidth="1"/>
    <col min="8" max="8" width="29.42578125" customWidth="1"/>
    <col min="9" max="9" width="13.85546875" customWidth="1"/>
    <col min="10" max="10" width="2.42578125" customWidth="1"/>
    <col min="11" max="11" width="2" customWidth="1"/>
    <col min="12" max="12" width="40.42578125" customWidth="1"/>
  </cols>
  <sheetData>
    <row r="1" spans="1:52" ht="15.75" thickBot="1" x14ac:dyDescent="0.3">
      <c r="A1" s="21"/>
      <c r="B1" s="21"/>
      <c r="C1" s="20"/>
      <c r="D1" s="21"/>
      <c r="E1" s="21"/>
      <c r="F1" s="21"/>
      <c r="G1" s="21"/>
      <c r="H1" s="99"/>
      <c r="I1" s="99"/>
      <c r="J1" s="21"/>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row>
    <row r="2" spans="1:52" ht="15.75" thickBot="1" x14ac:dyDescent="0.3">
      <c r="A2" s="21"/>
      <c r="B2" s="39"/>
      <c r="C2" s="40"/>
      <c r="D2" s="41"/>
      <c r="E2" s="41"/>
      <c r="F2" s="41"/>
      <c r="G2" s="41"/>
      <c r="H2" s="108"/>
      <c r="I2" s="108"/>
      <c r="J2" s="42"/>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row>
    <row r="3" spans="1:52" ht="21" thickBot="1" x14ac:dyDescent="0.35">
      <c r="A3" s="21"/>
      <c r="B3" s="92"/>
      <c r="C3" s="520" t="s">
        <v>254</v>
      </c>
      <c r="D3" s="521"/>
      <c r="E3" s="521"/>
      <c r="F3" s="521"/>
      <c r="G3" s="521"/>
      <c r="H3" s="521"/>
      <c r="I3" s="522"/>
      <c r="J3" s="94"/>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row>
    <row r="4" spans="1:52" ht="15" customHeight="1" x14ac:dyDescent="0.25">
      <c r="A4" s="21"/>
      <c r="B4" s="43"/>
      <c r="C4" s="697" t="s">
        <v>223</v>
      </c>
      <c r="D4" s="697"/>
      <c r="E4" s="697"/>
      <c r="F4" s="697"/>
      <c r="G4" s="697"/>
      <c r="H4" s="697"/>
      <c r="I4" s="697"/>
      <c r="J4" s="44"/>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row>
    <row r="5" spans="1:52" ht="15" customHeight="1" x14ac:dyDescent="0.25">
      <c r="A5" s="21"/>
      <c r="B5" s="43"/>
      <c r="C5" s="132"/>
      <c r="D5" s="132"/>
      <c r="E5" s="132"/>
      <c r="F5" s="132"/>
      <c r="G5" s="132"/>
      <c r="H5" s="132"/>
      <c r="I5" s="132"/>
      <c r="J5" s="44"/>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row>
    <row r="6" spans="1:52" x14ac:dyDescent="0.25">
      <c r="A6" s="21"/>
      <c r="B6" s="43"/>
      <c r="C6" s="45"/>
      <c r="D6" s="46"/>
      <c r="E6" s="46"/>
      <c r="F6" s="46"/>
      <c r="G6" s="46"/>
      <c r="H6" s="109"/>
      <c r="I6" s="109"/>
      <c r="J6" s="44"/>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row>
    <row r="7" spans="1:52" ht="15.75" customHeight="1" thickBot="1" x14ac:dyDescent="0.3">
      <c r="A7" s="21"/>
      <c r="B7" s="43"/>
      <c r="C7" s="45"/>
      <c r="D7" s="704" t="s">
        <v>255</v>
      </c>
      <c r="E7" s="704"/>
      <c r="F7" s="704" t="s">
        <v>259</v>
      </c>
      <c r="G7" s="704"/>
      <c r="H7" s="107" t="s">
        <v>260</v>
      </c>
      <c r="I7" s="107" t="s">
        <v>232</v>
      </c>
      <c r="J7" s="44"/>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row>
    <row r="8" spans="1:52" ht="172.5" customHeight="1" x14ac:dyDescent="0.25">
      <c r="A8" s="21"/>
      <c r="B8" s="43"/>
      <c r="C8" s="45"/>
      <c r="D8" s="713" t="s">
        <v>798</v>
      </c>
      <c r="E8" s="714"/>
      <c r="F8" s="732" t="s">
        <v>873</v>
      </c>
      <c r="G8" s="732"/>
      <c r="H8" s="424" t="s">
        <v>1047</v>
      </c>
      <c r="I8" s="402" t="s">
        <v>864</v>
      </c>
      <c r="J8" s="44"/>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row>
    <row r="9" spans="1:52" ht="85.5" customHeight="1" x14ac:dyDescent="0.25">
      <c r="A9" s="21"/>
      <c r="B9" s="43"/>
      <c r="C9" s="45"/>
      <c r="D9" s="698" t="s">
        <v>800</v>
      </c>
      <c r="E9" s="699"/>
      <c r="F9" s="705" t="s">
        <v>873</v>
      </c>
      <c r="G9" s="705"/>
      <c r="H9" s="425" t="s">
        <v>874</v>
      </c>
      <c r="I9" s="403" t="s">
        <v>864</v>
      </c>
      <c r="J9" s="44"/>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row>
    <row r="10" spans="1:52" s="11" customFormat="1" ht="39.950000000000003" customHeight="1" x14ac:dyDescent="0.25">
      <c r="A10" s="20"/>
      <c r="B10" s="48"/>
      <c r="C10" s="394" t="s">
        <v>252</v>
      </c>
      <c r="D10" s="698" t="s">
        <v>813</v>
      </c>
      <c r="E10" s="699"/>
      <c r="F10" s="705" t="s">
        <v>814</v>
      </c>
      <c r="G10" s="705"/>
      <c r="H10" s="426" t="s">
        <v>1025</v>
      </c>
      <c r="I10" s="404" t="s">
        <v>20</v>
      </c>
      <c r="J10" s="4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row>
    <row r="11" spans="1:52" s="11" customFormat="1" ht="66.75" customHeight="1" x14ac:dyDescent="0.25">
      <c r="A11" s="20"/>
      <c r="B11" s="48"/>
      <c r="C11" s="394"/>
      <c r="D11" s="700" t="s">
        <v>815</v>
      </c>
      <c r="E11" s="701"/>
      <c r="F11" s="705" t="s">
        <v>910</v>
      </c>
      <c r="G11" s="705"/>
      <c r="H11" s="414" t="s">
        <v>1026</v>
      </c>
      <c r="I11" s="404" t="s">
        <v>20</v>
      </c>
      <c r="J11" s="4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row>
    <row r="12" spans="1:52" s="11" customFormat="1" ht="39.950000000000003" customHeight="1" thickBot="1" x14ac:dyDescent="0.3">
      <c r="A12" s="20"/>
      <c r="B12" s="48"/>
      <c r="C12" s="394"/>
      <c r="D12" s="702" t="s">
        <v>816</v>
      </c>
      <c r="E12" s="703"/>
      <c r="F12" s="703" t="s">
        <v>863</v>
      </c>
      <c r="G12" s="703"/>
      <c r="H12" s="427" t="s">
        <v>875</v>
      </c>
      <c r="I12" s="405" t="s">
        <v>864</v>
      </c>
      <c r="J12" s="4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row>
    <row r="13" spans="1:52" s="11" customFormat="1" ht="18.75" customHeight="1" thickBot="1" x14ac:dyDescent="0.3">
      <c r="A13" s="20"/>
      <c r="B13" s="48"/>
      <c r="C13" s="104"/>
      <c r="D13" s="50"/>
      <c r="E13" s="50"/>
      <c r="F13" s="50"/>
      <c r="G13" s="50"/>
      <c r="H13" s="114" t="s">
        <v>256</v>
      </c>
      <c r="I13" s="401" t="s">
        <v>20</v>
      </c>
      <c r="J13" s="4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row>
    <row r="14" spans="1:52" s="11" customFormat="1" ht="18.75" customHeight="1" x14ac:dyDescent="0.25">
      <c r="A14" s="20"/>
      <c r="B14" s="48"/>
      <c r="C14" s="155"/>
      <c r="D14" s="50"/>
      <c r="E14" s="50"/>
      <c r="F14" s="50"/>
      <c r="G14" s="50"/>
      <c r="H14" s="115"/>
      <c r="I14" s="45"/>
      <c r="J14" s="4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row>
    <row r="15" spans="1:52" s="11" customFormat="1" ht="15.75" thickBot="1" x14ac:dyDescent="0.3">
      <c r="A15" s="20"/>
      <c r="B15" s="48"/>
      <c r="C15" s="136"/>
      <c r="D15" s="712" t="s">
        <v>281</v>
      </c>
      <c r="E15" s="712"/>
      <c r="F15" s="712"/>
      <c r="G15" s="712"/>
      <c r="H15" s="712"/>
      <c r="I15" s="712"/>
      <c r="J15" s="4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row>
    <row r="16" spans="1:52" s="11" customFormat="1" ht="15.75" thickBot="1" x14ac:dyDescent="0.3">
      <c r="A16" s="20"/>
      <c r="B16" s="48"/>
      <c r="C16" s="136"/>
      <c r="D16" s="86" t="s">
        <v>60</v>
      </c>
      <c r="E16" s="706" t="s">
        <v>1090</v>
      </c>
      <c r="F16" s="707"/>
      <c r="G16" s="707"/>
      <c r="H16" s="708"/>
      <c r="I16" s="50"/>
      <c r="J16" s="4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row>
    <row r="17" spans="1:52" s="11" customFormat="1" ht="15.75" thickBot="1" x14ac:dyDescent="0.3">
      <c r="A17" s="20"/>
      <c r="B17" s="48"/>
      <c r="C17" s="136"/>
      <c r="D17" s="86" t="s">
        <v>62</v>
      </c>
      <c r="E17" s="709" t="s">
        <v>792</v>
      </c>
      <c r="F17" s="710"/>
      <c r="G17" s="710"/>
      <c r="H17" s="711"/>
      <c r="I17" s="50"/>
      <c r="J17" s="4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row>
    <row r="18" spans="1:52" s="11" customFormat="1" ht="13.5" customHeight="1" x14ac:dyDescent="0.25">
      <c r="A18" s="20"/>
      <c r="B18" s="48"/>
      <c r="C18" s="136"/>
      <c r="D18" s="50"/>
      <c r="E18" s="50"/>
      <c r="F18" s="50"/>
      <c r="G18" s="50"/>
      <c r="H18" s="50"/>
      <c r="I18" s="50"/>
      <c r="J18" s="4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row>
    <row r="19" spans="1:52" s="11" customFormat="1" ht="30.75" customHeight="1" thickBot="1" x14ac:dyDescent="0.3">
      <c r="A19" s="20"/>
      <c r="B19" s="48"/>
      <c r="C19" s="523" t="s">
        <v>224</v>
      </c>
      <c r="D19" s="523"/>
      <c r="E19" s="523"/>
      <c r="F19" s="523"/>
      <c r="G19" s="523"/>
      <c r="H19" s="523"/>
      <c r="I19" s="109"/>
      <c r="J19" s="4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row>
    <row r="20" spans="1:52" s="11" customFormat="1" ht="30.75" customHeight="1" x14ac:dyDescent="0.25">
      <c r="A20" s="20"/>
      <c r="B20" s="48"/>
      <c r="C20" s="112"/>
      <c r="D20" s="736" t="s">
        <v>876</v>
      </c>
      <c r="E20" s="737"/>
      <c r="F20" s="737"/>
      <c r="G20" s="737"/>
      <c r="H20" s="737"/>
      <c r="I20" s="738"/>
      <c r="J20" s="4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row>
    <row r="21" spans="1:52" s="11" customFormat="1" ht="30.75" customHeight="1" x14ac:dyDescent="0.25">
      <c r="A21" s="20"/>
      <c r="B21" s="48"/>
      <c r="C21" s="112"/>
      <c r="D21" s="739"/>
      <c r="E21" s="740"/>
      <c r="F21" s="740"/>
      <c r="G21" s="740"/>
      <c r="H21" s="740"/>
      <c r="I21" s="741"/>
      <c r="J21" s="4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row>
    <row r="22" spans="1:52" s="11" customFormat="1" ht="30.75" customHeight="1" x14ac:dyDescent="0.25">
      <c r="A22" s="20"/>
      <c r="B22" s="48"/>
      <c r="C22" s="112"/>
      <c r="D22" s="739"/>
      <c r="E22" s="740"/>
      <c r="F22" s="740"/>
      <c r="G22" s="740"/>
      <c r="H22" s="740"/>
      <c r="I22" s="741"/>
      <c r="J22" s="4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row>
    <row r="23" spans="1:52" s="11" customFormat="1" ht="30.75" customHeight="1" thickBot="1" x14ac:dyDescent="0.3">
      <c r="A23" s="20"/>
      <c r="B23" s="48"/>
      <c r="C23" s="112"/>
      <c r="D23" s="742"/>
      <c r="E23" s="743"/>
      <c r="F23" s="743"/>
      <c r="G23" s="743"/>
      <c r="H23" s="743"/>
      <c r="I23" s="744"/>
      <c r="J23" s="4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row>
    <row r="24" spans="1:52" s="11" customFormat="1" x14ac:dyDescent="0.25">
      <c r="A24" s="20"/>
      <c r="B24" s="48"/>
      <c r="C24" s="105"/>
      <c r="D24" s="105"/>
      <c r="E24" s="105"/>
      <c r="F24" s="112"/>
      <c r="G24" s="105"/>
      <c r="H24" s="109"/>
      <c r="I24" s="109"/>
      <c r="J24" s="4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row>
    <row r="25" spans="1:52" ht="15.75" customHeight="1" thickBot="1" x14ac:dyDescent="0.3">
      <c r="A25" s="21"/>
      <c r="B25" s="48"/>
      <c r="C25" s="51"/>
      <c r="D25" s="704" t="s">
        <v>255</v>
      </c>
      <c r="E25" s="704"/>
      <c r="F25" s="704" t="s">
        <v>259</v>
      </c>
      <c r="G25" s="704"/>
      <c r="H25" s="107" t="s">
        <v>260</v>
      </c>
      <c r="I25" s="107" t="s">
        <v>232</v>
      </c>
      <c r="J25" s="49"/>
      <c r="K25" s="6"/>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row>
    <row r="26" spans="1:52" ht="33.6" customHeight="1" x14ac:dyDescent="0.25">
      <c r="A26" s="21"/>
      <c r="B26" s="48"/>
      <c r="C26" s="51"/>
      <c r="D26" s="713" t="s">
        <v>798</v>
      </c>
      <c r="E26" s="714"/>
      <c r="F26" s="735" t="s">
        <v>873</v>
      </c>
      <c r="G26" s="735"/>
      <c r="H26" s="735" t="s">
        <v>877</v>
      </c>
      <c r="I26" s="428" t="s">
        <v>864</v>
      </c>
      <c r="J26" s="49"/>
      <c r="K26" s="6"/>
      <c r="L26" s="9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row>
    <row r="27" spans="1:52" ht="69.599999999999994" customHeight="1" x14ac:dyDescent="0.25">
      <c r="A27" s="21"/>
      <c r="B27" s="48"/>
      <c r="C27" s="51"/>
      <c r="D27" s="733" t="s">
        <v>800</v>
      </c>
      <c r="E27" s="734"/>
      <c r="F27" s="696" t="s">
        <v>873</v>
      </c>
      <c r="G27" s="696"/>
      <c r="H27" s="696"/>
      <c r="I27" s="429" t="s">
        <v>20</v>
      </c>
      <c r="J27" s="49"/>
      <c r="K27" s="6"/>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row>
    <row r="28" spans="1:52" ht="39.950000000000003" customHeight="1" x14ac:dyDescent="0.25">
      <c r="A28" s="21"/>
      <c r="B28" s="48"/>
      <c r="C28" s="394" t="s">
        <v>253</v>
      </c>
      <c r="D28" s="692" t="s">
        <v>813</v>
      </c>
      <c r="E28" s="693"/>
      <c r="F28" s="696" t="s">
        <v>814</v>
      </c>
      <c r="G28" s="696"/>
      <c r="H28" s="432" t="s">
        <v>911</v>
      </c>
      <c r="I28" s="430" t="s">
        <v>20</v>
      </c>
      <c r="J28" s="49"/>
      <c r="K28" s="6"/>
      <c r="L28" s="99"/>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row>
    <row r="29" spans="1:52" ht="39.950000000000003" customHeight="1" x14ac:dyDescent="0.25">
      <c r="A29" s="21"/>
      <c r="B29" s="48"/>
      <c r="C29" s="394"/>
      <c r="D29" s="692" t="s">
        <v>815</v>
      </c>
      <c r="E29" s="693"/>
      <c r="F29" s="696" t="s">
        <v>910</v>
      </c>
      <c r="G29" s="696"/>
      <c r="H29" s="433" t="s">
        <v>865</v>
      </c>
      <c r="I29" s="430" t="s">
        <v>864</v>
      </c>
      <c r="J29" s="49"/>
      <c r="L29" s="99"/>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row>
    <row r="30" spans="1:52" ht="48" customHeight="1" thickBot="1" x14ac:dyDescent="0.3">
      <c r="A30" s="21"/>
      <c r="B30" s="48"/>
      <c r="C30" s="394"/>
      <c r="D30" s="694" t="s">
        <v>816</v>
      </c>
      <c r="E30" s="695"/>
      <c r="F30" s="695" t="s">
        <v>863</v>
      </c>
      <c r="G30" s="695"/>
      <c r="H30" s="434" t="s">
        <v>878</v>
      </c>
      <c r="I30" s="431" t="s">
        <v>20</v>
      </c>
      <c r="J30" s="49"/>
      <c r="L30" s="99"/>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row>
    <row r="31" spans="1:52" ht="18.75" customHeight="1" thickBot="1" x14ac:dyDescent="0.3">
      <c r="A31" s="21"/>
      <c r="B31" s="48"/>
      <c r="C31" s="45"/>
      <c r="D31" s="45"/>
      <c r="E31" s="45"/>
      <c r="F31" s="45"/>
      <c r="G31" s="45"/>
      <c r="H31" s="114" t="s">
        <v>256</v>
      </c>
      <c r="I31" s="401" t="s">
        <v>864</v>
      </c>
      <c r="J31" s="4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row>
    <row r="32" spans="1:52" ht="15.75" thickBot="1" x14ac:dyDescent="0.3">
      <c r="A32" s="21"/>
      <c r="B32" s="48"/>
      <c r="C32" s="45"/>
      <c r="D32" s="153" t="s">
        <v>281</v>
      </c>
      <c r="E32" s="156"/>
      <c r="F32" s="45"/>
      <c r="G32" s="45"/>
      <c r="H32" s="115"/>
      <c r="I32" s="45"/>
      <c r="J32" s="4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row>
    <row r="33" spans="1:52" ht="15.75" thickBot="1" x14ac:dyDescent="0.3">
      <c r="A33" s="21"/>
      <c r="B33" s="48"/>
      <c r="C33" s="45"/>
      <c r="D33" s="86" t="s">
        <v>60</v>
      </c>
      <c r="E33" s="726" t="s">
        <v>793</v>
      </c>
      <c r="F33" s="710"/>
      <c r="G33" s="710"/>
      <c r="H33" s="711"/>
      <c r="I33" s="45"/>
      <c r="J33" s="4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row>
    <row r="34" spans="1:52" ht="15.75" thickBot="1" x14ac:dyDescent="0.3">
      <c r="A34" s="21"/>
      <c r="B34" s="48"/>
      <c r="C34" s="45"/>
      <c r="D34" s="86" t="s">
        <v>62</v>
      </c>
      <c r="E34" s="709" t="s">
        <v>794</v>
      </c>
      <c r="F34" s="710"/>
      <c r="G34" s="710"/>
      <c r="H34" s="711"/>
      <c r="I34" s="45"/>
      <c r="J34" s="4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row>
    <row r="35" spans="1:52" x14ac:dyDescent="0.25">
      <c r="A35" s="21"/>
      <c r="B35" s="48"/>
      <c r="C35" s="45"/>
      <c r="D35" s="45"/>
      <c r="E35" s="45"/>
      <c r="F35" s="45"/>
      <c r="G35" s="45"/>
      <c r="H35" s="115"/>
      <c r="I35" s="45"/>
      <c r="J35" s="4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row>
    <row r="36" spans="1:52" ht="15.75" customHeight="1" thickBot="1" x14ac:dyDescent="0.3">
      <c r="A36" s="21"/>
      <c r="B36" s="48"/>
      <c r="C36" s="51"/>
      <c r="D36" s="731" t="s">
        <v>255</v>
      </c>
      <c r="E36" s="731"/>
      <c r="F36" s="731" t="s">
        <v>259</v>
      </c>
      <c r="G36" s="731"/>
      <c r="H36" s="107" t="s">
        <v>260</v>
      </c>
      <c r="I36" s="107" t="s">
        <v>232</v>
      </c>
      <c r="J36" s="49"/>
      <c r="K36" s="6"/>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row>
    <row r="37" spans="1:52" ht="39.950000000000003" customHeight="1" thickBot="1" x14ac:dyDescent="0.3">
      <c r="A37" s="21"/>
      <c r="B37" s="48"/>
      <c r="C37" s="106" t="s">
        <v>284</v>
      </c>
      <c r="D37" s="718"/>
      <c r="E37" s="719"/>
      <c r="F37" s="718"/>
      <c r="G37" s="719"/>
      <c r="H37" s="111"/>
      <c r="I37" s="111"/>
      <c r="J37" s="49"/>
      <c r="K37" s="6"/>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row>
    <row r="38" spans="1:52" ht="39.950000000000003" customHeight="1" thickBot="1" x14ac:dyDescent="0.3">
      <c r="A38" s="21"/>
      <c r="B38" s="48"/>
      <c r="C38" s="106"/>
      <c r="D38" s="718"/>
      <c r="E38" s="719"/>
      <c r="F38" s="718"/>
      <c r="G38" s="719"/>
      <c r="H38" s="111"/>
      <c r="I38" s="111"/>
      <c r="J38" s="4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row>
    <row r="39" spans="1:52" ht="48" customHeight="1" thickBot="1" x14ac:dyDescent="0.3">
      <c r="A39" s="21"/>
      <c r="B39" s="48"/>
      <c r="C39" s="106"/>
      <c r="D39" s="718"/>
      <c r="E39" s="719"/>
      <c r="F39" s="718"/>
      <c r="G39" s="719"/>
      <c r="H39" s="111"/>
      <c r="I39" s="111"/>
      <c r="J39" s="49"/>
      <c r="L39" s="99"/>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row>
    <row r="40" spans="1:52" ht="21.75" customHeight="1" thickBot="1" x14ac:dyDescent="0.3">
      <c r="A40" s="21"/>
      <c r="B40" s="48"/>
      <c r="C40" s="45"/>
      <c r="D40" s="45"/>
      <c r="E40" s="45"/>
      <c r="F40" s="45"/>
      <c r="G40" s="45"/>
      <c r="H40" s="114" t="s">
        <v>256</v>
      </c>
      <c r="I40" s="116"/>
      <c r="J40" s="4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row>
    <row r="41" spans="1:52" ht="15.75" thickBot="1" x14ac:dyDescent="0.3">
      <c r="A41" s="21"/>
      <c r="B41" s="48"/>
      <c r="C41" s="45"/>
      <c r="D41" s="153" t="s">
        <v>281</v>
      </c>
      <c r="E41" s="156"/>
      <c r="F41" s="45"/>
      <c r="G41" s="45"/>
      <c r="H41" s="115"/>
      <c r="I41" s="45"/>
      <c r="J41" s="49"/>
      <c r="L41" s="99"/>
      <c r="M41" s="99"/>
      <c r="N41" s="99"/>
      <c r="O41" s="99"/>
      <c r="P41" s="99"/>
      <c r="Q41" s="99"/>
      <c r="R41" s="99"/>
      <c r="S41" s="99"/>
      <c r="T41" s="99"/>
      <c r="U41" s="99"/>
      <c r="V41" s="99"/>
      <c r="W41" s="99"/>
      <c r="X41" s="99"/>
      <c r="Y41" s="99"/>
      <c r="Z41" s="99"/>
      <c r="AA41" s="99"/>
      <c r="AB41" s="99"/>
      <c r="AC41" s="99"/>
      <c r="AD41" s="99"/>
      <c r="AE41" s="99"/>
      <c r="AF41" s="99"/>
      <c r="AG41" s="99"/>
      <c r="AH41" s="99"/>
      <c r="AI41" s="99"/>
      <c r="AJ41" s="99"/>
      <c r="AK41" s="99"/>
      <c r="AL41" s="99"/>
      <c r="AM41" s="99"/>
      <c r="AN41" s="99"/>
      <c r="AO41" s="99"/>
      <c r="AP41" s="99"/>
      <c r="AQ41" s="99"/>
      <c r="AR41" s="99"/>
      <c r="AS41" s="99"/>
      <c r="AT41" s="99"/>
      <c r="AU41" s="99"/>
      <c r="AV41" s="99"/>
      <c r="AW41" s="99"/>
      <c r="AX41" s="99"/>
      <c r="AY41" s="99"/>
      <c r="AZ41" s="99"/>
    </row>
    <row r="42" spans="1:52" ht="15.75" thickBot="1" x14ac:dyDescent="0.3">
      <c r="A42" s="21"/>
      <c r="B42" s="48"/>
      <c r="C42" s="45"/>
      <c r="D42" s="86" t="s">
        <v>60</v>
      </c>
      <c r="E42" s="726"/>
      <c r="F42" s="710"/>
      <c r="G42" s="710"/>
      <c r="H42" s="711"/>
      <c r="I42" s="45"/>
      <c r="J42" s="49"/>
      <c r="L42" s="99"/>
      <c r="M42" s="99"/>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c r="AV42" s="99"/>
      <c r="AW42" s="99"/>
      <c r="AX42" s="99"/>
      <c r="AY42" s="99"/>
      <c r="AZ42" s="99"/>
    </row>
    <row r="43" spans="1:52" ht="15.75" thickBot="1" x14ac:dyDescent="0.3">
      <c r="A43" s="21"/>
      <c r="B43" s="48"/>
      <c r="C43" s="45"/>
      <c r="D43" s="86" t="s">
        <v>62</v>
      </c>
      <c r="E43" s="726"/>
      <c r="F43" s="710"/>
      <c r="G43" s="710"/>
      <c r="H43" s="711"/>
      <c r="I43" s="45"/>
      <c r="J43" s="49"/>
      <c r="L43" s="99"/>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row>
    <row r="44" spans="1:52" ht="15.75" thickBot="1" x14ac:dyDescent="0.3">
      <c r="A44" s="21"/>
      <c r="B44" s="48"/>
      <c r="C44" s="45"/>
      <c r="D44" s="86"/>
      <c r="E44" s="45"/>
      <c r="F44" s="45"/>
      <c r="G44" s="45"/>
      <c r="H44" s="45"/>
      <c r="I44" s="45"/>
      <c r="J44" s="49"/>
      <c r="L44" s="99"/>
      <c r="M44" s="99"/>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row>
    <row r="45" spans="1:52" ht="168" customHeight="1" thickBot="1" x14ac:dyDescent="0.3">
      <c r="A45" s="21"/>
      <c r="B45" s="48"/>
      <c r="C45" s="113"/>
      <c r="D45" s="727" t="s">
        <v>261</v>
      </c>
      <c r="E45" s="727"/>
      <c r="F45" s="728"/>
      <c r="G45" s="729"/>
      <c r="H45" s="729"/>
      <c r="I45" s="730"/>
      <c r="J45" s="4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row>
    <row r="46" spans="1:52" s="11" customFormat="1" ht="18.75" customHeight="1" x14ac:dyDescent="0.25">
      <c r="A46" s="20"/>
      <c r="B46" s="48"/>
      <c r="C46" s="52"/>
      <c r="D46" s="52"/>
      <c r="E46" s="52"/>
      <c r="F46" s="52"/>
      <c r="G46" s="52"/>
      <c r="H46" s="109"/>
      <c r="I46" s="109"/>
      <c r="J46" s="4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row>
    <row r="47" spans="1:52" s="11" customFormat="1" ht="15.75" customHeight="1" thickBot="1" x14ac:dyDescent="0.3">
      <c r="A47" s="20"/>
      <c r="B47" s="48"/>
      <c r="C47" s="45"/>
      <c r="D47" s="46"/>
      <c r="E47" s="46"/>
      <c r="F47" s="46"/>
      <c r="G47" s="85" t="s">
        <v>225</v>
      </c>
      <c r="H47" s="109"/>
      <c r="I47" s="109"/>
      <c r="J47" s="49"/>
      <c r="L47" s="99"/>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row>
    <row r="48" spans="1:52" s="11" customFormat="1" ht="78" customHeight="1" x14ac:dyDescent="0.25">
      <c r="A48" s="20"/>
      <c r="B48" s="48"/>
      <c r="C48" s="45"/>
      <c r="D48" s="46"/>
      <c r="E48" s="46"/>
      <c r="F48" s="31" t="s">
        <v>226</v>
      </c>
      <c r="G48" s="720" t="s">
        <v>292</v>
      </c>
      <c r="H48" s="721"/>
      <c r="I48" s="722"/>
      <c r="J48" s="49"/>
      <c r="L48" s="99"/>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row>
    <row r="49" spans="1:52" s="11" customFormat="1" ht="54.75" customHeight="1" x14ac:dyDescent="0.25">
      <c r="A49" s="20"/>
      <c r="B49" s="48"/>
      <c r="C49" s="45"/>
      <c r="D49" s="46"/>
      <c r="E49" s="46"/>
      <c r="F49" s="32" t="s">
        <v>227</v>
      </c>
      <c r="G49" s="723" t="s">
        <v>293</v>
      </c>
      <c r="H49" s="724"/>
      <c r="I49" s="725"/>
      <c r="J49" s="49"/>
      <c r="L49" s="99"/>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row>
    <row r="50" spans="1:52" s="11" customFormat="1" ht="58.5" customHeight="1" x14ac:dyDescent="0.25">
      <c r="A50" s="20"/>
      <c r="B50" s="48"/>
      <c r="C50" s="45"/>
      <c r="D50" s="46"/>
      <c r="E50" s="46"/>
      <c r="F50" s="32" t="s">
        <v>228</v>
      </c>
      <c r="G50" s="723" t="s">
        <v>294</v>
      </c>
      <c r="H50" s="724"/>
      <c r="I50" s="725"/>
      <c r="J50" s="49"/>
      <c r="L50" s="99"/>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row>
    <row r="51" spans="1:52" ht="60" customHeight="1" x14ac:dyDescent="0.25">
      <c r="A51" s="21"/>
      <c r="B51" s="48"/>
      <c r="C51" s="45"/>
      <c r="D51" s="46"/>
      <c r="E51" s="46"/>
      <c r="F51" s="32" t="s">
        <v>229</v>
      </c>
      <c r="G51" s="723" t="s">
        <v>295</v>
      </c>
      <c r="H51" s="724"/>
      <c r="I51" s="725"/>
      <c r="J51" s="49"/>
      <c r="L51" s="99"/>
      <c r="M51" s="99"/>
      <c r="N51" s="99"/>
      <c r="O51" s="99"/>
      <c r="P51" s="99"/>
      <c r="Q51" s="99"/>
      <c r="R51" s="99"/>
      <c r="S51" s="99"/>
      <c r="T51" s="99"/>
      <c r="U51" s="99"/>
      <c r="V51" s="99"/>
      <c r="W51" s="99"/>
      <c r="X51" s="99"/>
      <c r="Y51" s="99"/>
      <c r="Z51" s="99"/>
      <c r="AA51" s="99"/>
      <c r="AB51" s="99"/>
      <c r="AC51" s="99"/>
      <c r="AD51" s="99"/>
      <c r="AE51" s="99"/>
      <c r="AF51" s="99"/>
      <c r="AG51" s="99"/>
      <c r="AH51" s="99"/>
      <c r="AI51" s="99"/>
      <c r="AJ51" s="99"/>
      <c r="AK51" s="99"/>
      <c r="AL51" s="99"/>
      <c r="AM51" s="99"/>
      <c r="AN51" s="99"/>
      <c r="AO51" s="99"/>
      <c r="AP51" s="99"/>
      <c r="AQ51" s="99"/>
      <c r="AR51" s="99"/>
      <c r="AS51" s="99"/>
      <c r="AT51" s="99"/>
      <c r="AU51" s="99"/>
      <c r="AV51" s="99"/>
      <c r="AW51" s="99"/>
      <c r="AX51" s="99"/>
      <c r="AY51" s="99"/>
      <c r="AZ51" s="99"/>
    </row>
    <row r="52" spans="1:52" ht="54" customHeight="1" x14ac:dyDescent="0.25">
      <c r="A52" s="21"/>
      <c r="B52" s="43"/>
      <c r="C52" s="45"/>
      <c r="D52" s="46"/>
      <c r="E52" s="46"/>
      <c r="F52" s="32" t="s">
        <v>230</v>
      </c>
      <c r="G52" s="723" t="s">
        <v>296</v>
      </c>
      <c r="H52" s="724"/>
      <c r="I52" s="725"/>
      <c r="J52" s="44"/>
      <c r="L52" s="99"/>
      <c r="M52" s="99"/>
      <c r="N52" s="99"/>
      <c r="O52" s="99"/>
      <c r="P52" s="99"/>
      <c r="Q52" s="99"/>
      <c r="R52" s="99"/>
      <c r="S52" s="99"/>
      <c r="T52" s="99"/>
      <c r="U52" s="99"/>
      <c r="V52" s="99"/>
      <c r="W52" s="99"/>
      <c r="X52" s="99"/>
      <c r="Y52" s="99"/>
      <c r="Z52" s="99"/>
      <c r="AA52" s="99"/>
      <c r="AB52" s="99"/>
      <c r="AC52" s="99"/>
      <c r="AD52" s="99"/>
      <c r="AE52" s="99"/>
      <c r="AF52" s="99"/>
      <c r="AG52" s="99"/>
      <c r="AH52" s="99"/>
      <c r="AI52" s="99"/>
      <c r="AJ52" s="99"/>
      <c r="AK52" s="99"/>
      <c r="AL52" s="99"/>
      <c r="AM52" s="99"/>
      <c r="AN52" s="99"/>
      <c r="AO52" s="99"/>
      <c r="AP52" s="99"/>
      <c r="AQ52" s="99"/>
      <c r="AR52" s="99"/>
      <c r="AS52" s="99"/>
      <c r="AT52" s="99"/>
      <c r="AU52" s="99"/>
      <c r="AV52" s="99"/>
      <c r="AW52" s="99"/>
      <c r="AX52" s="99"/>
      <c r="AY52" s="99"/>
      <c r="AZ52" s="99"/>
    </row>
    <row r="53" spans="1:52" ht="61.5" customHeight="1" thickBot="1" x14ac:dyDescent="0.3">
      <c r="A53" s="21"/>
      <c r="B53" s="43"/>
      <c r="C53" s="45"/>
      <c r="D53" s="46"/>
      <c r="E53" s="46"/>
      <c r="F53" s="33" t="s">
        <v>231</v>
      </c>
      <c r="G53" s="715" t="s">
        <v>297</v>
      </c>
      <c r="H53" s="716"/>
      <c r="I53" s="717"/>
      <c r="J53" s="44"/>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c r="AS53" s="99"/>
      <c r="AT53" s="99"/>
      <c r="AU53" s="99"/>
      <c r="AV53" s="99"/>
      <c r="AW53" s="99"/>
      <c r="AX53" s="99"/>
      <c r="AY53" s="99"/>
      <c r="AZ53" s="99"/>
    </row>
    <row r="54" spans="1:52" ht="15.75" thickBot="1" x14ac:dyDescent="0.3">
      <c r="A54" s="21"/>
      <c r="B54" s="53"/>
      <c r="C54" s="54"/>
      <c r="D54" s="55"/>
      <c r="E54" s="55"/>
      <c r="F54" s="55"/>
      <c r="G54" s="55"/>
      <c r="H54" s="110"/>
      <c r="I54" s="110"/>
      <c r="J54" s="56"/>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row>
    <row r="55" spans="1:52" ht="50.1" customHeight="1" x14ac:dyDescent="0.25">
      <c r="A55" s="21"/>
      <c r="C55" s="99"/>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row>
    <row r="56" spans="1:52" ht="50.1" customHeight="1" x14ac:dyDescent="0.25">
      <c r="A56" s="21"/>
      <c r="C56" s="99"/>
      <c r="D56" s="99"/>
      <c r="E56" s="99"/>
      <c r="F56" s="99"/>
      <c r="G56" s="99"/>
      <c r="H56" s="99"/>
      <c r="I56" s="99"/>
      <c r="J56" s="99"/>
      <c r="K56" s="99"/>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row>
    <row r="57" spans="1:52" ht="49.5" customHeight="1" x14ac:dyDescent="0.25">
      <c r="A57" s="21"/>
      <c r="C57" s="99"/>
      <c r="D57" s="99"/>
      <c r="E57" s="99"/>
      <c r="F57" s="99"/>
      <c r="G57" s="99"/>
      <c r="H57" s="99"/>
      <c r="I57" s="99"/>
      <c r="J57" s="99"/>
      <c r="K57" s="99"/>
      <c r="L57" s="99"/>
      <c r="M57" s="99"/>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row>
    <row r="58" spans="1:52" ht="50.1" customHeight="1" x14ac:dyDescent="0.25">
      <c r="A58" s="21"/>
      <c r="C58" s="99"/>
      <c r="D58" s="99"/>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row>
    <row r="59" spans="1:52" ht="50.1" customHeight="1" x14ac:dyDescent="0.25">
      <c r="A59" s="21"/>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row>
    <row r="60" spans="1:52" ht="50.1" customHeight="1" x14ac:dyDescent="0.25">
      <c r="A60" s="21"/>
      <c r="C60" s="99"/>
      <c r="D60" s="99"/>
      <c r="E60" s="99"/>
      <c r="F60" s="99"/>
      <c r="G60" s="99"/>
      <c r="H60" s="99"/>
      <c r="I60" s="99"/>
      <c r="J60" s="99"/>
      <c r="K60" s="99"/>
      <c r="L60" s="99"/>
      <c r="M60" s="99"/>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row>
    <row r="61" spans="1:52" x14ac:dyDescent="0.25">
      <c r="A61" s="21"/>
      <c r="C61" s="99"/>
      <c r="D61" s="99"/>
      <c r="E61" s="99"/>
      <c r="F61" s="99"/>
      <c r="G61" s="99"/>
      <c r="H61" s="99"/>
      <c r="I61" s="99"/>
      <c r="J61" s="99"/>
      <c r="K61" s="99"/>
      <c r="L61" s="99"/>
      <c r="M61" s="99"/>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row>
    <row r="62" spans="1:52" x14ac:dyDescent="0.25">
      <c r="A62" s="21"/>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row>
    <row r="63" spans="1:52" x14ac:dyDescent="0.25">
      <c r="A63" s="21"/>
      <c r="C63" s="99"/>
      <c r="D63" s="99"/>
      <c r="E63" s="99"/>
      <c r="F63" s="99"/>
      <c r="G63" s="99"/>
      <c r="H63" s="99"/>
      <c r="I63" s="99"/>
      <c r="J63" s="99"/>
      <c r="K63" s="9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row>
    <row r="64" spans="1:52" x14ac:dyDescent="0.25">
      <c r="A64" s="99"/>
      <c r="C64" s="99"/>
      <c r="D64" s="99"/>
      <c r="E64" s="99"/>
      <c r="F64" s="99"/>
      <c r="G64" s="99"/>
      <c r="H64" s="99"/>
      <c r="I64" s="99"/>
      <c r="J64" s="99"/>
      <c r="K64" s="9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row>
    <row r="65" spans="1:52" x14ac:dyDescent="0.25">
      <c r="A65" s="99"/>
      <c r="B65" s="99"/>
      <c r="C65" s="99"/>
      <c r="D65" s="99"/>
      <c r="E65" s="99"/>
      <c r="F65" s="99"/>
      <c r="G65" s="99"/>
      <c r="H65" s="99"/>
      <c r="I65" s="99"/>
      <c r="J65" s="99"/>
      <c r="K65" s="99"/>
      <c r="L65" s="99"/>
      <c r="M65" s="99"/>
      <c r="N65" s="99"/>
      <c r="O65" s="99"/>
      <c r="P65" s="99"/>
      <c r="Q65" s="99"/>
      <c r="R65" s="99"/>
      <c r="S65" s="99"/>
      <c r="T65" s="99"/>
      <c r="U65" s="99"/>
      <c r="V65" s="99"/>
      <c r="W65" s="99"/>
      <c r="X65" s="99"/>
      <c r="Y65" s="99"/>
      <c r="Z65" s="99"/>
      <c r="AA65" s="99"/>
      <c r="AB65" s="99"/>
      <c r="AC65" s="99"/>
      <c r="AD65" s="99"/>
      <c r="AE65" s="99"/>
      <c r="AF65" s="99"/>
      <c r="AG65" s="99"/>
      <c r="AH65" s="99"/>
      <c r="AI65" s="99"/>
      <c r="AJ65" s="99"/>
      <c r="AK65" s="99"/>
      <c r="AL65" s="99"/>
      <c r="AM65" s="99"/>
      <c r="AN65" s="99"/>
      <c r="AO65" s="99"/>
      <c r="AP65" s="99"/>
      <c r="AQ65" s="99"/>
      <c r="AR65" s="99"/>
      <c r="AS65" s="99"/>
      <c r="AT65" s="99"/>
      <c r="AU65" s="99"/>
      <c r="AV65" s="99"/>
      <c r="AW65" s="99"/>
      <c r="AX65" s="99"/>
      <c r="AY65" s="99"/>
      <c r="AZ65" s="99"/>
    </row>
    <row r="66" spans="1:52" x14ac:dyDescent="0.25">
      <c r="A66" s="99"/>
      <c r="B66" s="99"/>
      <c r="C66" s="99"/>
      <c r="D66" s="99"/>
      <c r="E66" s="99"/>
      <c r="F66" s="99"/>
      <c r="G66" s="99"/>
      <c r="H66" s="99"/>
      <c r="I66" s="99"/>
      <c r="J66" s="99"/>
      <c r="K66" s="99"/>
      <c r="L66" s="99"/>
      <c r="M66" s="99"/>
      <c r="N66" s="99"/>
      <c r="O66" s="99"/>
      <c r="P66" s="99"/>
      <c r="Q66" s="99"/>
      <c r="R66" s="99"/>
      <c r="S66" s="99"/>
      <c r="T66" s="99"/>
      <c r="U66" s="99"/>
      <c r="V66" s="99"/>
      <c r="W66" s="99"/>
      <c r="X66" s="99"/>
      <c r="Y66" s="99"/>
      <c r="Z66" s="99"/>
      <c r="AA66" s="99"/>
      <c r="AB66" s="99"/>
      <c r="AC66" s="99"/>
      <c r="AD66" s="99"/>
      <c r="AE66" s="99"/>
      <c r="AF66" s="99"/>
      <c r="AG66" s="99"/>
      <c r="AH66" s="99"/>
      <c r="AI66" s="99"/>
      <c r="AJ66" s="99"/>
      <c r="AK66" s="99"/>
      <c r="AL66" s="99"/>
      <c r="AM66" s="99"/>
      <c r="AN66" s="99"/>
      <c r="AO66" s="99"/>
      <c r="AP66" s="99"/>
      <c r="AQ66" s="99"/>
      <c r="AR66" s="99"/>
      <c r="AS66" s="99"/>
      <c r="AT66" s="99"/>
      <c r="AU66" s="99"/>
      <c r="AV66" s="99"/>
      <c r="AW66" s="99"/>
      <c r="AX66" s="99"/>
      <c r="AY66" s="99"/>
      <c r="AZ66" s="99"/>
    </row>
    <row r="67" spans="1:52" x14ac:dyDescent="0.25">
      <c r="A67" s="99"/>
      <c r="B67" s="99"/>
      <c r="C67" s="99"/>
      <c r="D67" s="99"/>
      <c r="E67" s="99"/>
      <c r="F67" s="99"/>
      <c r="G67" s="99"/>
      <c r="H67" s="99"/>
      <c r="I67" s="99"/>
      <c r="J67" s="99"/>
      <c r="K67" s="99"/>
      <c r="L67" s="99"/>
      <c r="M67" s="99"/>
      <c r="N67" s="99"/>
      <c r="O67" s="99"/>
      <c r="P67" s="99"/>
      <c r="Q67" s="99"/>
      <c r="R67" s="99"/>
      <c r="S67" s="99"/>
      <c r="T67" s="99"/>
      <c r="U67" s="99"/>
      <c r="V67" s="99"/>
      <c r="W67" s="99"/>
      <c r="X67" s="99"/>
      <c r="Y67" s="99"/>
      <c r="Z67" s="99"/>
      <c r="AA67" s="99"/>
      <c r="AB67" s="99"/>
      <c r="AC67" s="99"/>
      <c r="AD67" s="99"/>
      <c r="AE67" s="99"/>
      <c r="AF67" s="99"/>
      <c r="AG67" s="99"/>
      <c r="AH67" s="99"/>
      <c r="AI67" s="99"/>
      <c r="AJ67" s="99"/>
      <c r="AK67" s="99"/>
      <c r="AL67" s="99"/>
      <c r="AM67" s="99"/>
      <c r="AN67" s="99"/>
      <c r="AO67" s="99"/>
      <c r="AP67" s="99"/>
      <c r="AQ67" s="99"/>
      <c r="AR67" s="99"/>
      <c r="AS67" s="99"/>
      <c r="AT67" s="99"/>
      <c r="AU67" s="99"/>
      <c r="AV67" s="99"/>
      <c r="AW67" s="99"/>
      <c r="AX67" s="99"/>
      <c r="AY67" s="99"/>
      <c r="AZ67" s="99"/>
    </row>
    <row r="68" spans="1:52" x14ac:dyDescent="0.25">
      <c r="A68" s="99"/>
      <c r="B68" s="99"/>
      <c r="C68" s="99"/>
      <c r="D68" s="99"/>
      <c r="E68" s="99"/>
      <c r="F68" s="99"/>
      <c r="G68" s="99"/>
      <c r="H68" s="99"/>
      <c r="I68" s="99"/>
      <c r="J68" s="99"/>
      <c r="K68" s="99"/>
    </row>
    <row r="69" spans="1:52" x14ac:dyDescent="0.25">
      <c r="A69" s="99"/>
      <c r="B69" s="99"/>
      <c r="C69" s="99"/>
      <c r="D69" s="99"/>
      <c r="E69" s="99"/>
      <c r="F69" s="99"/>
      <c r="G69" s="99"/>
      <c r="H69" s="99"/>
      <c r="I69" s="99"/>
      <c r="J69" s="99"/>
      <c r="K69" s="99"/>
    </row>
    <row r="70" spans="1:52" x14ac:dyDescent="0.25">
      <c r="A70" s="99"/>
      <c r="B70" s="99"/>
      <c r="C70" s="99"/>
      <c r="D70" s="99"/>
      <c r="E70" s="99"/>
      <c r="F70" s="99"/>
      <c r="G70" s="99"/>
      <c r="H70" s="99"/>
      <c r="I70" s="99"/>
      <c r="J70" s="99"/>
      <c r="K70" s="99"/>
    </row>
    <row r="71" spans="1:52" x14ac:dyDescent="0.25">
      <c r="A71" s="99"/>
      <c r="B71" s="99"/>
      <c r="C71" s="99"/>
      <c r="D71" s="99"/>
      <c r="E71" s="99"/>
      <c r="F71" s="99"/>
      <c r="G71" s="99"/>
      <c r="H71" s="99"/>
      <c r="I71" s="99"/>
      <c r="J71" s="99"/>
      <c r="K71" s="99"/>
    </row>
    <row r="72" spans="1:52" x14ac:dyDescent="0.25">
      <c r="A72" s="99"/>
      <c r="B72" s="99"/>
      <c r="C72" s="99"/>
      <c r="D72" s="99"/>
      <c r="E72" s="99"/>
      <c r="F72" s="99"/>
      <c r="G72" s="99"/>
      <c r="H72" s="99"/>
      <c r="I72" s="99"/>
      <c r="J72" s="99"/>
      <c r="K72" s="99"/>
    </row>
    <row r="73" spans="1:52" x14ac:dyDescent="0.25">
      <c r="A73" s="99"/>
      <c r="B73" s="99"/>
      <c r="C73" s="99"/>
      <c r="D73" s="99"/>
      <c r="E73" s="99"/>
      <c r="F73" s="99"/>
      <c r="G73" s="99"/>
      <c r="H73" s="99"/>
      <c r="I73" s="99"/>
      <c r="J73" s="99"/>
      <c r="K73" s="99"/>
    </row>
    <row r="74" spans="1:52" x14ac:dyDescent="0.25">
      <c r="A74" s="99"/>
      <c r="B74" s="99"/>
      <c r="C74" s="99"/>
      <c r="D74" s="99"/>
      <c r="E74" s="99"/>
      <c r="F74" s="99"/>
      <c r="G74" s="99"/>
      <c r="H74" s="99"/>
      <c r="I74" s="99"/>
      <c r="J74" s="99"/>
      <c r="K74" s="99"/>
    </row>
    <row r="75" spans="1:52" x14ac:dyDescent="0.25">
      <c r="A75" s="99"/>
      <c r="B75" s="99"/>
      <c r="C75" s="99"/>
      <c r="D75" s="99"/>
      <c r="E75" s="99"/>
      <c r="F75" s="99"/>
      <c r="G75" s="99"/>
      <c r="H75" s="99"/>
      <c r="I75" s="99"/>
      <c r="J75" s="99"/>
      <c r="K75" s="99"/>
    </row>
    <row r="76" spans="1:52" x14ac:dyDescent="0.25">
      <c r="A76" s="99"/>
      <c r="B76" s="99"/>
      <c r="C76" s="99"/>
      <c r="D76" s="99"/>
      <c r="E76" s="99"/>
      <c r="F76" s="99"/>
      <c r="G76" s="99"/>
      <c r="H76" s="99"/>
      <c r="I76" s="99"/>
      <c r="J76" s="99"/>
      <c r="K76" s="99"/>
    </row>
    <row r="77" spans="1:52" x14ac:dyDescent="0.25">
      <c r="A77" s="99"/>
      <c r="B77" s="99"/>
      <c r="C77" s="99"/>
      <c r="D77" s="99"/>
      <c r="E77" s="99"/>
      <c r="F77" s="99"/>
      <c r="G77" s="99"/>
      <c r="H77" s="99"/>
      <c r="I77" s="99"/>
      <c r="J77" s="99"/>
      <c r="K77" s="99"/>
    </row>
    <row r="78" spans="1:52" x14ac:dyDescent="0.25">
      <c r="A78" s="99"/>
      <c r="B78" s="99"/>
      <c r="C78" s="99"/>
      <c r="D78" s="99"/>
      <c r="E78" s="99"/>
      <c r="F78" s="99"/>
      <c r="G78" s="99"/>
      <c r="H78" s="99"/>
      <c r="I78" s="99"/>
      <c r="J78" s="99"/>
      <c r="K78" s="99"/>
    </row>
    <row r="79" spans="1:52" x14ac:dyDescent="0.25">
      <c r="A79" s="99"/>
      <c r="B79" s="99"/>
      <c r="C79" s="99"/>
      <c r="D79" s="99"/>
      <c r="E79" s="99"/>
      <c r="F79" s="99"/>
      <c r="G79" s="99"/>
      <c r="H79" s="99"/>
      <c r="I79" s="99"/>
      <c r="J79" s="99"/>
      <c r="K79" s="99"/>
    </row>
    <row r="80" spans="1:52" x14ac:dyDescent="0.25">
      <c r="A80" s="99"/>
      <c r="B80" s="99"/>
      <c r="C80" s="99"/>
      <c r="D80" s="99"/>
      <c r="E80" s="99"/>
      <c r="F80" s="99"/>
      <c r="G80" s="99"/>
      <c r="H80" s="99"/>
      <c r="I80" s="99"/>
      <c r="J80" s="99"/>
      <c r="K80" s="99"/>
    </row>
    <row r="81" spans="1:11" x14ac:dyDescent="0.25">
      <c r="A81" s="99"/>
      <c r="B81" s="99"/>
      <c r="C81" s="99"/>
      <c r="D81" s="99"/>
      <c r="E81" s="99"/>
      <c r="F81" s="99"/>
      <c r="G81" s="99"/>
      <c r="H81" s="99"/>
      <c r="I81" s="99"/>
      <c r="J81" s="99"/>
      <c r="K81" s="99"/>
    </row>
    <row r="82" spans="1:11" x14ac:dyDescent="0.25">
      <c r="A82" s="99"/>
      <c r="B82" s="99"/>
      <c r="C82" s="99"/>
      <c r="D82" s="99"/>
      <c r="E82" s="99"/>
      <c r="F82" s="99"/>
      <c r="G82" s="99"/>
      <c r="H82" s="99"/>
      <c r="I82" s="99"/>
      <c r="J82" s="99"/>
      <c r="K82" s="99"/>
    </row>
    <row r="83" spans="1:11" x14ac:dyDescent="0.25">
      <c r="A83" s="99"/>
      <c r="B83" s="99"/>
      <c r="C83" s="99"/>
      <c r="D83" s="99"/>
      <c r="E83" s="99"/>
      <c r="F83" s="99"/>
      <c r="G83" s="99"/>
      <c r="H83" s="99"/>
      <c r="I83" s="99"/>
      <c r="J83" s="99"/>
      <c r="K83" s="99"/>
    </row>
    <row r="84" spans="1:11" x14ac:dyDescent="0.25">
      <c r="A84" s="99"/>
      <c r="B84" s="99"/>
      <c r="C84" s="99"/>
      <c r="D84" s="99"/>
      <c r="E84" s="99"/>
      <c r="F84" s="99"/>
      <c r="G84" s="99"/>
      <c r="H84" s="99"/>
      <c r="I84" s="99"/>
      <c r="J84" s="99"/>
      <c r="K84" s="99"/>
    </row>
    <row r="85" spans="1:11" x14ac:dyDescent="0.25">
      <c r="A85" s="99"/>
      <c r="B85" s="99"/>
      <c r="C85" s="99"/>
      <c r="D85" s="99"/>
      <c r="E85" s="99"/>
      <c r="F85" s="99"/>
      <c r="G85" s="99"/>
      <c r="H85" s="99"/>
      <c r="I85" s="99"/>
      <c r="J85" s="99"/>
      <c r="K85" s="99"/>
    </row>
    <row r="86" spans="1:11" x14ac:dyDescent="0.25">
      <c r="A86" s="99"/>
      <c r="B86" s="99"/>
      <c r="C86" s="99"/>
      <c r="D86" s="99"/>
      <c r="E86" s="99"/>
      <c r="F86" s="99"/>
      <c r="G86" s="99"/>
      <c r="H86" s="99"/>
      <c r="I86" s="99"/>
      <c r="J86" s="99"/>
      <c r="K86" s="99"/>
    </row>
    <row r="87" spans="1:11" x14ac:dyDescent="0.25">
      <c r="A87" s="99"/>
      <c r="B87" s="99"/>
      <c r="C87" s="99"/>
      <c r="D87" s="99"/>
      <c r="E87" s="99"/>
      <c r="F87" s="99"/>
      <c r="G87" s="99"/>
      <c r="H87" s="99"/>
      <c r="I87" s="99"/>
      <c r="J87" s="99"/>
      <c r="K87" s="99"/>
    </row>
    <row r="88" spans="1:11" x14ac:dyDescent="0.25">
      <c r="A88" s="99"/>
      <c r="B88" s="99"/>
      <c r="C88" s="99"/>
      <c r="D88" s="99"/>
      <c r="E88" s="99"/>
      <c r="F88" s="99"/>
      <c r="G88" s="99"/>
      <c r="H88" s="99"/>
      <c r="I88" s="99"/>
      <c r="J88" s="99"/>
      <c r="K88" s="99"/>
    </row>
    <row r="89" spans="1:11" x14ac:dyDescent="0.25">
      <c r="A89" s="99"/>
      <c r="B89" s="99"/>
      <c r="C89" s="99"/>
      <c r="D89" s="99"/>
      <c r="E89" s="99"/>
      <c r="F89" s="99"/>
      <c r="G89" s="99"/>
      <c r="H89" s="99"/>
      <c r="I89" s="99"/>
      <c r="J89" s="99"/>
      <c r="K89" s="99"/>
    </row>
    <row r="90" spans="1:11" x14ac:dyDescent="0.25">
      <c r="A90" s="99"/>
      <c r="B90" s="99"/>
      <c r="C90" s="99"/>
      <c r="D90" s="99"/>
      <c r="E90" s="99"/>
      <c r="F90" s="99"/>
      <c r="G90" s="99"/>
      <c r="H90" s="99"/>
      <c r="I90" s="99"/>
      <c r="J90" s="99"/>
      <c r="K90" s="99"/>
    </row>
    <row r="91" spans="1:11" x14ac:dyDescent="0.25">
      <c r="A91" s="99"/>
      <c r="B91" s="99"/>
      <c r="C91" s="99"/>
      <c r="D91" s="99"/>
      <c r="E91" s="99"/>
      <c r="F91" s="99"/>
      <c r="G91" s="99"/>
      <c r="H91" s="99"/>
      <c r="I91" s="99"/>
      <c r="J91" s="99"/>
      <c r="K91" s="99"/>
    </row>
    <row r="92" spans="1:11" x14ac:dyDescent="0.25">
      <c r="A92" s="99"/>
      <c r="B92" s="99"/>
      <c r="C92" s="99"/>
      <c r="D92" s="99"/>
      <c r="E92" s="99"/>
      <c r="F92" s="99"/>
      <c r="G92" s="99"/>
      <c r="H92" s="99"/>
      <c r="I92" s="99"/>
      <c r="J92" s="99"/>
      <c r="K92" s="99"/>
    </row>
    <row r="93" spans="1:11" x14ac:dyDescent="0.25">
      <c r="A93" s="99"/>
      <c r="B93" s="99"/>
      <c r="C93" s="99"/>
      <c r="D93" s="99"/>
      <c r="E93" s="99"/>
      <c r="F93" s="99"/>
      <c r="G93" s="99"/>
      <c r="H93" s="99"/>
      <c r="I93" s="99"/>
      <c r="J93" s="99"/>
      <c r="K93" s="99"/>
    </row>
    <row r="94" spans="1:11" x14ac:dyDescent="0.25">
      <c r="A94" s="99"/>
      <c r="B94" s="99"/>
      <c r="C94" s="99"/>
      <c r="D94" s="99"/>
      <c r="E94" s="99"/>
      <c r="F94" s="99"/>
      <c r="G94" s="99"/>
      <c r="H94" s="99"/>
      <c r="I94" s="99"/>
      <c r="J94" s="99"/>
      <c r="K94" s="99"/>
    </row>
    <row r="95" spans="1:11" x14ac:dyDescent="0.25">
      <c r="A95" s="99"/>
      <c r="B95" s="99"/>
      <c r="C95" s="99"/>
      <c r="D95" s="99"/>
      <c r="E95" s="99"/>
      <c r="F95" s="99"/>
      <c r="G95" s="99"/>
      <c r="H95" s="99"/>
      <c r="I95" s="99"/>
      <c r="J95" s="99"/>
      <c r="K95" s="99"/>
    </row>
    <row r="96" spans="1:11" x14ac:dyDescent="0.25">
      <c r="A96" s="99"/>
      <c r="B96" s="99"/>
      <c r="C96" s="99"/>
      <c r="D96" s="99"/>
      <c r="E96" s="99"/>
      <c r="F96" s="99"/>
      <c r="G96" s="99"/>
      <c r="H96" s="99"/>
      <c r="I96" s="99"/>
      <c r="J96" s="99"/>
      <c r="K96" s="99"/>
    </row>
    <row r="97" spans="1:11" x14ac:dyDescent="0.25">
      <c r="A97" s="99"/>
      <c r="B97" s="99"/>
      <c r="C97" s="99"/>
      <c r="D97" s="99"/>
      <c r="E97" s="99"/>
      <c r="F97" s="99"/>
      <c r="G97" s="99"/>
      <c r="H97" s="99"/>
      <c r="I97" s="99"/>
      <c r="J97" s="99"/>
      <c r="K97" s="99"/>
    </row>
    <row r="98" spans="1:11" x14ac:dyDescent="0.25">
      <c r="A98" s="99"/>
      <c r="B98" s="99"/>
      <c r="C98" s="99"/>
      <c r="D98" s="99"/>
      <c r="E98" s="99"/>
      <c r="F98" s="99"/>
      <c r="G98" s="99"/>
      <c r="H98" s="99"/>
      <c r="I98" s="99"/>
      <c r="J98" s="99"/>
      <c r="K98" s="99"/>
    </row>
    <row r="99" spans="1:11" x14ac:dyDescent="0.25">
      <c r="A99" s="99"/>
      <c r="B99" s="99"/>
      <c r="C99" s="99"/>
      <c r="D99" s="99"/>
      <c r="E99" s="99"/>
      <c r="F99" s="99"/>
      <c r="G99" s="99"/>
      <c r="H99" s="99"/>
      <c r="I99" s="99"/>
      <c r="J99" s="99"/>
      <c r="K99" s="99"/>
    </row>
    <row r="100" spans="1:11" x14ac:dyDescent="0.25">
      <c r="A100" s="99"/>
      <c r="B100" s="99"/>
      <c r="C100" s="99"/>
      <c r="D100" s="99"/>
      <c r="E100" s="99"/>
      <c r="F100" s="99"/>
      <c r="G100" s="99"/>
      <c r="H100" s="99"/>
      <c r="I100" s="99"/>
      <c r="J100" s="99"/>
      <c r="K100" s="99"/>
    </row>
    <row r="101" spans="1:11" x14ac:dyDescent="0.25">
      <c r="A101" s="99"/>
      <c r="B101" s="99"/>
      <c r="C101" s="99"/>
      <c r="D101" s="99"/>
      <c r="E101" s="99"/>
      <c r="F101" s="99"/>
      <c r="G101" s="99"/>
      <c r="H101" s="99"/>
      <c r="I101" s="99"/>
      <c r="J101" s="99"/>
      <c r="K101" s="99"/>
    </row>
    <row r="102" spans="1:11" x14ac:dyDescent="0.25">
      <c r="A102" s="99"/>
      <c r="B102" s="99"/>
      <c r="C102" s="99"/>
      <c r="D102" s="99"/>
      <c r="E102" s="99"/>
      <c r="F102" s="99"/>
      <c r="G102" s="99"/>
      <c r="H102" s="99"/>
      <c r="I102" s="99"/>
      <c r="J102" s="99"/>
      <c r="K102" s="99"/>
    </row>
    <row r="103" spans="1:11" x14ac:dyDescent="0.25">
      <c r="A103" s="99"/>
      <c r="B103" s="99"/>
      <c r="H103" s="99"/>
      <c r="I103" s="99"/>
      <c r="J103" s="99"/>
      <c r="K103" s="99"/>
    </row>
    <row r="104" spans="1:11" x14ac:dyDescent="0.25">
      <c r="A104" s="99"/>
      <c r="B104" s="99"/>
      <c r="H104" s="99"/>
      <c r="I104" s="99"/>
      <c r="J104" s="99"/>
      <c r="K104" s="99"/>
    </row>
    <row r="105" spans="1:11" x14ac:dyDescent="0.25">
      <c r="A105" s="99"/>
      <c r="B105" s="99"/>
      <c r="H105" s="99"/>
      <c r="I105" s="99"/>
      <c r="J105" s="99"/>
      <c r="K105" s="99"/>
    </row>
    <row r="106" spans="1:11" x14ac:dyDescent="0.25">
      <c r="A106" s="99"/>
      <c r="B106" s="99"/>
      <c r="H106" s="99"/>
      <c r="I106" s="99"/>
      <c r="J106" s="99"/>
      <c r="K106" s="99"/>
    </row>
    <row r="107" spans="1:11" x14ac:dyDescent="0.25">
      <c r="A107" s="99"/>
      <c r="B107" s="99"/>
      <c r="H107" s="99"/>
      <c r="I107" s="99"/>
      <c r="J107" s="99"/>
      <c r="K107" s="99"/>
    </row>
    <row r="108" spans="1:11" x14ac:dyDescent="0.25">
      <c r="A108" s="99"/>
      <c r="B108" s="99"/>
      <c r="H108" s="99"/>
      <c r="I108" s="99"/>
      <c r="J108" s="99"/>
      <c r="K108" s="99"/>
    </row>
    <row r="109" spans="1:11" x14ac:dyDescent="0.25">
      <c r="A109" s="99"/>
      <c r="B109" s="99"/>
      <c r="H109" s="99"/>
      <c r="I109" s="99"/>
      <c r="J109" s="99"/>
      <c r="K109" s="99"/>
    </row>
    <row r="110" spans="1:11" x14ac:dyDescent="0.25">
      <c r="A110" s="99"/>
      <c r="B110" s="99"/>
      <c r="H110" s="99"/>
      <c r="I110" s="99"/>
      <c r="J110" s="99"/>
      <c r="K110" s="99"/>
    </row>
    <row r="111" spans="1:11" x14ac:dyDescent="0.25">
      <c r="A111" s="99"/>
      <c r="B111" s="99"/>
      <c r="H111" s="99"/>
      <c r="I111" s="99"/>
      <c r="J111" s="99"/>
      <c r="K111" s="99"/>
    </row>
    <row r="112" spans="1:11" x14ac:dyDescent="0.25">
      <c r="B112" s="99"/>
      <c r="J112" s="99"/>
    </row>
  </sheetData>
  <customSheetViews>
    <customSheetView guid="{8F0D285A-0224-4C31-92C2-6C61BAA6C63C}" scale="80">
      <selection activeCell="D8" sqref="D8:E8"/>
      <pageMargins left="0.2" right="0.21" top="0.17" bottom="0.17" header="0.17" footer="0.17"/>
      <pageSetup orientation="landscape"/>
    </customSheetView>
  </customSheetViews>
  <mergeCells count="52">
    <mergeCell ref="F8:G8"/>
    <mergeCell ref="F9:G9"/>
    <mergeCell ref="D26:E26"/>
    <mergeCell ref="D27:E27"/>
    <mergeCell ref="F26:G26"/>
    <mergeCell ref="F27:G27"/>
    <mergeCell ref="D20:I23"/>
    <mergeCell ref="D25:E25"/>
    <mergeCell ref="F25:G25"/>
    <mergeCell ref="H26:H27"/>
    <mergeCell ref="E33:H33"/>
    <mergeCell ref="E34:H34"/>
    <mergeCell ref="D36:E36"/>
    <mergeCell ref="D39:E39"/>
    <mergeCell ref="F36:G36"/>
    <mergeCell ref="D37:E37"/>
    <mergeCell ref="F37:G37"/>
    <mergeCell ref="G53:I53"/>
    <mergeCell ref="F38:G38"/>
    <mergeCell ref="G48:I48"/>
    <mergeCell ref="G49:I49"/>
    <mergeCell ref="G50:I50"/>
    <mergeCell ref="G51:I51"/>
    <mergeCell ref="G52:I52"/>
    <mergeCell ref="E43:H43"/>
    <mergeCell ref="D38:E38"/>
    <mergeCell ref="F39:G39"/>
    <mergeCell ref="E42:H42"/>
    <mergeCell ref="D45:E45"/>
    <mergeCell ref="F45:I45"/>
    <mergeCell ref="C3:I3"/>
    <mergeCell ref="C4:I4"/>
    <mergeCell ref="C19:H19"/>
    <mergeCell ref="D10:E10"/>
    <mergeCell ref="D11:E11"/>
    <mergeCell ref="D12:E12"/>
    <mergeCell ref="D7:E7"/>
    <mergeCell ref="F7:G7"/>
    <mergeCell ref="F12:G12"/>
    <mergeCell ref="F11:G11"/>
    <mergeCell ref="F10:G10"/>
    <mergeCell ref="E16:H16"/>
    <mergeCell ref="E17:H17"/>
    <mergeCell ref="D15:I15"/>
    <mergeCell ref="D8:E8"/>
    <mergeCell ref="D9:E9"/>
    <mergeCell ref="D28:E28"/>
    <mergeCell ref="D29:E29"/>
    <mergeCell ref="D30:E30"/>
    <mergeCell ref="F28:G28"/>
    <mergeCell ref="F29:G29"/>
    <mergeCell ref="F30:G30"/>
  </mergeCells>
  <hyperlinks>
    <hyperlink ref="E34" r:id="rId1" xr:uid="{00000000-0004-0000-0700-000000000000}"/>
    <hyperlink ref="E17" r:id="rId2" xr:uid="{EE282792-B511-7240-9431-150236BFBC15}"/>
  </hyperlinks>
  <pageMargins left="0.2" right="0.21" top="0.17" bottom="0.17" header="0.17" footer="0.17"/>
  <pageSetup paperSize="9" orientation="landscape" r:id="rId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92D050"/>
  </sheetPr>
  <dimension ref="B1:L41"/>
  <sheetViews>
    <sheetView workbookViewId="0">
      <selection activeCell="G29" sqref="G29:G33"/>
    </sheetView>
  </sheetViews>
  <sheetFormatPr defaultColWidth="8.85546875" defaultRowHeight="15" x14ac:dyDescent="0.2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17.85546875" customWidth="1"/>
    <col min="8" max="8" width="16.85546875" customWidth="1"/>
    <col min="9" max="10" width="1.42578125" customWidth="1"/>
    <col min="12" max="12" width="35.140625" customWidth="1"/>
  </cols>
  <sheetData>
    <row r="1" spans="2:9" ht="15.75" thickBot="1" x14ac:dyDescent="0.3"/>
    <row r="2" spans="2:9" ht="15.75" thickBot="1" x14ac:dyDescent="0.3">
      <c r="B2" s="39"/>
      <c r="C2" s="40"/>
      <c r="D2" s="41"/>
      <c r="E2" s="41"/>
      <c r="F2" s="41"/>
      <c r="G2" s="41"/>
      <c r="H2" s="41"/>
      <c r="I2" s="42"/>
    </row>
    <row r="3" spans="2:9" ht="21" thickBot="1" x14ac:dyDescent="0.35">
      <c r="B3" s="92"/>
      <c r="C3" s="520" t="s">
        <v>247</v>
      </c>
      <c r="D3" s="753"/>
      <c r="E3" s="753"/>
      <c r="F3" s="753"/>
      <c r="G3" s="753"/>
      <c r="H3" s="754"/>
      <c r="I3" s="94"/>
    </row>
    <row r="4" spans="2:9" x14ac:dyDescent="0.25">
      <c r="B4" s="43"/>
      <c r="C4" s="755" t="s">
        <v>248</v>
      </c>
      <c r="D4" s="755"/>
      <c r="E4" s="755"/>
      <c r="F4" s="755"/>
      <c r="G4" s="755"/>
      <c r="H4" s="755"/>
      <c r="I4" s="44"/>
    </row>
    <row r="5" spans="2:9" x14ac:dyDescent="0.25">
      <c r="B5" s="43"/>
      <c r="C5" s="756"/>
      <c r="D5" s="756"/>
      <c r="E5" s="756"/>
      <c r="F5" s="756"/>
      <c r="G5" s="756"/>
      <c r="H5" s="756"/>
      <c r="I5" s="44"/>
    </row>
    <row r="6" spans="2:9" ht="30.75" customHeight="1" thickBot="1" x14ac:dyDescent="0.3">
      <c r="B6" s="43"/>
      <c r="C6" s="759" t="s">
        <v>249</v>
      </c>
      <c r="D6" s="759"/>
      <c r="E6" s="46"/>
      <c r="F6" s="46"/>
      <c r="G6" s="46"/>
      <c r="H6" s="46"/>
      <c r="I6" s="44"/>
    </row>
    <row r="7" spans="2:9" ht="30" customHeight="1" thickBot="1" x14ac:dyDescent="0.3">
      <c r="B7" s="43"/>
      <c r="C7" s="411" t="s">
        <v>246</v>
      </c>
      <c r="D7" s="757" t="s">
        <v>245</v>
      </c>
      <c r="E7" s="758"/>
      <c r="F7" s="398" t="s">
        <v>243</v>
      </c>
      <c r="G7" s="410" t="s">
        <v>277</v>
      </c>
      <c r="H7" s="398" t="s">
        <v>285</v>
      </c>
      <c r="I7" s="44"/>
    </row>
    <row r="8" spans="2:9" ht="76.5" customHeight="1" x14ac:dyDescent="0.25">
      <c r="B8" s="48"/>
      <c r="C8" s="406" t="s">
        <v>817</v>
      </c>
      <c r="D8" s="760" t="s">
        <v>832</v>
      </c>
      <c r="E8" s="761"/>
      <c r="F8" s="748">
        <v>0</v>
      </c>
      <c r="G8" s="701" t="s">
        <v>898</v>
      </c>
      <c r="H8" s="749" t="s">
        <v>833</v>
      </c>
      <c r="I8" s="49"/>
    </row>
    <row r="9" spans="2:9" x14ac:dyDescent="0.25">
      <c r="B9" s="48"/>
      <c r="C9" s="407"/>
      <c r="D9" s="762"/>
      <c r="E9" s="763"/>
      <c r="F9" s="748"/>
      <c r="G9" s="701"/>
      <c r="H9" s="749"/>
      <c r="I9" s="49"/>
    </row>
    <row r="10" spans="2:9" ht="24.95" customHeight="1" x14ac:dyDescent="0.25">
      <c r="B10" s="48"/>
      <c r="C10" s="407"/>
      <c r="D10" s="764"/>
      <c r="E10" s="765"/>
      <c r="F10" s="748"/>
      <c r="G10" s="701"/>
      <c r="H10" s="749"/>
      <c r="I10" s="49"/>
    </row>
    <row r="11" spans="2:9" ht="87.6" customHeight="1" x14ac:dyDescent="0.25">
      <c r="B11" s="48"/>
      <c r="C11" s="407" t="s">
        <v>818</v>
      </c>
      <c r="D11" s="700" t="s">
        <v>831</v>
      </c>
      <c r="E11" s="701"/>
      <c r="F11" s="748">
        <v>0</v>
      </c>
      <c r="G11" s="701" t="s">
        <v>898</v>
      </c>
      <c r="H11" s="749" t="s">
        <v>833</v>
      </c>
      <c r="I11" s="49"/>
    </row>
    <row r="12" spans="2:9" x14ac:dyDescent="0.25">
      <c r="B12" s="48"/>
      <c r="C12" s="407"/>
      <c r="D12" s="700"/>
      <c r="E12" s="701"/>
      <c r="F12" s="748"/>
      <c r="G12" s="701"/>
      <c r="H12" s="749"/>
      <c r="I12" s="49"/>
    </row>
    <row r="13" spans="2:9" x14ac:dyDescent="0.25">
      <c r="B13" s="48"/>
      <c r="C13" s="407"/>
      <c r="D13" s="700"/>
      <c r="E13" s="701"/>
      <c r="F13" s="748"/>
      <c r="G13" s="701"/>
      <c r="H13" s="749"/>
      <c r="I13" s="49"/>
    </row>
    <row r="14" spans="2:9" ht="114.6" customHeight="1" x14ac:dyDescent="0.25">
      <c r="B14" s="48"/>
      <c r="C14" s="407" t="s">
        <v>819</v>
      </c>
      <c r="D14" s="700" t="s">
        <v>830</v>
      </c>
      <c r="E14" s="701"/>
      <c r="F14" s="748">
        <v>0</v>
      </c>
      <c r="G14" s="705" t="s">
        <v>900</v>
      </c>
      <c r="H14" s="749" t="s">
        <v>834</v>
      </c>
      <c r="I14" s="49"/>
    </row>
    <row r="15" spans="2:9" ht="99.95" customHeight="1" x14ac:dyDescent="0.25">
      <c r="B15" s="48"/>
      <c r="C15" s="407"/>
      <c r="D15" s="700"/>
      <c r="E15" s="701"/>
      <c r="F15" s="748"/>
      <c r="G15" s="705"/>
      <c r="H15" s="749"/>
      <c r="I15" s="49"/>
    </row>
    <row r="16" spans="2:9" s="317" customFormat="1" ht="14.45" customHeight="1" x14ac:dyDescent="0.25">
      <c r="B16" s="48"/>
      <c r="C16" s="407" t="s">
        <v>820</v>
      </c>
      <c r="D16" s="745" t="s">
        <v>829</v>
      </c>
      <c r="E16" s="602"/>
      <c r="F16" s="748">
        <v>0</v>
      </c>
      <c r="G16" s="705" t="s">
        <v>1055</v>
      </c>
      <c r="H16" s="603" t="s">
        <v>1054</v>
      </c>
      <c r="I16" s="49"/>
    </row>
    <row r="17" spans="2:11" x14ac:dyDescent="0.25">
      <c r="B17" s="48"/>
      <c r="C17" s="407"/>
      <c r="D17" s="745"/>
      <c r="E17" s="602"/>
      <c r="F17" s="748"/>
      <c r="G17" s="705"/>
      <c r="H17" s="603"/>
      <c r="I17" s="49"/>
    </row>
    <row r="18" spans="2:11" ht="14.45" customHeight="1" x14ac:dyDescent="0.25">
      <c r="B18" s="48"/>
      <c r="C18" s="407"/>
      <c r="D18" s="745"/>
      <c r="E18" s="602"/>
      <c r="F18" s="748"/>
      <c r="G18" s="705"/>
      <c r="H18" s="603"/>
      <c r="I18" s="49"/>
    </row>
    <row r="19" spans="2:11" x14ac:dyDescent="0.25">
      <c r="B19" s="48"/>
      <c r="C19" s="407"/>
      <c r="D19" s="745"/>
      <c r="E19" s="602"/>
      <c r="F19" s="748"/>
      <c r="G19" s="705"/>
      <c r="H19" s="603"/>
      <c r="I19" s="49"/>
    </row>
    <row r="20" spans="2:11" ht="71.099999999999994" customHeight="1" x14ac:dyDescent="0.25">
      <c r="B20" s="48"/>
      <c r="C20" s="407"/>
      <c r="D20" s="745"/>
      <c r="E20" s="602"/>
      <c r="F20" s="748"/>
      <c r="G20" s="705"/>
      <c r="H20" s="603"/>
      <c r="I20" s="49"/>
      <c r="K20" s="6"/>
    </row>
    <row r="21" spans="2:11" ht="15.6" customHeight="1" x14ac:dyDescent="0.25">
      <c r="B21" s="48"/>
      <c r="C21" s="407" t="s">
        <v>821</v>
      </c>
      <c r="D21" s="745" t="s">
        <v>828</v>
      </c>
      <c r="E21" s="602"/>
      <c r="F21" s="748">
        <v>0</v>
      </c>
      <c r="G21" s="701" t="s">
        <v>893</v>
      </c>
      <c r="H21" s="603" t="s">
        <v>828</v>
      </c>
      <c r="I21" s="49"/>
      <c r="K21" s="6"/>
    </row>
    <row r="22" spans="2:11" ht="14.45" customHeight="1" x14ac:dyDescent="0.25">
      <c r="B22" s="48"/>
      <c r="C22" s="407"/>
      <c r="D22" s="745"/>
      <c r="E22" s="602"/>
      <c r="F22" s="748"/>
      <c r="G22" s="701"/>
      <c r="H22" s="603"/>
      <c r="I22" s="49"/>
    </row>
    <row r="23" spans="2:11" ht="14.45" customHeight="1" x14ac:dyDescent="0.25">
      <c r="B23" s="48"/>
      <c r="C23" s="407"/>
      <c r="D23" s="745"/>
      <c r="E23" s="602"/>
      <c r="F23" s="748"/>
      <c r="G23" s="701"/>
      <c r="H23" s="603"/>
      <c r="I23" s="49"/>
    </row>
    <row r="24" spans="2:11" ht="14.45" customHeight="1" x14ac:dyDescent="0.25">
      <c r="B24" s="48"/>
      <c r="C24" s="407"/>
      <c r="D24" s="745"/>
      <c r="E24" s="602"/>
      <c r="F24" s="748"/>
      <c r="G24" s="701"/>
      <c r="H24" s="603"/>
      <c r="I24" s="49"/>
    </row>
    <row r="25" spans="2:11" ht="69.95" customHeight="1" x14ac:dyDescent="0.25">
      <c r="B25" s="48"/>
      <c r="C25" s="407"/>
      <c r="D25" s="745"/>
      <c r="E25" s="602"/>
      <c r="F25" s="748"/>
      <c r="G25" s="701"/>
      <c r="H25" s="603"/>
      <c r="I25" s="49"/>
    </row>
    <row r="26" spans="2:11" ht="129.94999999999999" customHeight="1" x14ac:dyDescent="0.25">
      <c r="B26" s="48"/>
      <c r="C26" s="407" t="s">
        <v>866</v>
      </c>
      <c r="D26" s="745" t="s">
        <v>867</v>
      </c>
      <c r="E26" s="602"/>
      <c r="F26" s="435">
        <v>0</v>
      </c>
      <c r="G26" s="436" t="s">
        <v>893</v>
      </c>
      <c r="H26" s="390" t="s">
        <v>868</v>
      </c>
      <c r="I26" s="49"/>
      <c r="K26" s="416"/>
    </row>
    <row r="27" spans="2:11" ht="132.94999999999999" customHeight="1" x14ac:dyDescent="0.25">
      <c r="B27" s="48"/>
      <c r="C27" s="408" t="s">
        <v>822</v>
      </c>
      <c r="D27" s="746" t="s">
        <v>827</v>
      </c>
      <c r="E27" s="747"/>
      <c r="F27" s="435">
        <v>0</v>
      </c>
      <c r="G27" s="425" t="s">
        <v>1030</v>
      </c>
      <c r="H27" s="390" t="s">
        <v>835</v>
      </c>
      <c r="I27" s="49"/>
      <c r="K27" s="6"/>
    </row>
    <row r="28" spans="2:11" ht="132.94999999999999" customHeight="1" x14ac:dyDescent="0.25">
      <c r="B28" s="48"/>
      <c r="C28" s="407" t="s">
        <v>869</v>
      </c>
      <c r="D28" s="746" t="s">
        <v>870</v>
      </c>
      <c r="E28" s="750"/>
      <c r="F28" s="435">
        <v>0</v>
      </c>
      <c r="G28" s="425" t="s">
        <v>909</v>
      </c>
      <c r="H28" s="390" t="s">
        <v>835</v>
      </c>
      <c r="I28" s="49"/>
    </row>
    <row r="29" spans="2:11" ht="14.45" customHeight="1" x14ac:dyDescent="0.25">
      <c r="B29" s="48"/>
      <c r="C29" s="408" t="s">
        <v>823</v>
      </c>
      <c r="D29" s="745" t="s">
        <v>825</v>
      </c>
      <c r="E29" s="602"/>
      <c r="F29" s="748">
        <v>0</v>
      </c>
      <c r="G29" s="705" t="s">
        <v>1031</v>
      </c>
      <c r="H29" s="749" t="s">
        <v>1024</v>
      </c>
      <c r="I29" s="49"/>
      <c r="K29" s="6"/>
    </row>
    <row r="30" spans="2:11" ht="14.45" customHeight="1" x14ac:dyDescent="0.25">
      <c r="B30" s="48"/>
      <c r="C30" s="407"/>
      <c r="D30" s="745"/>
      <c r="E30" s="602"/>
      <c r="F30" s="748"/>
      <c r="G30" s="705"/>
      <c r="H30" s="749"/>
      <c r="I30" s="49"/>
    </row>
    <row r="31" spans="2:11" x14ac:dyDescent="0.25">
      <c r="B31" s="48"/>
      <c r="C31" s="407"/>
      <c r="D31" s="745"/>
      <c r="E31" s="602"/>
      <c r="F31" s="748"/>
      <c r="G31" s="705"/>
      <c r="H31" s="749"/>
      <c r="I31" s="49"/>
    </row>
    <row r="32" spans="2:11" x14ac:dyDescent="0.25">
      <c r="B32" s="48"/>
      <c r="C32" s="407"/>
      <c r="D32" s="745"/>
      <c r="E32" s="602"/>
      <c r="F32" s="748"/>
      <c r="G32" s="705"/>
      <c r="H32" s="749"/>
      <c r="I32" s="49"/>
    </row>
    <row r="33" spans="2:12" ht="48" customHeight="1" x14ac:dyDescent="0.25">
      <c r="B33" s="48"/>
      <c r="C33" s="407"/>
      <c r="D33" s="745"/>
      <c r="E33" s="602"/>
      <c r="F33" s="748"/>
      <c r="G33" s="705"/>
      <c r="H33" s="749"/>
      <c r="I33" s="49"/>
    </row>
    <row r="34" spans="2:12" ht="60" x14ac:dyDescent="0.25">
      <c r="B34" s="48"/>
      <c r="C34" s="407"/>
      <c r="D34" s="745" t="s">
        <v>826</v>
      </c>
      <c r="E34" s="602"/>
      <c r="F34" s="748">
        <v>0</v>
      </c>
      <c r="G34" s="436" t="s">
        <v>889</v>
      </c>
      <c r="H34" s="603" t="s">
        <v>899</v>
      </c>
      <c r="I34" s="49"/>
    </row>
    <row r="35" spans="2:12" ht="93.95" customHeight="1" x14ac:dyDescent="0.25">
      <c r="B35" s="48"/>
      <c r="C35" s="407" t="s">
        <v>824</v>
      </c>
      <c r="D35" s="745"/>
      <c r="E35" s="602"/>
      <c r="F35" s="748"/>
      <c r="G35" s="436" t="s">
        <v>1028</v>
      </c>
      <c r="H35" s="603"/>
      <c r="I35" s="49"/>
      <c r="L35" s="6"/>
    </row>
    <row r="36" spans="2:12" ht="45" x14ac:dyDescent="0.25">
      <c r="B36" s="48"/>
      <c r="C36" s="407"/>
      <c r="D36" s="745"/>
      <c r="E36" s="602"/>
      <c r="F36" s="748"/>
      <c r="G36" s="436" t="s">
        <v>1027</v>
      </c>
      <c r="H36" s="603"/>
      <c r="I36" s="49"/>
    </row>
    <row r="37" spans="2:12" ht="60" x14ac:dyDescent="0.25">
      <c r="B37" s="48"/>
      <c r="C37" s="407"/>
      <c r="D37" s="745"/>
      <c r="E37" s="602"/>
      <c r="F37" s="748"/>
      <c r="G37" s="436" t="s">
        <v>1029</v>
      </c>
      <c r="H37" s="603"/>
      <c r="I37" s="49"/>
    </row>
    <row r="38" spans="2:12" ht="30" x14ac:dyDescent="0.25">
      <c r="B38" s="48"/>
      <c r="C38" s="407"/>
      <c r="D38" s="745"/>
      <c r="E38" s="602"/>
      <c r="F38" s="748"/>
      <c r="G38" s="436" t="s">
        <v>890</v>
      </c>
      <c r="H38" s="603"/>
      <c r="I38" s="49"/>
    </row>
    <row r="39" spans="2:12" ht="60" x14ac:dyDescent="0.25">
      <c r="B39" s="48"/>
      <c r="C39" s="407"/>
      <c r="D39" s="745"/>
      <c r="E39" s="602"/>
      <c r="F39" s="748"/>
      <c r="G39" s="436" t="s">
        <v>891</v>
      </c>
      <c r="H39" s="603"/>
      <c r="I39" s="49"/>
    </row>
    <row r="40" spans="2:12" ht="45.75" thickBot="1" x14ac:dyDescent="0.3">
      <c r="B40" s="48"/>
      <c r="C40" s="409"/>
      <c r="D40" s="751"/>
      <c r="E40" s="604"/>
      <c r="F40" s="752"/>
      <c r="G40" s="437" t="s">
        <v>892</v>
      </c>
      <c r="H40" s="605"/>
      <c r="I40" s="49"/>
    </row>
    <row r="41" spans="2:12" ht="15.75" thickBot="1" x14ac:dyDescent="0.3">
      <c r="B41" s="101"/>
      <c r="C41" s="102"/>
      <c r="D41" s="102"/>
      <c r="E41" s="102"/>
      <c r="F41" s="102"/>
      <c r="G41" s="102"/>
      <c r="H41" s="102"/>
      <c r="I41" s="103"/>
    </row>
  </sheetData>
  <customSheetViews>
    <customSheetView guid="{8F0D285A-0224-4C31-92C2-6C61BAA6C63C}">
      <selection activeCell="F12" sqref="F12"/>
      <pageMargins left="0.25" right="0.25" top="0.17" bottom="0.17" header="0.17" footer="0.17"/>
      <pageSetup orientation="portrait"/>
    </customSheetView>
  </customSheetViews>
  <mergeCells count="35">
    <mergeCell ref="H11:H13"/>
    <mergeCell ref="F21:F25"/>
    <mergeCell ref="G21:G25"/>
    <mergeCell ref="D11:E13"/>
    <mergeCell ref="D14:E15"/>
    <mergeCell ref="H14:H15"/>
    <mergeCell ref="G11:G13"/>
    <mergeCell ref="F11:F13"/>
    <mergeCell ref="G14:G15"/>
    <mergeCell ref="F14:F15"/>
    <mergeCell ref="F8:F10"/>
    <mergeCell ref="G8:G10"/>
    <mergeCell ref="C3:H3"/>
    <mergeCell ref="C4:H4"/>
    <mergeCell ref="C5:H5"/>
    <mergeCell ref="D7:E7"/>
    <mergeCell ref="C6:D6"/>
    <mergeCell ref="D8:E10"/>
    <mergeCell ref="H8:H10"/>
    <mergeCell ref="H34:H40"/>
    <mergeCell ref="D29:E33"/>
    <mergeCell ref="D16:E20"/>
    <mergeCell ref="D27:E27"/>
    <mergeCell ref="F29:F33"/>
    <mergeCell ref="H29:H33"/>
    <mergeCell ref="G29:G33"/>
    <mergeCell ref="F16:F20"/>
    <mergeCell ref="G16:G20"/>
    <mergeCell ref="D21:E25"/>
    <mergeCell ref="D26:E26"/>
    <mergeCell ref="D28:E28"/>
    <mergeCell ref="D34:E40"/>
    <mergeCell ref="F34:F40"/>
    <mergeCell ref="H21:H25"/>
    <mergeCell ref="H16:H20"/>
  </mergeCells>
  <pageMargins left="0.25" right="0.25" top="0.17" bottom="0.17" header="0.17" footer="0.17"/>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L33"/>
  <sheetViews>
    <sheetView workbookViewId="0">
      <selection activeCell="D38" sqref="D38"/>
    </sheetView>
  </sheetViews>
  <sheetFormatPr defaultColWidth="8.85546875" defaultRowHeight="15" x14ac:dyDescent="0.25"/>
  <cols>
    <col min="1" max="1" width="1.42578125" customWidth="1"/>
    <col min="2" max="2" width="2" customWidth="1"/>
    <col min="3" max="3" width="45.42578125" customWidth="1"/>
    <col min="4" max="4" width="63.42578125" customWidth="1"/>
    <col min="5" max="5" width="2.42578125" customWidth="1"/>
    <col min="6" max="6" width="1.42578125" customWidth="1"/>
    <col min="9" max="9" width="30.42578125" customWidth="1"/>
    <col min="10" max="10" width="8.85546875" customWidth="1"/>
  </cols>
  <sheetData>
    <row r="1" spans="2:12" ht="15.75" thickBot="1" x14ac:dyDescent="0.3"/>
    <row r="2" spans="2:12" ht="15.75" thickBot="1" x14ac:dyDescent="0.3">
      <c r="B2" s="117"/>
      <c r="C2" s="67"/>
      <c r="D2" s="67"/>
      <c r="E2" s="68"/>
    </row>
    <row r="3" spans="2:12" ht="19.5" thickBot="1" x14ac:dyDescent="0.35">
      <c r="B3" s="118"/>
      <c r="C3" s="767" t="s">
        <v>262</v>
      </c>
      <c r="D3" s="768"/>
      <c r="E3" s="119"/>
    </row>
    <row r="4" spans="2:12" x14ac:dyDescent="0.25">
      <c r="B4" s="118"/>
      <c r="C4" s="120"/>
      <c r="D4" s="120"/>
      <c r="E4" s="119"/>
    </row>
    <row r="5" spans="2:12" ht="15.75" thickBot="1" x14ac:dyDescent="0.3">
      <c r="B5" s="118"/>
      <c r="C5" s="121" t="s">
        <v>300</v>
      </c>
      <c r="D5" s="120"/>
      <c r="E5" s="119"/>
      <c r="I5" s="355"/>
      <c r="J5" s="355"/>
      <c r="K5" s="355"/>
      <c r="L5" s="355"/>
    </row>
    <row r="6" spans="2:12" ht="15.75" thickBot="1" x14ac:dyDescent="0.3">
      <c r="B6" s="118"/>
      <c r="C6" s="129" t="s">
        <v>263</v>
      </c>
      <c r="D6" s="130" t="s">
        <v>264</v>
      </c>
      <c r="E6" s="119"/>
      <c r="I6" s="355"/>
      <c r="J6" s="355"/>
      <c r="K6" s="355"/>
      <c r="L6" s="355"/>
    </row>
    <row r="7" spans="2:12" ht="150.75" thickBot="1" x14ac:dyDescent="0.3">
      <c r="B7" s="118"/>
      <c r="C7" s="122" t="s">
        <v>304</v>
      </c>
      <c r="D7" s="123" t="s">
        <v>836</v>
      </c>
      <c r="E7" s="119"/>
      <c r="I7" s="355"/>
      <c r="J7" s="355"/>
      <c r="K7" s="355"/>
    </row>
    <row r="8" spans="2:12" ht="150.94999999999999" customHeight="1" thickBot="1" x14ac:dyDescent="0.3">
      <c r="B8" s="118"/>
      <c r="C8" s="124" t="s">
        <v>305</v>
      </c>
      <c r="D8" s="127" t="s">
        <v>1051</v>
      </c>
      <c r="E8" s="119"/>
      <c r="I8" s="355"/>
      <c r="J8" s="355"/>
      <c r="K8" s="355"/>
      <c r="L8" s="355"/>
    </row>
    <row r="9" spans="2:12" ht="45.75" thickBot="1" x14ac:dyDescent="0.3">
      <c r="B9" s="118"/>
      <c r="C9" s="125" t="s">
        <v>265</v>
      </c>
      <c r="D9" s="126" t="s">
        <v>1050</v>
      </c>
      <c r="E9" s="119"/>
      <c r="I9" s="355"/>
      <c r="J9" s="355"/>
      <c r="K9" s="355"/>
      <c r="L9" s="355"/>
    </row>
    <row r="10" spans="2:12" ht="45.75" thickBot="1" x14ac:dyDescent="0.3">
      <c r="B10" s="118"/>
      <c r="C10" s="351" t="s">
        <v>751</v>
      </c>
      <c r="D10" s="123" t="s">
        <v>1048</v>
      </c>
      <c r="E10" s="119"/>
      <c r="I10" s="355"/>
      <c r="J10" s="355"/>
      <c r="K10" s="355"/>
      <c r="L10" s="355"/>
    </row>
    <row r="11" spans="2:12" ht="135.75" thickBot="1" x14ac:dyDescent="0.3">
      <c r="B11" s="118"/>
      <c r="C11" s="351" t="s">
        <v>752</v>
      </c>
      <c r="D11" s="123" t="s">
        <v>1049</v>
      </c>
      <c r="E11" s="119"/>
      <c r="I11" s="6"/>
    </row>
    <row r="12" spans="2:12" x14ac:dyDescent="0.25">
      <c r="B12" s="118"/>
      <c r="C12" s="120"/>
      <c r="D12" s="120"/>
      <c r="E12" s="119"/>
      <c r="I12" s="6"/>
    </row>
    <row r="13" spans="2:12" ht="15.75" thickBot="1" x14ac:dyDescent="0.3">
      <c r="B13" s="118"/>
      <c r="C13" s="769" t="s">
        <v>301</v>
      </c>
      <c r="D13" s="769"/>
      <c r="E13" s="119"/>
      <c r="I13" s="6"/>
    </row>
    <row r="14" spans="2:12" ht="15.75" thickBot="1" x14ac:dyDescent="0.3">
      <c r="B14" s="118"/>
      <c r="C14" s="131" t="s">
        <v>266</v>
      </c>
      <c r="D14" s="131" t="s">
        <v>264</v>
      </c>
      <c r="E14" s="119"/>
      <c r="I14" s="6"/>
    </row>
    <row r="15" spans="2:12" ht="15.75" thickBot="1" x14ac:dyDescent="0.3">
      <c r="B15" s="118"/>
      <c r="C15" s="766" t="s">
        <v>302</v>
      </c>
      <c r="D15" s="766"/>
      <c r="E15" s="119"/>
      <c r="I15" s="6"/>
    </row>
    <row r="16" spans="2:12" ht="120.75" thickBot="1" x14ac:dyDescent="0.3">
      <c r="B16" s="118"/>
      <c r="C16" s="125" t="s">
        <v>306</v>
      </c>
      <c r="D16" s="417" t="s">
        <v>1056</v>
      </c>
      <c r="E16" s="119"/>
      <c r="I16" s="244"/>
      <c r="J16" s="243"/>
    </row>
    <row r="17" spans="2:9" ht="60.75" thickBot="1" x14ac:dyDescent="0.3">
      <c r="B17" s="118"/>
      <c r="C17" s="125" t="s">
        <v>307</v>
      </c>
      <c r="D17" s="417" t="s">
        <v>1057</v>
      </c>
      <c r="E17" s="119"/>
      <c r="I17" s="244"/>
    </row>
    <row r="18" spans="2:9" ht="15.75" thickBot="1" x14ac:dyDescent="0.3">
      <c r="B18" s="118"/>
      <c r="C18" s="770" t="s">
        <v>676</v>
      </c>
      <c r="D18" s="770"/>
      <c r="E18" s="119"/>
    </row>
    <row r="19" spans="2:9" ht="75.75" customHeight="1" thickBot="1" x14ac:dyDescent="0.3">
      <c r="B19" s="118"/>
      <c r="C19" s="241" t="s">
        <v>674</v>
      </c>
      <c r="D19" s="240"/>
      <c r="E19" s="119"/>
    </row>
    <row r="20" spans="2:9" ht="120.75" customHeight="1" thickBot="1" x14ac:dyDescent="0.3">
      <c r="B20" s="118"/>
      <c r="C20" s="241" t="s">
        <v>675</v>
      </c>
      <c r="E20" s="119"/>
    </row>
    <row r="21" spans="2:9" ht="15.75" thickBot="1" x14ac:dyDescent="0.3">
      <c r="B21" s="118"/>
      <c r="C21" s="766" t="s">
        <v>303</v>
      </c>
      <c r="D21" s="766"/>
      <c r="E21" s="119"/>
    </row>
    <row r="22" spans="2:9" ht="75.75" thickBot="1" x14ac:dyDescent="0.3">
      <c r="B22" s="118"/>
      <c r="C22" s="125" t="s">
        <v>308</v>
      </c>
      <c r="D22" s="412" t="s">
        <v>1032</v>
      </c>
      <c r="E22" s="119"/>
    </row>
    <row r="23" spans="2:9" ht="105.75" thickBot="1" x14ac:dyDescent="0.3">
      <c r="B23" s="118"/>
      <c r="C23" s="125" t="s">
        <v>299</v>
      </c>
      <c r="D23" s="412" t="s">
        <v>901</v>
      </c>
      <c r="E23" s="119"/>
    </row>
    <row r="24" spans="2:9" ht="15.75" thickBot="1" x14ac:dyDescent="0.3">
      <c r="B24" s="118"/>
      <c r="C24" s="766" t="s">
        <v>267</v>
      </c>
      <c r="D24" s="766"/>
      <c r="E24" s="119"/>
    </row>
    <row r="25" spans="2:9" ht="30.75" thickBot="1" x14ac:dyDescent="0.3">
      <c r="B25" s="118"/>
      <c r="C25" s="127" t="s">
        <v>268</v>
      </c>
      <c r="D25" s="371" t="s">
        <v>1033</v>
      </c>
      <c r="E25" s="119"/>
    </row>
    <row r="26" spans="2:9" ht="60.75" thickBot="1" x14ac:dyDescent="0.3">
      <c r="B26" s="118"/>
      <c r="C26" s="127" t="s">
        <v>269</v>
      </c>
      <c r="D26" s="371" t="s">
        <v>902</v>
      </c>
      <c r="E26" s="119"/>
    </row>
    <row r="27" spans="2:9" ht="75.75" thickBot="1" x14ac:dyDescent="0.3">
      <c r="B27" s="118"/>
      <c r="C27" s="127" t="s">
        <v>270</v>
      </c>
      <c r="D27" s="241" t="s">
        <v>1095</v>
      </c>
      <c r="E27" s="119"/>
    </row>
    <row r="28" spans="2:9" ht="15.75" thickBot="1" x14ac:dyDescent="0.3">
      <c r="B28" s="118"/>
      <c r="C28" s="766" t="s">
        <v>271</v>
      </c>
      <c r="D28" s="766"/>
      <c r="E28" s="119"/>
    </row>
    <row r="29" spans="2:9" ht="164.1" customHeight="1" thickBot="1" x14ac:dyDescent="0.3">
      <c r="B29" s="118"/>
      <c r="C29" s="125" t="s">
        <v>309</v>
      </c>
      <c r="D29" s="125" t="s">
        <v>1034</v>
      </c>
      <c r="E29" s="119"/>
      <c r="G29" s="6"/>
    </row>
    <row r="30" spans="2:9" ht="105.75" thickBot="1" x14ac:dyDescent="0.3">
      <c r="B30" s="118"/>
      <c r="C30" s="125" t="s">
        <v>310</v>
      </c>
      <c r="D30" s="412" t="s">
        <v>903</v>
      </c>
      <c r="E30" s="119"/>
    </row>
    <row r="31" spans="2:9" ht="150.75" thickBot="1" x14ac:dyDescent="0.3">
      <c r="B31" s="118"/>
      <c r="C31" s="125" t="s">
        <v>272</v>
      </c>
      <c r="D31" s="125" t="s">
        <v>1052</v>
      </c>
      <c r="E31" s="119"/>
    </row>
    <row r="32" spans="2:9" ht="90.75" thickBot="1" x14ac:dyDescent="0.3">
      <c r="B32" s="118"/>
      <c r="C32" s="125" t="s">
        <v>311</v>
      </c>
      <c r="D32" s="413" t="s">
        <v>1053</v>
      </c>
      <c r="E32" s="119"/>
    </row>
    <row r="33" spans="2:5" ht="15.75" thickBot="1" x14ac:dyDescent="0.3">
      <c r="B33" s="157"/>
      <c r="C33" s="128"/>
      <c r="D33" s="128"/>
      <c r="E33" s="158"/>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rgb="FFFF0000"/>
    <pageSetUpPr fitToPage="1"/>
  </sheetPr>
  <dimension ref="B1:S321"/>
  <sheetViews>
    <sheetView showGridLines="0" zoomScale="85" zoomScaleNormal="85" zoomScalePageLayoutView="85" workbookViewId="0">
      <selection activeCell="P14" sqref="P14"/>
    </sheetView>
  </sheetViews>
  <sheetFormatPr defaultColWidth="8.85546875" defaultRowHeight="15" outlineLevelRow="1" x14ac:dyDescent="0.25"/>
  <cols>
    <col min="1" max="1" width="3" style="160" customWidth="1"/>
    <col min="2" max="2" width="28.42578125" style="160" customWidth="1"/>
    <col min="3" max="3" width="50.42578125" style="160" customWidth="1"/>
    <col min="4" max="4" width="34.42578125" style="160" customWidth="1"/>
    <col min="5" max="5" width="32" style="160" customWidth="1"/>
    <col min="6" max="6" width="26.42578125" style="160" customWidth="1"/>
    <col min="7" max="7" width="26.42578125" style="160" bestFit="1" customWidth="1"/>
    <col min="8" max="8" width="30" style="160" customWidth="1"/>
    <col min="9" max="9" width="26.140625" style="160" customWidth="1"/>
    <col min="10" max="10" width="25.85546875" style="160" customWidth="1"/>
    <col min="11" max="11" width="31" style="160" bestFit="1" customWidth="1"/>
    <col min="12" max="12" width="30.42578125" style="160" customWidth="1"/>
    <col min="13" max="13" width="27.140625" style="160" bestFit="1" customWidth="1"/>
    <col min="14" max="14" width="25" style="160" customWidth="1"/>
    <col min="15" max="15" width="25.85546875" style="160" bestFit="1" customWidth="1"/>
    <col min="16" max="16" width="30.42578125" style="160" customWidth="1"/>
    <col min="17" max="17" width="27.140625" style="160" bestFit="1" customWidth="1"/>
    <col min="18" max="18" width="24.42578125" style="160" customWidth="1"/>
    <col min="19" max="19" width="23.140625" style="160" bestFit="1" customWidth="1"/>
    <col min="20" max="20" width="27.42578125" style="160" customWidth="1"/>
    <col min="21" max="16384" width="8.85546875" style="160"/>
  </cols>
  <sheetData>
    <row r="1" spans="2:19" ht="15.75" thickBot="1" x14ac:dyDescent="0.3"/>
    <row r="2" spans="2:19" ht="26.25" x14ac:dyDescent="0.25">
      <c r="B2" s="96"/>
      <c r="C2" s="867"/>
      <c r="D2" s="867"/>
      <c r="E2" s="867"/>
      <c r="F2" s="867"/>
      <c r="G2" s="867"/>
      <c r="H2" s="90"/>
      <c r="I2" s="90"/>
      <c r="J2" s="90"/>
      <c r="K2" s="90"/>
      <c r="L2" s="90"/>
      <c r="M2" s="90"/>
      <c r="N2" s="90"/>
      <c r="O2" s="90"/>
      <c r="P2" s="90"/>
      <c r="Q2" s="90"/>
      <c r="R2" s="90"/>
      <c r="S2" s="91"/>
    </row>
    <row r="3" spans="2:19" ht="26.25" x14ac:dyDescent="0.25">
      <c r="B3" s="97"/>
      <c r="C3" s="873" t="s">
        <v>288</v>
      </c>
      <c r="D3" s="874"/>
      <c r="E3" s="874"/>
      <c r="F3" s="874"/>
      <c r="G3" s="875"/>
      <c r="H3" s="93"/>
      <c r="I3" s="93"/>
      <c r="J3" s="93"/>
      <c r="K3" s="93"/>
      <c r="L3" s="93"/>
      <c r="M3" s="93"/>
      <c r="N3" s="93"/>
      <c r="O3" s="93"/>
      <c r="P3" s="93"/>
      <c r="Q3" s="93"/>
      <c r="R3" s="93"/>
      <c r="S3" s="95"/>
    </row>
    <row r="4" spans="2:19" ht="26.25" x14ac:dyDescent="0.25">
      <c r="B4" s="97"/>
      <c r="C4" s="98"/>
      <c r="D4" s="98"/>
      <c r="E4" s="98"/>
      <c r="F4" s="98"/>
      <c r="G4" s="98"/>
      <c r="H4" s="93"/>
      <c r="I4" s="93"/>
      <c r="J4" s="93"/>
      <c r="K4" s="93"/>
      <c r="L4" s="93"/>
      <c r="M4" s="93"/>
      <c r="N4" s="93"/>
      <c r="O4" s="93"/>
      <c r="P4" s="93"/>
      <c r="Q4" s="93"/>
      <c r="R4" s="93"/>
      <c r="S4" s="95"/>
    </row>
    <row r="5" spans="2:19" ht="15.75" thickBot="1" x14ac:dyDescent="0.3">
      <c r="B5" s="92"/>
      <c r="C5" s="93"/>
      <c r="D5" s="93"/>
      <c r="E5" s="93"/>
      <c r="F5" s="93"/>
      <c r="G5" s="93"/>
      <c r="H5" s="93"/>
      <c r="I5" s="93"/>
      <c r="J5" s="93"/>
      <c r="K5" s="93"/>
      <c r="L5" s="93"/>
      <c r="M5" s="93"/>
      <c r="N5" s="93"/>
      <c r="O5" s="93"/>
      <c r="P5" s="93"/>
      <c r="Q5" s="93"/>
      <c r="R5" s="93"/>
      <c r="S5" s="95"/>
    </row>
    <row r="6" spans="2:19" ht="34.5" customHeight="1" thickBot="1" x14ac:dyDescent="0.3">
      <c r="B6" s="868" t="s">
        <v>607</v>
      </c>
      <c r="C6" s="869"/>
      <c r="D6" s="869"/>
      <c r="E6" s="869"/>
      <c r="F6" s="869"/>
      <c r="G6" s="869"/>
      <c r="H6" s="233"/>
      <c r="I6" s="233"/>
      <c r="J6" s="233"/>
      <c r="K6" s="233"/>
      <c r="L6" s="233"/>
      <c r="M6" s="233"/>
      <c r="N6" s="233"/>
      <c r="O6" s="233"/>
      <c r="P6" s="233"/>
      <c r="Q6" s="233"/>
      <c r="R6" s="233"/>
      <c r="S6" s="234"/>
    </row>
    <row r="7" spans="2:19" ht="15.75" customHeight="1" x14ac:dyDescent="0.25">
      <c r="B7" s="868" t="s">
        <v>669</v>
      </c>
      <c r="C7" s="870"/>
      <c r="D7" s="870"/>
      <c r="E7" s="870"/>
      <c r="F7" s="870"/>
      <c r="G7" s="870"/>
      <c r="H7" s="233"/>
      <c r="I7" s="233"/>
      <c r="J7" s="233"/>
      <c r="K7" s="233"/>
      <c r="L7" s="233"/>
      <c r="M7" s="233"/>
      <c r="N7" s="233"/>
      <c r="O7" s="233"/>
      <c r="P7" s="233"/>
      <c r="Q7" s="233"/>
      <c r="R7" s="233"/>
      <c r="S7" s="234"/>
    </row>
    <row r="8" spans="2:19" ht="15.75" customHeight="1" thickBot="1" x14ac:dyDescent="0.3">
      <c r="B8" s="871" t="s">
        <v>242</v>
      </c>
      <c r="C8" s="872"/>
      <c r="D8" s="872"/>
      <c r="E8" s="872"/>
      <c r="F8" s="872"/>
      <c r="G8" s="872"/>
      <c r="H8" s="235"/>
      <c r="I8" s="235"/>
      <c r="J8" s="235"/>
      <c r="K8" s="235"/>
      <c r="L8" s="235"/>
      <c r="M8" s="235"/>
      <c r="N8" s="235"/>
      <c r="O8" s="235"/>
      <c r="P8" s="235"/>
      <c r="Q8" s="235"/>
      <c r="R8" s="235"/>
      <c r="S8" s="236"/>
    </row>
    <row r="10" spans="2:19" ht="21" x14ac:dyDescent="0.35">
      <c r="B10" s="771" t="s">
        <v>314</v>
      </c>
      <c r="C10" s="771"/>
    </row>
    <row r="11" spans="2:19" ht="15.75" thickBot="1" x14ac:dyDescent="0.3"/>
    <row r="12" spans="2:19" ht="15" customHeight="1" thickBot="1" x14ac:dyDescent="0.3">
      <c r="B12" s="237" t="s">
        <v>315</v>
      </c>
      <c r="C12" s="318" t="s">
        <v>788</v>
      </c>
    </row>
    <row r="13" spans="2:19" ht="15.75" customHeight="1" thickBot="1" x14ac:dyDescent="0.3">
      <c r="B13" s="237" t="s">
        <v>280</v>
      </c>
      <c r="C13" s="161" t="s">
        <v>837</v>
      </c>
    </row>
    <row r="14" spans="2:19" ht="15.75" customHeight="1" thickBot="1" x14ac:dyDescent="0.3">
      <c r="B14" s="237" t="s">
        <v>670</v>
      </c>
      <c r="C14" s="161" t="s">
        <v>608</v>
      </c>
    </row>
    <row r="15" spans="2:19" ht="15.75" customHeight="1" thickBot="1" x14ac:dyDescent="0.3">
      <c r="B15" s="237" t="s">
        <v>316</v>
      </c>
      <c r="C15" s="161" t="s">
        <v>657</v>
      </c>
    </row>
    <row r="16" spans="2:19" ht="15.75" thickBot="1" x14ac:dyDescent="0.3">
      <c r="B16" s="237" t="s">
        <v>317</v>
      </c>
      <c r="C16" s="161" t="s">
        <v>611</v>
      </c>
    </row>
    <row r="17" spans="2:19" ht="15.75" thickBot="1" x14ac:dyDescent="0.3">
      <c r="B17" s="237" t="s">
        <v>318</v>
      </c>
      <c r="C17" s="161" t="s">
        <v>500</v>
      </c>
    </row>
    <row r="18" spans="2:19" ht="15.75" thickBot="1" x14ac:dyDescent="0.3"/>
    <row r="19" spans="2:19" ht="15.75" thickBot="1" x14ac:dyDescent="0.3">
      <c r="D19" s="772" t="s">
        <v>319</v>
      </c>
      <c r="E19" s="773"/>
      <c r="F19" s="773"/>
      <c r="G19" s="774"/>
      <c r="H19" s="772" t="s">
        <v>320</v>
      </c>
      <c r="I19" s="773"/>
      <c r="J19" s="773"/>
      <c r="K19" s="774"/>
      <c r="L19" s="772" t="s">
        <v>321</v>
      </c>
      <c r="M19" s="773"/>
      <c r="N19" s="773"/>
      <c r="O19" s="774"/>
      <c r="P19" s="772" t="s">
        <v>322</v>
      </c>
      <c r="Q19" s="773"/>
      <c r="R19" s="773"/>
      <c r="S19" s="774"/>
    </row>
    <row r="20" spans="2:19" ht="45" customHeight="1" thickBot="1" x14ac:dyDescent="0.3">
      <c r="B20" s="775" t="s">
        <v>323</v>
      </c>
      <c r="C20" s="778" t="s">
        <v>324</v>
      </c>
      <c r="D20" s="162"/>
      <c r="E20" s="163" t="s">
        <v>325</v>
      </c>
      <c r="F20" s="164" t="s">
        <v>326</v>
      </c>
      <c r="G20" s="165" t="s">
        <v>327</v>
      </c>
      <c r="H20" s="162"/>
      <c r="I20" s="163" t="s">
        <v>325</v>
      </c>
      <c r="J20" s="164" t="s">
        <v>326</v>
      </c>
      <c r="K20" s="165" t="s">
        <v>327</v>
      </c>
      <c r="L20" s="162"/>
      <c r="M20" s="163" t="s">
        <v>325</v>
      </c>
      <c r="N20" s="164" t="s">
        <v>326</v>
      </c>
      <c r="O20" s="165" t="s">
        <v>327</v>
      </c>
      <c r="P20" s="162"/>
      <c r="Q20" s="163" t="s">
        <v>325</v>
      </c>
      <c r="R20" s="164" t="s">
        <v>326</v>
      </c>
      <c r="S20" s="165" t="s">
        <v>327</v>
      </c>
    </row>
    <row r="21" spans="2:19" ht="40.5" customHeight="1" x14ac:dyDescent="0.25">
      <c r="B21" s="776"/>
      <c r="C21" s="779"/>
      <c r="D21" s="456" t="s">
        <v>328</v>
      </c>
      <c r="E21" s="198"/>
      <c r="F21" s="166"/>
      <c r="G21" s="167"/>
      <c r="H21" s="457" t="s">
        <v>328</v>
      </c>
      <c r="I21" s="319">
        <v>47000</v>
      </c>
      <c r="J21" s="320">
        <v>47000</v>
      </c>
      <c r="K21" s="321">
        <v>60000</v>
      </c>
      <c r="L21" s="456" t="s">
        <v>328</v>
      </c>
      <c r="M21" s="200">
        <f>N21</f>
        <v>3371</v>
      </c>
      <c r="N21" s="168">
        <f>1618+1753</f>
        <v>3371</v>
      </c>
      <c r="O21" s="169"/>
      <c r="P21" s="456" t="s">
        <v>328</v>
      </c>
      <c r="Q21" s="200"/>
      <c r="R21" s="168"/>
      <c r="S21" s="169"/>
    </row>
    <row r="22" spans="2:19" ht="39.75" customHeight="1" x14ac:dyDescent="0.25">
      <c r="B22" s="776"/>
      <c r="C22" s="779"/>
      <c r="D22" s="458" t="s">
        <v>329</v>
      </c>
      <c r="E22" s="170"/>
      <c r="F22" s="170"/>
      <c r="G22" s="171"/>
      <c r="H22" s="459" t="s">
        <v>329</v>
      </c>
      <c r="I22" s="172">
        <v>0.5</v>
      </c>
      <c r="J22" s="172">
        <v>0.5</v>
      </c>
      <c r="K22" s="173">
        <v>0.5</v>
      </c>
      <c r="L22" s="458" t="s">
        <v>329</v>
      </c>
      <c r="M22" s="172">
        <v>0.50480000000000003</v>
      </c>
      <c r="N22" s="172">
        <v>0.50480000000000003</v>
      </c>
      <c r="O22" s="173"/>
      <c r="P22" s="458" t="s">
        <v>329</v>
      </c>
      <c r="Q22" s="172"/>
      <c r="R22" s="172"/>
      <c r="S22" s="173"/>
    </row>
    <row r="23" spans="2:19" ht="37.5" customHeight="1" x14ac:dyDescent="0.25">
      <c r="B23" s="777"/>
      <c r="C23" s="780"/>
      <c r="D23" s="458" t="s">
        <v>330</v>
      </c>
      <c r="E23" s="170"/>
      <c r="F23" s="170"/>
      <c r="G23" s="171"/>
      <c r="H23" s="459" t="s">
        <v>330</v>
      </c>
      <c r="I23" s="172">
        <v>0.3</v>
      </c>
      <c r="J23" s="172">
        <v>0.3</v>
      </c>
      <c r="K23" s="173">
        <v>0.3</v>
      </c>
      <c r="L23" s="458" t="s">
        <v>330</v>
      </c>
      <c r="M23" s="172">
        <f>N23</f>
        <v>0.48</v>
      </c>
      <c r="N23" s="172">
        <v>0.48</v>
      </c>
      <c r="O23" s="173"/>
      <c r="P23" s="458" t="s">
        <v>330</v>
      </c>
      <c r="Q23" s="172"/>
      <c r="R23" s="172"/>
      <c r="S23" s="173"/>
    </row>
    <row r="24" spans="2:19" ht="15.75" thickBot="1" x14ac:dyDescent="0.3">
      <c r="B24" s="174"/>
      <c r="C24" s="174"/>
      <c r="Q24" s="175"/>
      <c r="R24" s="175"/>
      <c r="S24" s="175"/>
    </row>
    <row r="25" spans="2:19" ht="30" customHeight="1" thickBot="1" x14ac:dyDescent="0.3">
      <c r="B25" s="174"/>
      <c r="C25" s="174"/>
      <c r="D25" s="772" t="s">
        <v>319</v>
      </c>
      <c r="E25" s="773"/>
      <c r="F25" s="773"/>
      <c r="G25" s="774"/>
      <c r="H25" s="772" t="s">
        <v>320</v>
      </c>
      <c r="I25" s="773"/>
      <c r="J25" s="773"/>
      <c r="K25" s="774"/>
      <c r="L25" s="772" t="s">
        <v>321</v>
      </c>
      <c r="M25" s="773"/>
      <c r="N25" s="773"/>
      <c r="O25" s="774"/>
      <c r="P25" s="772" t="s">
        <v>322</v>
      </c>
      <c r="Q25" s="773"/>
      <c r="R25" s="773"/>
      <c r="S25" s="774"/>
    </row>
    <row r="26" spans="2:19" ht="47.25" customHeight="1" x14ac:dyDescent="0.25">
      <c r="B26" s="775" t="s">
        <v>331</v>
      </c>
      <c r="C26" s="775" t="s">
        <v>332</v>
      </c>
      <c r="D26" s="781" t="s">
        <v>333</v>
      </c>
      <c r="E26" s="782"/>
      <c r="F26" s="176" t="s">
        <v>334</v>
      </c>
      <c r="G26" s="177" t="s">
        <v>335</v>
      </c>
      <c r="H26" s="781" t="s">
        <v>333</v>
      </c>
      <c r="I26" s="782"/>
      <c r="J26" s="176" t="s">
        <v>334</v>
      </c>
      <c r="K26" s="177" t="s">
        <v>335</v>
      </c>
      <c r="L26" s="781" t="s">
        <v>333</v>
      </c>
      <c r="M26" s="782"/>
      <c r="N26" s="176" t="s">
        <v>334</v>
      </c>
      <c r="O26" s="177" t="s">
        <v>335</v>
      </c>
      <c r="P26" s="781" t="s">
        <v>333</v>
      </c>
      <c r="Q26" s="782"/>
      <c r="R26" s="176" t="s">
        <v>334</v>
      </c>
      <c r="S26" s="177" t="s">
        <v>335</v>
      </c>
    </row>
    <row r="27" spans="2:19" ht="51" customHeight="1" x14ac:dyDescent="0.25">
      <c r="B27" s="776"/>
      <c r="C27" s="776"/>
      <c r="D27" s="460" t="s">
        <v>328</v>
      </c>
      <c r="E27" s="178"/>
      <c r="F27" s="799"/>
      <c r="G27" s="801"/>
      <c r="H27" s="460" t="s">
        <v>328</v>
      </c>
      <c r="I27" s="322">
        <v>200</v>
      </c>
      <c r="J27" s="783" t="s">
        <v>423</v>
      </c>
      <c r="K27" s="785" t="s">
        <v>516</v>
      </c>
      <c r="L27" s="460" t="s">
        <v>328</v>
      </c>
      <c r="M27" s="179">
        <v>200</v>
      </c>
      <c r="N27" s="783" t="s">
        <v>423</v>
      </c>
      <c r="O27" s="785" t="s">
        <v>516</v>
      </c>
      <c r="P27" s="460" t="s">
        <v>328</v>
      </c>
      <c r="Q27" s="179"/>
      <c r="R27" s="783"/>
      <c r="S27" s="785"/>
    </row>
    <row r="28" spans="2:19" ht="51" customHeight="1" x14ac:dyDescent="0.25">
      <c r="B28" s="777"/>
      <c r="C28" s="777"/>
      <c r="D28" s="461" t="s">
        <v>336</v>
      </c>
      <c r="E28" s="180"/>
      <c r="F28" s="800"/>
      <c r="G28" s="802"/>
      <c r="H28" s="461" t="s">
        <v>336</v>
      </c>
      <c r="I28" s="181">
        <v>0.3</v>
      </c>
      <c r="J28" s="784"/>
      <c r="K28" s="786"/>
      <c r="L28" s="461" t="s">
        <v>336</v>
      </c>
      <c r="M28" s="181">
        <v>0.3</v>
      </c>
      <c r="N28" s="784"/>
      <c r="O28" s="786"/>
      <c r="P28" s="461" t="s">
        <v>336</v>
      </c>
      <c r="Q28" s="181"/>
      <c r="R28" s="784"/>
      <c r="S28" s="786"/>
    </row>
    <row r="29" spans="2:19" ht="33.75" customHeight="1" x14ac:dyDescent="0.25">
      <c r="B29" s="787" t="s">
        <v>337</v>
      </c>
      <c r="C29" s="790" t="s">
        <v>338</v>
      </c>
      <c r="D29" s="462" t="s">
        <v>339</v>
      </c>
      <c r="E29" s="463" t="s">
        <v>318</v>
      </c>
      <c r="F29" s="463" t="s">
        <v>340</v>
      </c>
      <c r="G29" s="464" t="s">
        <v>341</v>
      </c>
      <c r="H29" s="462" t="s">
        <v>339</v>
      </c>
      <c r="I29" s="463" t="s">
        <v>318</v>
      </c>
      <c r="J29" s="463" t="s">
        <v>340</v>
      </c>
      <c r="K29" s="464" t="s">
        <v>341</v>
      </c>
      <c r="L29" s="462" t="s">
        <v>339</v>
      </c>
      <c r="M29" s="463" t="s">
        <v>318</v>
      </c>
      <c r="N29" s="463" t="s">
        <v>340</v>
      </c>
      <c r="O29" s="464" t="s">
        <v>341</v>
      </c>
      <c r="P29" s="462" t="s">
        <v>339</v>
      </c>
      <c r="Q29" s="463" t="s">
        <v>318</v>
      </c>
      <c r="R29" s="463" t="s">
        <v>340</v>
      </c>
      <c r="S29" s="464" t="s">
        <v>341</v>
      </c>
    </row>
    <row r="30" spans="2:19" ht="30" customHeight="1" x14ac:dyDescent="0.25">
      <c r="B30" s="788"/>
      <c r="C30" s="791"/>
      <c r="D30" s="183">
        <v>3</v>
      </c>
      <c r="E30" s="184" t="s">
        <v>500</v>
      </c>
      <c r="F30" s="184" t="s">
        <v>490</v>
      </c>
      <c r="G30" s="185" t="s">
        <v>546</v>
      </c>
      <c r="H30" s="186">
        <v>200</v>
      </c>
      <c r="I30" s="187" t="s">
        <v>497</v>
      </c>
      <c r="J30" s="186" t="s">
        <v>490</v>
      </c>
      <c r="K30" s="188" t="s">
        <v>552</v>
      </c>
      <c r="L30" s="186">
        <v>200</v>
      </c>
      <c r="M30" s="187" t="s">
        <v>497</v>
      </c>
      <c r="N30" s="186" t="s">
        <v>490</v>
      </c>
      <c r="O30" s="188" t="s">
        <v>552</v>
      </c>
      <c r="P30" s="186"/>
      <c r="Q30" s="187"/>
      <c r="R30" s="186"/>
      <c r="S30" s="188"/>
    </row>
    <row r="31" spans="2:19" ht="36.75" hidden="1" customHeight="1" outlineLevel="1" x14ac:dyDescent="0.25">
      <c r="B31" s="788"/>
      <c r="C31" s="791"/>
      <c r="D31" s="462" t="s">
        <v>339</v>
      </c>
      <c r="E31" s="463" t="s">
        <v>318</v>
      </c>
      <c r="F31" s="463" t="s">
        <v>340</v>
      </c>
      <c r="G31" s="464" t="s">
        <v>341</v>
      </c>
      <c r="H31" s="462" t="s">
        <v>339</v>
      </c>
      <c r="I31" s="463" t="s">
        <v>318</v>
      </c>
      <c r="J31" s="463" t="s">
        <v>340</v>
      </c>
      <c r="K31" s="464" t="s">
        <v>341</v>
      </c>
      <c r="L31" s="462" t="s">
        <v>339</v>
      </c>
      <c r="M31" s="463" t="s">
        <v>318</v>
      </c>
      <c r="N31" s="463" t="s">
        <v>340</v>
      </c>
      <c r="O31" s="464" t="s">
        <v>341</v>
      </c>
      <c r="P31" s="462" t="s">
        <v>339</v>
      </c>
      <c r="Q31" s="463" t="s">
        <v>318</v>
      </c>
      <c r="R31" s="463" t="s">
        <v>340</v>
      </c>
      <c r="S31" s="464" t="s">
        <v>341</v>
      </c>
    </row>
    <row r="32" spans="2:19" ht="30" hidden="1" customHeight="1" outlineLevel="1" x14ac:dyDescent="0.25">
      <c r="B32" s="788"/>
      <c r="C32" s="791"/>
      <c r="D32" s="183"/>
      <c r="E32" s="184"/>
      <c r="F32" s="184"/>
      <c r="G32" s="185"/>
      <c r="H32" s="186"/>
      <c r="I32" s="187"/>
      <c r="J32" s="186"/>
      <c r="K32" s="188"/>
      <c r="L32" s="186"/>
      <c r="M32" s="187"/>
      <c r="N32" s="186"/>
      <c r="O32" s="188"/>
      <c r="P32" s="186"/>
      <c r="Q32" s="187"/>
      <c r="R32" s="186"/>
      <c r="S32" s="188"/>
    </row>
    <row r="33" spans="2:19" ht="36" hidden="1" customHeight="1" outlineLevel="1" x14ac:dyDescent="0.25">
      <c r="B33" s="788"/>
      <c r="C33" s="791"/>
      <c r="D33" s="462" t="s">
        <v>339</v>
      </c>
      <c r="E33" s="463" t="s">
        <v>318</v>
      </c>
      <c r="F33" s="463" t="s">
        <v>340</v>
      </c>
      <c r="G33" s="464" t="s">
        <v>341</v>
      </c>
      <c r="H33" s="462" t="s">
        <v>339</v>
      </c>
      <c r="I33" s="463" t="s">
        <v>318</v>
      </c>
      <c r="J33" s="463" t="s">
        <v>340</v>
      </c>
      <c r="K33" s="464" t="s">
        <v>341</v>
      </c>
      <c r="L33" s="462" t="s">
        <v>339</v>
      </c>
      <c r="M33" s="463" t="s">
        <v>318</v>
      </c>
      <c r="N33" s="463" t="s">
        <v>340</v>
      </c>
      <c r="O33" s="464" t="s">
        <v>341</v>
      </c>
      <c r="P33" s="462" t="s">
        <v>339</v>
      </c>
      <c r="Q33" s="463" t="s">
        <v>318</v>
      </c>
      <c r="R33" s="463" t="s">
        <v>340</v>
      </c>
      <c r="S33" s="464" t="s">
        <v>341</v>
      </c>
    </row>
    <row r="34" spans="2:19" ht="30" hidden="1" customHeight="1" outlineLevel="1" x14ac:dyDescent="0.25">
      <c r="B34" s="788"/>
      <c r="C34" s="791"/>
      <c r="D34" s="183"/>
      <c r="E34" s="184"/>
      <c r="F34" s="184"/>
      <c r="G34" s="185"/>
      <c r="H34" s="186"/>
      <c r="I34" s="187"/>
      <c r="J34" s="186"/>
      <c r="K34" s="188"/>
      <c r="L34" s="186"/>
      <c r="M34" s="187"/>
      <c r="N34" s="186"/>
      <c r="O34" s="188"/>
      <c r="P34" s="186"/>
      <c r="Q34" s="187"/>
      <c r="R34" s="186"/>
      <c r="S34" s="188"/>
    </row>
    <row r="35" spans="2:19" ht="39" hidden="1" customHeight="1" outlineLevel="1" x14ac:dyDescent="0.25">
      <c r="B35" s="788"/>
      <c r="C35" s="791"/>
      <c r="D35" s="462" t="s">
        <v>339</v>
      </c>
      <c r="E35" s="463" t="s">
        <v>318</v>
      </c>
      <c r="F35" s="463" t="s">
        <v>340</v>
      </c>
      <c r="G35" s="464" t="s">
        <v>341</v>
      </c>
      <c r="H35" s="462" t="s">
        <v>339</v>
      </c>
      <c r="I35" s="463" t="s">
        <v>318</v>
      </c>
      <c r="J35" s="463" t="s">
        <v>340</v>
      </c>
      <c r="K35" s="464" t="s">
        <v>341</v>
      </c>
      <c r="L35" s="462" t="s">
        <v>339</v>
      </c>
      <c r="M35" s="463" t="s">
        <v>318</v>
      </c>
      <c r="N35" s="463" t="s">
        <v>340</v>
      </c>
      <c r="O35" s="464" t="s">
        <v>341</v>
      </c>
      <c r="P35" s="462" t="s">
        <v>339</v>
      </c>
      <c r="Q35" s="463" t="s">
        <v>318</v>
      </c>
      <c r="R35" s="463" t="s">
        <v>340</v>
      </c>
      <c r="S35" s="464" t="s">
        <v>341</v>
      </c>
    </row>
    <row r="36" spans="2:19" ht="30" hidden="1" customHeight="1" outlineLevel="1" x14ac:dyDescent="0.25">
      <c r="B36" s="788"/>
      <c r="C36" s="791"/>
      <c r="D36" s="183"/>
      <c r="E36" s="184"/>
      <c r="F36" s="184"/>
      <c r="G36" s="185"/>
      <c r="H36" s="186"/>
      <c r="I36" s="187"/>
      <c r="J36" s="186"/>
      <c r="K36" s="188"/>
      <c r="L36" s="186"/>
      <c r="M36" s="187"/>
      <c r="N36" s="186"/>
      <c r="O36" s="188"/>
      <c r="P36" s="186"/>
      <c r="Q36" s="187"/>
      <c r="R36" s="186"/>
      <c r="S36" s="188"/>
    </row>
    <row r="37" spans="2:19" ht="36.75" hidden="1" customHeight="1" outlineLevel="1" x14ac:dyDescent="0.25">
      <c r="B37" s="788"/>
      <c r="C37" s="791"/>
      <c r="D37" s="462" t="s">
        <v>339</v>
      </c>
      <c r="E37" s="463" t="s">
        <v>318</v>
      </c>
      <c r="F37" s="463" t="s">
        <v>340</v>
      </c>
      <c r="G37" s="464" t="s">
        <v>341</v>
      </c>
      <c r="H37" s="462" t="s">
        <v>339</v>
      </c>
      <c r="I37" s="463" t="s">
        <v>318</v>
      </c>
      <c r="J37" s="463" t="s">
        <v>340</v>
      </c>
      <c r="K37" s="464" t="s">
        <v>341</v>
      </c>
      <c r="L37" s="462" t="s">
        <v>339</v>
      </c>
      <c r="M37" s="463" t="s">
        <v>318</v>
      </c>
      <c r="N37" s="463" t="s">
        <v>340</v>
      </c>
      <c r="O37" s="464" t="s">
        <v>341</v>
      </c>
      <c r="P37" s="462" t="s">
        <v>339</v>
      </c>
      <c r="Q37" s="463" t="s">
        <v>318</v>
      </c>
      <c r="R37" s="463" t="s">
        <v>340</v>
      </c>
      <c r="S37" s="464" t="s">
        <v>341</v>
      </c>
    </row>
    <row r="38" spans="2:19" ht="30" hidden="1" customHeight="1" outlineLevel="1" x14ac:dyDescent="0.25">
      <c r="B38" s="789"/>
      <c r="C38" s="792"/>
      <c r="D38" s="183"/>
      <c r="E38" s="184"/>
      <c r="F38" s="184"/>
      <c r="G38" s="185"/>
      <c r="H38" s="186"/>
      <c r="I38" s="187"/>
      <c r="J38" s="186"/>
      <c r="K38" s="188"/>
      <c r="L38" s="186"/>
      <c r="M38" s="187"/>
      <c r="N38" s="186"/>
      <c r="O38" s="188"/>
      <c r="P38" s="186"/>
      <c r="Q38" s="187"/>
      <c r="R38" s="186"/>
      <c r="S38" s="188"/>
    </row>
    <row r="39" spans="2:19" ht="30" customHeight="1" collapsed="1" x14ac:dyDescent="0.25">
      <c r="B39" s="787" t="s">
        <v>342</v>
      </c>
      <c r="C39" s="787" t="s">
        <v>343</v>
      </c>
      <c r="D39" s="463" t="s">
        <v>344</v>
      </c>
      <c r="E39" s="463" t="s">
        <v>345</v>
      </c>
      <c r="F39" s="465" t="s">
        <v>346</v>
      </c>
      <c r="G39" s="189"/>
      <c r="H39" s="463" t="s">
        <v>344</v>
      </c>
      <c r="I39" s="463" t="s">
        <v>345</v>
      </c>
      <c r="J39" s="465" t="s">
        <v>346</v>
      </c>
      <c r="K39" s="190"/>
      <c r="L39" s="463" t="s">
        <v>344</v>
      </c>
      <c r="M39" s="463" t="s">
        <v>345</v>
      </c>
      <c r="N39" s="465" t="s">
        <v>346</v>
      </c>
      <c r="O39" s="190"/>
      <c r="P39" s="463" t="s">
        <v>344</v>
      </c>
      <c r="Q39" s="463" t="s">
        <v>345</v>
      </c>
      <c r="R39" s="465" t="s">
        <v>346</v>
      </c>
      <c r="S39" s="190"/>
    </row>
    <row r="40" spans="2:19" ht="30" customHeight="1" x14ac:dyDescent="0.25">
      <c r="B40" s="788"/>
      <c r="C40" s="788"/>
      <c r="D40" s="793">
        <v>0</v>
      </c>
      <c r="E40" s="793"/>
      <c r="F40" s="465" t="s">
        <v>347</v>
      </c>
      <c r="G40" s="191"/>
      <c r="H40" s="795">
        <v>0</v>
      </c>
      <c r="I40" s="797"/>
      <c r="J40" s="465" t="s">
        <v>347</v>
      </c>
      <c r="K40" s="192"/>
      <c r="L40" s="797">
        <v>0</v>
      </c>
      <c r="M40" s="797"/>
      <c r="N40" s="465" t="s">
        <v>347</v>
      </c>
      <c r="O40" s="192"/>
      <c r="P40" s="797"/>
      <c r="Q40" s="797"/>
      <c r="R40" s="465" t="s">
        <v>347</v>
      </c>
      <c r="S40" s="192"/>
    </row>
    <row r="41" spans="2:19" ht="30" customHeight="1" x14ac:dyDescent="0.25">
      <c r="B41" s="788"/>
      <c r="C41" s="788"/>
      <c r="D41" s="794"/>
      <c r="E41" s="794"/>
      <c r="F41" s="465" t="s">
        <v>348</v>
      </c>
      <c r="G41" s="185"/>
      <c r="H41" s="796"/>
      <c r="I41" s="798"/>
      <c r="J41" s="465" t="s">
        <v>348</v>
      </c>
      <c r="K41" s="188"/>
      <c r="L41" s="798"/>
      <c r="M41" s="798"/>
      <c r="N41" s="465" t="s">
        <v>348</v>
      </c>
      <c r="O41" s="188"/>
      <c r="P41" s="798"/>
      <c r="Q41" s="798"/>
      <c r="R41" s="465" t="s">
        <v>348</v>
      </c>
      <c r="S41" s="188"/>
    </row>
    <row r="42" spans="2:19" ht="30" customHeight="1" outlineLevel="1" x14ac:dyDescent="0.25">
      <c r="B42" s="788"/>
      <c r="C42" s="788"/>
      <c r="D42" s="463" t="s">
        <v>344</v>
      </c>
      <c r="E42" s="463" t="s">
        <v>345</v>
      </c>
      <c r="F42" s="465" t="s">
        <v>346</v>
      </c>
      <c r="G42" s="189"/>
      <c r="H42" s="463" t="s">
        <v>344</v>
      </c>
      <c r="I42" s="463" t="s">
        <v>345</v>
      </c>
      <c r="J42" s="465" t="s">
        <v>346</v>
      </c>
      <c r="K42" s="190"/>
      <c r="L42" s="463" t="s">
        <v>344</v>
      </c>
      <c r="M42" s="463" t="s">
        <v>345</v>
      </c>
      <c r="N42" s="465" t="s">
        <v>346</v>
      </c>
      <c r="O42" s="190"/>
      <c r="P42" s="463" t="s">
        <v>344</v>
      </c>
      <c r="Q42" s="463" t="s">
        <v>345</v>
      </c>
      <c r="R42" s="465" t="s">
        <v>346</v>
      </c>
      <c r="S42" s="190"/>
    </row>
    <row r="43" spans="2:19" ht="30" customHeight="1" outlineLevel="1" x14ac:dyDescent="0.25">
      <c r="B43" s="788"/>
      <c r="C43" s="788"/>
      <c r="D43" s="793"/>
      <c r="E43" s="793"/>
      <c r="F43" s="465" t="s">
        <v>347</v>
      </c>
      <c r="G43" s="191"/>
      <c r="H43" s="797"/>
      <c r="I43" s="797"/>
      <c r="J43" s="465" t="s">
        <v>347</v>
      </c>
      <c r="K43" s="192"/>
      <c r="L43" s="797"/>
      <c r="M43" s="797"/>
      <c r="N43" s="465" t="s">
        <v>347</v>
      </c>
      <c r="O43" s="192"/>
      <c r="P43" s="797"/>
      <c r="Q43" s="797"/>
      <c r="R43" s="465" t="s">
        <v>347</v>
      </c>
      <c r="S43" s="192"/>
    </row>
    <row r="44" spans="2:19" ht="30" customHeight="1" outlineLevel="1" x14ac:dyDescent="0.25">
      <c r="B44" s="788"/>
      <c r="C44" s="788"/>
      <c r="D44" s="794"/>
      <c r="E44" s="794"/>
      <c r="F44" s="465" t="s">
        <v>348</v>
      </c>
      <c r="G44" s="185"/>
      <c r="H44" s="798"/>
      <c r="I44" s="798"/>
      <c r="J44" s="465" t="s">
        <v>348</v>
      </c>
      <c r="K44" s="188"/>
      <c r="L44" s="798"/>
      <c r="M44" s="798"/>
      <c r="N44" s="465" t="s">
        <v>348</v>
      </c>
      <c r="O44" s="188"/>
      <c r="P44" s="798"/>
      <c r="Q44" s="798"/>
      <c r="R44" s="465" t="s">
        <v>348</v>
      </c>
      <c r="S44" s="188"/>
    </row>
    <row r="45" spans="2:19" ht="30" customHeight="1" outlineLevel="1" x14ac:dyDescent="0.25">
      <c r="B45" s="788"/>
      <c r="C45" s="788"/>
      <c r="D45" s="463" t="s">
        <v>344</v>
      </c>
      <c r="E45" s="463" t="s">
        <v>345</v>
      </c>
      <c r="F45" s="465" t="s">
        <v>346</v>
      </c>
      <c r="G45" s="189"/>
      <c r="H45" s="463" t="s">
        <v>344</v>
      </c>
      <c r="I45" s="463" t="s">
        <v>345</v>
      </c>
      <c r="J45" s="465" t="s">
        <v>346</v>
      </c>
      <c r="K45" s="190"/>
      <c r="L45" s="463" t="s">
        <v>344</v>
      </c>
      <c r="M45" s="463" t="s">
        <v>345</v>
      </c>
      <c r="N45" s="465" t="s">
        <v>346</v>
      </c>
      <c r="O45" s="190"/>
      <c r="P45" s="463" t="s">
        <v>344</v>
      </c>
      <c r="Q45" s="463" t="s">
        <v>345</v>
      </c>
      <c r="R45" s="465" t="s">
        <v>346</v>
      </c>
      <c r="S45" s="190"/>
    </row>
    <row r="46" spans="2:19" ht="30" customHeight="1" outlineLevel="1" x14ac:dyDescent="0.25">
      <c r="B46" s="788"/>
      <c r="C46" s="788"/>
      <c r="D46" s="793"/>
      <c r="E46" s="793"/>
      <c r="F46" s="465" t="s">
        <v>347</v>
      </c>
      <c r="G46" s="191"/>
      <c r="H46" s="797"/>
      <c r="I46" s="797"/>
      <c r="J46" s="465" t="s">
        <v>347</v>
      </c>
      <c r="K46" s="192"/>
      <c r="L46" s="797"/>
      <c r="M46" s="797"/>
      <c r="N46" s="465" t="s">
        <v>347</v>
      </c>
      <c r="O46" s="192"/>
      <c r="P46" s="797"/>
      <c r="Q46" s="797"/>
      <c r="R46" s="465" t="s">
        <v>347</v>
      </c>
      <c r="S46" s="192"/>
    </row>
    <row r="47" spans="2:19" ht="30" customHeight="1" outlineLevel="1" x14ac:dyDescent="0.25">
      <c r="B47" s="788"/>
      <c r="C47" s="788"/>
      <c r="D47" s="794"/>
      <c r="E47" s="794"/>
      <c r="F47" s="465" t="s">
        <v>348</v>
      </c>
      <c r="G47" s="185"/>
      <c r="H47" s="798"/>
      <c r="I47" s="798"/>
      <c r="J47" s="465" t="s">
        <v>348</v>
      </c>
      <c r="K47" s="188"/>
      <c r="L47" s="798"/>
      <c r="M47" s="798"/>
      <c r="N47" s="465" t="s">
        <v>348</v>
      </c>
      <c r="O47" s="188"/>
      <c r="P47" s="798"/>
      <c r="Q47" s="798"/>
      <c r="R47" s="465" t="s">
        <v>348</v>
      </c>
      <c r="S47" s="188"/>
    </row>
    <row r="48" spans="2:19" ht="30" customHeight="1" outlineLevel="1" x14ac:dyDescent="0.25">
      <c r="B48" s="788"/>
      <c r="C48" s="788"/>
      <c r="D48" s="463" t="s">
        <v>344</v>
      </c>
      <c r="E48" s="463" t="s">
        <v>345</v>
      </c>
      <c r="F48" s="465" t="s">
        <v>346</v>
      </c>
      <c r="G48" s="189"/>
      <c r="H48" s="463" t="s">
        <v>344</v>
      </c>
      <c r="I48" s="463" t="s">
        <v>345</v>
      </c>
      <c r="J48" s="465" t="s">
        <v>346</v>
      </c>
      <c r="K48" s="190"/>
      <c r="L48" s="463" t="s">
        <v>344</v>
      </c>
      <c r="M48" s="463" t="s">
        <v>345</v>
      </c>
      <c r="N48" s="465" t="s">
        <v>346</v>
      </c>
      <c r="O48" s="190"/>
      <c r="P48" s="463" t="s">
        <v>344</v>
      </c>
      <c r="Q48" s="463" t="s">
        <v>345</v>
      </c>
      <c r="R48" s="465" t="s">
        <v>346</v>
      </c>
      <c r="S48" s="190"/>
    </row>
    <row r="49" spans="2:19" ht="30" customHeight="1" outlineLevel="1" x14ac:dyDescent="0.25">
      <c r="B49" s="788"/>
      <c r="C49" s="788"/>
      <c r="D49" s="793"/>
      <c r="E49" s="793"/>
      <c r="F49" s="465" t="s">
        <v>347</v>
      </c>
      <c r="G49" s="191"/>
      <c r="H49" s="797"/>
      <c r="I49" s="797"/>
      <c r="J49" s="465" t="s">
        <v>347</v>
      </c>
      <c r="K49" s="192"/>
      <c r="L49" s="797"/>
      <c r="M49" s="797"/>
      <c r="N49" s="465" t="s">
        <v>347</v>
      </c>
      <c r="O49" s="192"/>
      <c r="P49" s="797"/>
      <c r="Q49" s="797"/>
      <c r="R49" s="465" t="s">
        <v>347</v>
      </c>
      <c r="S49" s="192"/>
    </row>
    <row r="50" spans="2:19" ht="30" customHeight="1" outlineLevel="1" x14ac:dyDescent="0.25">
      <c r="B50" s="789"/>
      <c r="C50" s="789"/>
      <c r="D50" s="794"/>
      <c r="E50" s="794"/>
      <c r="F50" s="465" t="s">
        <v>348</v>
      </c>
      <c r="G50" s="185"/>
      <c r="H50" s="798"/>
      <c r="I50" s="798"/>
      <c r="J50" s="465" t="s">
        <v>348</v>
      </c>
      <c r="K50" s="188"/>
      <c r="L50" s="798"/>
      <c r="M50" s="798"/>
      <c r="N50" s="465" t="s">
        <v>348</v>
      </c>
      <c r="O50" s="188"/>
      <c r="P50" s="798"/>
      <c r="Q50" s="798"/>
      <c r="R50" s="465" t="s">
        <v>348</v>
      </c>
      <c r="S50" s="188"/>
    </row>
    <row r="51" spans="2:19" ht="30" customHeight="1" thickBot="1" x14ac:dyDescent="0.3">
      <c r="C51" s="193"/>
      <c r="D51" s="194"/>
    </row>
    <row r="52" spans="2:19" ht="30" customHeight="1" thickBot="1" x14ac:dyDescent="0.3">
      <c r="D52" s="772" t="s">
        <v>319</v>
      </c>
      <c r="E52" s="773"/>
      <c r="F52" s="773"/>
      <c r="G52" s="774"/>
      <c r="H52" s="772" t="s">
        <v>320</v>
      </c>
      <c r="I52" s="773"/>
      <c r="J52" s="773"/>
      <c r="K52" s="774"/>
      <c r="L52" s="772" t="s">
        <v>321</v>
      </c>
      <c r="M52" s="773"/>
      <c r="N52" s="773"/>
      <c r="O52" s="774"/>
      <c r="P52" s="772" t="s">
        <v>322</v>
      </c>
      <c r="Q52" s="773"/>
      <c r="R52" s="773"/>
      <c r="S52" s="774"/>
    </row>
    <row r="53" spans="2:19" ht="30" customHeight="1" x14ac:dyDescent="0.25">
      <c r="B53" s="775" t="s">
        <v>349</v>
      </c>
      <c r="C53" s="775" t="s">
        <v>350</v>
      </c>
      <c r="D53" s="805" t="s">
        <v>351</v>
      </c>
      <c r="E53" s="806"/>
      <c r="F53" s="195" t="s">
        <v>318</v>
      </c>
      <c r="G53" s="196" t="s">
        <v>352</v>
      </c>
      <c r="H53" s="805" t="s">
        <v>351</v>
      </c>
      <c r="I53" s="806"/>
      <c r="J53" s="195" t="s">
        <v>318</v>
      </c>
      <c r="K53" s="196" t="s">
        <v>352</v>
      </c>
      <c r="L53" s="805" t="s">
        <v>351</v>
      </c>
      <c r="M53" s="806"/>
      <c r="N53" s="195" t="s">
        <v>318</v>
      </c>
      <c r="O53" s="196" t="s">
        <v>352</v>
      </c>
      <c r="P53" s="805" t="s">
        <v>351</v>
      </c>
      <c r="Q53" s="806"/>
      <c r="R53" s="195" t="s">
        <v>318</v>
      </c>
      <c r="S53" s="196" t="s">
        <v>352</v>
      </c>
    </row>
    <row r="54" spans="2:19" ht="45" customHeight="1" x14ac:dyDescent="0.25">
      <c r="B54" s="776"/>
      <c r="C54" s="776"/>
      <c r="D54" s="460" t="s">
        <v>328</v>
      </c>
      <c r="E54" s="178">
        <v>100</v>
      </c>
      <c r="F54" s="799" t="s">
        <v>500</v>
      </c>
      <c r="G54" s="801" t="s">
        <v>519</v>
      </c>
      <c r="H54" s="460" t="s">
        <v>328</v>
      </c>
      <c r="I54" s="179">
        <v>100</v>
      </c>
      <c r="J54" s="783" t="s">
        <v>500</v>
      </c>
      <c r="K54" s="785" t="s">
        <v>503</v>
      </c>
      <c r="L54" s="460" t="s">
        <v>328</v>
      </c>
      <c r="M54" s="179">
        <v>100</v>
      </c>
      <c r="N54" s="783" t="s">
        <v>500</v>
      </c>
      <c r="O54" s="785" t="s">
        <v>519</v>
      </c>
      <c r="P54" s="460" t="s">
        <v>328</v>
      </c>
      <c r="Q54" s="179"/>
      <c r="R54" s="783"/>
      <c r="S54" s="785"/>
    </row>
    <row r="55" spans="2:19" ht="45" customHeight="1" x14ac:dyDescent="0.25">
      <c r="B55" s="777"/>
      <c r="C55" s="777"/>
      <c r="D55" s="461" t="s">
        <v>336</v>
      </c>
      <c r="E55" s="180"/>
      <c r="F55" s="800"/>
      <c r="G55" s="802"/>
      <c r="H55" s="461" t="s">
        <v>336</v>
      </c>
      <c r="I55" s="181">
        <v>0.25</v>
      </c>
      <c r="J55" s="784"/>
      <c r="K55" s="786"/>
      <c r="L55" s="461" t="s">
        <v>336</v>
      </c>
      <c r="M55" s="181">
        <v>0.25</v>
      </c>
      <c r="N55" s="784"/>
      <c r="O55" s="786"/>
      <c r="P55" s="461" t="s">
        <v>336</v>
      </c>
      <c r="Q55" s="181"/>
      <c r="R55" s="784"/>
      <c r="S55" s="786"/>
    </row>
    <row r="56" spans="2:19" ht="30" customHeight="1" x14ac:dyDescent="0.25">
      <c r="B56" s="787" t="s">
        <v>353</v>
      </c>
      <c r="C56" s="787" t="s">
        <v>354</v>
      </c>
      <c r="D56" s="463" t="s">
        <v>355</v>
      </c>
      <c r="E56" s="466" t="s">
        <v>356</v>
      </c>
      <c r="F56" s="803" t="s">
        <v>357</v>
      </c>
      <c r="G56" s="804"/>
      <c r="H56" s="463" t="s">
        <v>355</v>
      </c>
      <c r="I56" s="466" t="s">
        <v>356</v>
      </c>
      <c r="J56" s="803" t="s">
        <v>357</v>
      </c>
      <c r="K56" s="804"/>
      <c r="L56" s="463" t="s">
        <v>355</v>
      </c>
      <c r="M56" s="466" t="s">
        <v>356</v>
      </c>
      <c r="N56" s="803" t="s">
        <v>357</v>
      </c>
      <c r="O56" s="804"/>
      <c r="P56" s="463" t="s">
        <v>355</v>
      </c>
      <c r="Q56" s="466" t="s">
        <v>356</v>
      </c>
      <c r="R56" s="803" t="s">
        <v>357</v>
      </c>
      <c r="S56" s="804"/>
    </row>
    <row r="57" spans="2:19" ht="30" customHeight="1" x14ac:dyDescent="0.25">
      <c r="B57" s="788"/>
      <c r="C57" s="789"/>
      <c r="D57" s="198">
        <v>0</v>
      </c>
      <c r="E57" s="199">
        <v>0</v>
      </c>
      <c r="F57" s="807"/>
      <c r="G57" s="808"/>
      <c r="H57" s="200">
        <v>100</v>
      </c>
      <c r="I57" s="201">
        <v>0.25</v>
      </c>
      <c r="J57" s="809" t="s">
        <v>473</v>
      </c>
      <c r="K57" s="810"/>
      <c r="L57" s="200">
        <v>100</v>
      </c>
      <c r="M57" s="201">
        <v>0.15</v>
      </c>
      <c r="N57" s="809" t="s">
        <v>473</v>
      </c>
      <c r="O57" s="810"/>
      <c r="P57" s="200"/>
      <c r="Q57" s="201"/>
      <c r="R57" s="809"/>
      <c r="S57" s="810"/>
    </row>
    <row r="58" spans="2:19" ht="30" customHeight="1" x14ac:dyDescent="0.25">
      <c r="B58" s="788"/>
      <c r="C58" s="787" t="s">
        <v>358</v>
      </c>
      <c r="D58" s="467" t="s">
        <v>357</v>
      </c>
      <c r="E58" s="468" t="s">
        <v>340</v>
      </c>
      <c r="F58" s="463" t="s">
        <v>318</v>
      </c>
      <c r="G58" s="469" t="s">
        <v>352</v>
      </c>
      <c r="H58" s="467" t="s">
        <v>357</v>
      </c>
      <c r="I58" s="468" t="s">
        <v>340</v>
      </c>
      <c r="J58" s="463" t="s">
        <v>318</v>
      </c>
      <c r="K58" s="469" t="s">
        <v>352</v>
      </c>
      <c r="L58" s="467" t="s">
        <v>357</v>
      </c>
      <c r="M58" s="468" t="s">
        <v>340</v>
      </c>
      <c r="N58" s="463" t="s">
        <v>318</v>
      </c>
      <c r="O58" s="469" t="s">
        <v>352</v>
      </c>
      <c r="P58" s="467" t="s">
        <v>357</v>
      </c>
      <c r="Q58" s="468" t="s">
        <v>340</v>
      </c>
      <c r="R58" s="463" t="s">
        <v>318</v>
      </c>
      <c r="S58" s="469" t="s">
        <v>352</v>
      </c>
    </row>
    <row r="59" spans="2:19" ht="30" customHeight="1" x14ac:dyDescent="0.25">
      <c r="B59" s="789"/>
      <c r="C59" s="814"/>
      <c r="D59" s="202" t="s">
        <v>473</v>
      </c>
      <c r="E59" s="203" t="s">
        <v>490</v>
      </c>
      <c r="F59" s="184" t="s">
        <v>500</v>
      </c>
      <c r="G59" s="204" t="s">
        <v>519</v>
      </c>
      <c r="H59" s="205" t="s">
        <v>473</v>
      </c>
      <c r="I59" s="206" t="s">
        <v>490</v>
      </c>
      <c r="J59" s="186" t="s">
        <v>500</v>
      </c>
      <c r="K59" s="207" t="s">
        <v>503</v>
      </c>
      <c r="L59" s="205" t="s">
        <v>473</v>
      </c>
      <c r="M59" s="206" t="s">
        <v>479</v>
      </c>
      <c r="N59" s="186" t="s">
        <v>500</v>
      </c>
      <c r="O59" s="207" t="s">
        <v>511</v>
      </c>
      <c r="P59" s="205"/>
      <c r="Q59" s="206"/>
      <c r="R59" s="186"/>
      <c r="S59" s="207"/>
    </row>
    <row r="60" spans="2:19" ht="30" customHeight="1" thickBot="1" x14ac:dyDescent="0.3">
      <c r="B60" s="174"/>
      <c r="C60" s="208"/>
      <c r="D60" s="194"/>
    </row>
    <row r="61" spans="2:19" ht="30" customHeight="1" thickBot="1" x14ac:dyDescent="0.3">
      <c r="B61" s="174"/>
      <c r="C61" s="174"/>
      <c r="D61" s="772" t="s">
        <v>319</v>
      </c>
      <c r="E61" s="773"/>
      <c r="F61" s="773"/>
      <c r="G61" s="773"/>
      <c r="H61" s="772" t="s">
        <v>320</v>
      </c>
      <c r="I61" s="773"/>
      <c r="J61" s="773"/>
      <c r="K61" s="774"/>
      <c r="L61" s="773" t="s">
        <v>321</v>
      </c>
      <c r="M61" s="773"/>
      <c r="N61" s="773"/>
      <c r="O61" s="773"/>
      <c r="P61" s="772" t="s">
        <v>322</v>
      </c>
      <c r="Q61" s="773"/>
      <c r="R61" s="773"/>
      <c r="S61" s="774"/>
    </row>
    <row r="62" spans="2:19" ht="30" customHeight="1" x14ac:dyDescent="0.25">
      <c r="B62" s="775" t="s">
        <v>359</v>
      </c>
      <c r="C62" s="775" t="s">
        <v>360</v>
      </c>
      <c r="D62" s="781" t="s">
        <v>361</v>
      </c>
      <c r="E62" s="782"/>
      <c r="F62" s="805" t="s">
        <v>318</v>
      </c>
      <c r="G62" s="811"/>
      <c r="H62" s="812" t="s">
        <v>361</v>
      </c>
      <c r="I62" s="782"/>
      <c r="J62" s="805" t="s">
        <v>318</v>
      </c>
      <c r="K62" s="813"/>
      <c r="L62" s="812" t="s">
        <v>361</v>
      </c>
      <c r="M62" s="782"/>
      <c r="N62" s="805" t="s">
        <v>318</v>
      </c>
      <c r="O62" s="813"/>
      <c r="P62" s="812" t="s">
        <v>361</v>
      </c>
      <c r="Q62" s="782"/>
      <c r="R62" s="805" t="s">
        <v>318</v>
      </c>
      <c r="S62" s="813"/>
    </row>
    <row r="63" spans="2:19" ht="36.75" customHeight="1" x14ac:dyDescent="0.25">
      <c r="B63" s="777"/>
      <c r="C63" s="777"/>
      <c r="D63" s="823">
        <v>0</v>
      </c>
      <c r="E63" s="824"/>
      <c r="F63" s="825" t="s">
        <v>500</v>
      </c>
      <c r="G63" s="826"/>
      <c r="H63" s="817">
        <v>100</v>
      </c>
      <c r="I63" s="818"/>
      <c r="J63" s="819" t="s">
        <v>500</v>
      </c>
      <c r="K63" s="820"/>
      <c r="L63" s="817">
        <v>100</v>
      </c>
      <c r="M63" s="818"/>
      <c r="N63" s="819" t="s">
        <v>500</v>
      </c>
      <c r="O63" s="820"/>
      <c r="P63" s="817"/>
      <c r="Q63" s="818"/>
      <c r="R63" s="819"/>
      <c r="S63" s="820"/>
    </row>
    <row r="64" spans="2:19" ht="45" customHeight="1" x14ac:dyDescent="0.25">
      <c r="B64" s="787" t="s">
        <v>362</v>
      </c>
      <c r="C64" s="787" t="s">
        <v>673</v>
      </c>
      <c r="D64" s="463" t="s">
        <v>363</v>
      </c>
      <c r="E64" s="463" t="s">
        <v>364</v>
      </c>
      <c r="F64" s="803" t="s">
        <v>365</v>
      </c>
      <c r="G64" s="804"/>
      <c r="H64" s="470" t="s">
        <v>363</v>
      </c>
      <c r="I64" s="463" t="s">
        <v>364</v>
      </c>
      <c r="J64" s="821" t="s">
        <v>365</v>
      </c>
      <c r="K64" s="804"/>
      <c r="L64" s="470" t="s">
        <v>363</v>
      </c>
      <c r="M64" s="463" t="s">
        <v>364</v>
      </c>
      <c r="N64" s="821" t="s">
        <v>365</v>
      </c>
      <c r="O64" s="804"/>
      <c r="P64" s="470" t="s">
        <v>363</v>
      </c>
      <c r="Q64" s="463" t="s">
        <v>364</v>
      </c>
      <c r="R64" s="821" t="s">
        <v>365</v>
      </c>
      <c r="S64" s="804"/>
    </row>
    <row r="65" spans="2:19" ht="27" customHeight="1" x14ac:dyDescent="0.25">
      <c r="B65" s="789"/>
      <c r="C65" s="789"/>
      <c r="D65" s="198">
        <v>47000</v>
      </c>
      <c r="E65" s="199">
        <v>0.5</v>
      </c>
      <c r="F65" s="822" t="s">
        <v>531</v>
      </c>
      <c r="G65" s="822"/>
      <c r="H65" s="200">
        <v>47000</v>
      </c>
      <c r="I65" s="201">
        <v>0.65</v>
      </c>
      <c r="J65" s="815" t="s">
        <v>512</v>
      </c>
      <c r="K65" s="816"/>
      <c r="L65" s="319">
        <v>96867</v>
      </c>
      <c r="M65" s="201">
        <v>0.504</v>
      </c>
      <c r="N65" s="815" t="s">
        <v>520</v>
      </c>
      <c r="O65" s="816"/>
      <c r="P65" s="200"/>
      <c r="Q65" s="201"/>
      <c r="R65" s="815"/>
      <c r="S65" s="816"/>
    </row>
    <row r="66" spans="2:19" ht="33.75" customHeight="1" thickBot="1" x14ac:dyDescent="0.3">
      <c r="B66" s="174"/>
      <c r="C66" s="174"/>
    </row>
    <row r="67" spans="2:19" ht="37.5" customHeight="1" thickBot="1" x14ac:dyDescent="0.3">
      <c r="B67" s="174"/>
      <c r="C67" s="174"/>
      <c r="D67" s="772" t="s">
        <v>319</v>
      </c>
      <c r="E67" s="773"/>
      <c r="F67" s="773"/>
      <c r="G67" s="774"/>
      <c r="H67" s="773" t="s">
        <v>320</v>
      </c>
      <c r="I67" s="773"/>
      <c r="J67" s="773"/>
      <c r="K67" s="774"/>
      <c r="L67" s="773" t="s">
        <v>321</v>
      </c>
      <c r="M67" s="773"/>
      <c r="N67" s="773"/>
      <c r="O67" s="773"/>
      <c r="P67" s="773" t="s">
        <v>320</v>
      </c>
      <c r="Q67" s="773"/>
      <c r="R67" s="773"/>
      <c r="S67" s="774"/>
    </row>
    <row r="68" spans="2:19" ht="37.5" customHeight="1" x14ac:dyDescent="0.25">
      <c r="B68" s="775" t="s">
        <v>366</v>
      </c>
      <c r="C68" s="775" t="s">
        <v>367</v>
      </c>
      <c r="D68" s="209" t="s">
        <v>368</v>
      </c>
      <c r="E68" s="195" t="s">
        <v>369</v>
      </c>
      <c r="F68" s="805" t="s">
        <v>370</v>
      </c>
      <c r="G68" s="813"/>
      <c r="H68" s="209" t="s">
        <v>368</v>
      </c>
      <c r="I68" s="195" t="s">
        <v>369</v>
      </c>
      <c r="J68" s="805" t="s">
        <v>370</v>
      </c>
      <c r="K68" s="813"/>
      <c r="L68" s="209" t="s">
        <v>368</v>
      </c>
      <c r="M68" s="195" t="s">
        <v>369</v>
      </c>
      <c r="N68" s="805" t="s">
        <v>370</v>
      </c>
      <c r="O68" s="813"/>
      <c r="P68" s="209" t="s">
        <v>368</v>
      </c>
      <c r="Q68" s="195" t="s">
        <v>369</v>
      </c>
      <c r="R68" s="805" t="s">
        <v>370</v>
      </c>
      <c r="S68" s="813"/>
    </row>
    <row r="69" spans="2:19" ht="44.25" customHeight="1" x14ac:dyDescent="0.25">
      <c r="B69" s="776"/>
      <c r="C69" s="777"/>
      <c r="D69" s="210" t="s">
        <v>497</v>
      </c>
      <c r="E69" s="211" t="s">
        <v>490</v>
      </c>
      <c r="F69" s="828" t="s">
        <v>527</v>
      </c>
      <c r="G69" s="829"/>
      <c r="H69" s="212" t="s">
        <v>497</v>
      </c>
      <c r="I69" s="213" t="s">
        <v>479</v>
      </c>
      <c r="J69" s="882" t="s">
        <v>513</v>
      </c>
      <c r="K69" s="883"/>
      <c r="L69" s="212" t="s">
        <v>497</v>
      </c>
      <c r="M69" s="213" t="s">
        <v>490</v>
      </c>
      <c r="N69" s="882" t="s">
        <v>513</v>
      </c>
      <c r="O69" s="883"/>
      <c r="P69" s="212"/>
      <c r="Q69" s="213"/>
      <c r="R69" s="882"/>
      <c r="S69" s="883"/>
    </row>
    <row r="70" spans="2:19" ht="36.75" customHeight="1" x14ac:dyDescent="0.25">
      <c r="B70" s="776"/>
      <c r="C70" s="775" t="s">
        <v>671</v>
      </c>
      <c r="D70" s="463" t="s">
        <v>318</v>
      </c>
      <c r="E70" s="462" t="s">
        <v>371</v>
      </c>
      <c r="F70" s="803" t="s">
        <v>372</v>
      </c>
      <c r="G70" s="804"/>
      <c r="H70" s="463" t="s">
        <v>318</v>
      </c>
      <c r="I70" s="462" t="s">
        <v>371</v>
      </c>
      <c r="J70" s="803" t="s">
        <v>372</v>
      </c>
      <c r="K70" s="804"/>
      <c r="L70" s="463" t="s">
        <v>318</v>
      </c>
      <c r="M70" s="462" t="s">
        <v>371</v>
      </c>
      <c r="N70" s="803" t="s">
        <v>372</v>
      </c>
      <c r="O70" s="804"/>
      <c r="P70" s="463" t="s">
        <v>318</v>
      </c>
      <c r="Q70" s="462" t="s">
        <v>371</v>
      </c>
      <c r="R70" s="803" t="s">
        <v>372</v>
      </c>
      <c r="S70" s="804"/>
    </row>
    <row r="71" spans="2:19" ht="30" customHeight="1" x14ac:dyDescent="0.25">
      <c r="B71" s="776"/>
      <c r="C71" s="776"/>
      <c r="D71" s="184" t="s">
        <v>497</v>
      </c>
      <c r="E71" s="211" t="s">
        <v>838</v>
      </c>
      <c r="F71" s="825" t="s">
        <v>533</v>
      </c>
      <c r="G71" s="827"/>
      <c r="H71" s="186" t="s">
        <v>497</v>
      </c>
      <c r="I71" s="213" t="s">
        <v>838</v>
      </c>
      <c r="J71" s="819" t="s">
        <v>506</v>
      </c>
      <c r="K71" s="820"/>
      <c r="L71" s="186" t="s">
        <v>497</v>
      </c>
      <c r="M71" s="213" t="s">
        <v>838</v>
      </c>
      <c r="N71" s="819" t="s">
        <v>514</v>
      </c>
      <c r="O71" s="820"/>
      <c r="P71" s="186"/>
      <c r="Q71" s="213"/>
      <c r="R71" s="819"/>
      <c r="S71" s="820"/>
    </row>
    <row r="72" spans="2:19" ht="30" customHeight="1" outlineLevel="1" x14ac:dyDescent="0.25">
      <c r="B72" s="776"/>
      <c r="C72" s="776"/>
      <c r="D72" s="184" t="s">
        <v>500</v>
      </c>
      <c r="E72" s="211" t="s">
        <v>839</v>
      </c>
      <c r="F72" s="825" t="s">
        <v>533</v>
      </c>
      <c r="G72" s="827"/>
      <c r="H72" s="186" t="s">
        <v>500</v>
      </c>
      <c r="I72" s="213" t="s">
        <v>839</v>
      </c>
      <c r="J72" s="819" t="s">
        <v>514</v>
      </c>
      <c r="K72" s="820"/>
      <c r="L72" s="186" t="s">
        <v>500</v>
      </c>
      <c r="M72" s="213" t="s">
        <v>839</v>
      </c>
      <c r="N72" s="819" t="s">
        <v>528</v>
      </c>
      <c r="O72" s="820"/>
      <c r="P72" s="186"/>
      <c r="Q72" s="213"/>
      <c r="R72" s="819"/>
      <c r="S72" s="820"/>
    </row>
    <row r="73" spans="2:19" ht="30" customHeight="1" outlineLevel="1" x14ac:dyDescent="0.25">
      <c r="B73" s="776"/>
      <c r="C73" s="776"/>
      <c r="D73" s="184" t="s">
        <v>500</v>
      </c>
      <c r="E73" s="211" t="s">
        <v>838</v>
      </c>
      <c r="F73" s="825" t="s">
        <v>533</v>
      </c>
      <c r="G73" s="827"/>
      <c r="H73" s="186" t="s">
        <v>500</v>
      </c>
      <c r="I73" s="213" t="s">
        <v>838</v>
      </c>
      <c r="J73" s="819" t="s">
        <v>514</v>
      </c>
      <c r="K73" s="820"/>
      <c r="L73" s="186" t="s">
        <v>500</v>
      </c>
      <c r="M73" s="213" t="s">
        <v>838</v>
      </c>
      <c r="N73" s="819" t="s">
        <v>528</v>
      </c>
      <c r="O73" s="820"/>
      <c r="P73" s="186"/>
      <c r="Q73" s="213"/>
      <c r="R73" s="819"/>
      <c r="S73" s="820"/>
    </row>
    <row r="74" spans="2:19" ht="30" customHeight="1" outlineLevel="1" x14ac:dyDescent="0.25">
      <c r="B74" s="776"/>
      <c r="C74" s="776"/>
      <c r="D74" s="184"/>
      <c r="E74" s="211"/>
      <c r="F74" s="825"/>
      <c r="G74" s="827"/>
      <c r="H74" s="186"/>
      <c r="I74" s="213"/>
      <c r="J74" s="819"/>
      <c r="K74" s="820"/>
      <c r="L74" s="186"/>
      <c r="M74" s="213"/>
      <c r="N74" s="819"/>
      <c r="O74" s="820"/>
      <c r="P74" s="186"/>
      <c r="Q74" s="213"/>
      <c r="R74" s="819"/>
      <c r="S74" s="820"/>
    </row>
    <row r="75" spans="2:19" ht="30" customHeight="1" outlineLevel="1" x14ac:dyDescent="0.25">
      <c r="B75" s="776"/>
      <c r="C75" s="776"/>
      <c r="D75" s="184"/>
      <c r="E75" s="211"/>
      <c r="F75" s="825"/>
      <c r="G75" s="827"/>
      <c r="H75" s="186"/>
      <c r="I75" s="213"/>
      <c r="J75" s="819"/>
      <c r="K75" s="820"/>
      <c r="L75" s="186"/>
      <c r="M75" s="213"/>
      <c r="N75" s="819"/>
      <c r="O75" s="820"/>
      <c r="P75" s="186"/>
      <c r="Q75" s="213"/>
      <c r="R75" s="819"/>
      <c r="S75" s="820"/>
    </row>
    <row r="76" spans="2:19" ht="30" customHeight="1" outlineLevel="1" x14ac:dyDescent="0.25">
      <c r="B76" s="777"/>
      <c r="C76" s="777"/>
      <c r="D76" s="184"/>
      <c r="E76" s="211"/>
      <c r="F76" s="825"/>
      <c r="G76" s="827"/>
      <c r="H76" s="186"/>
      <c r="I76" s="213"/>
      <c r="J76" s="819"/>
      <c r="K76" s="820"/>
      <c r="L76" s="186"/>
      <c r="M76" s="213"/>
      <c r="N76" s="819"/>
      <c r="O76" s="820"/>
      <c r="P76" s="186"/>
      <c r="Q76" s="213"/>
      <c r="R76" s="819"/>
      <c r="S76" s="820"/>
    </row>
    <row r="77" spans="2:19" ht="35.25" customHeight="1" x14ac:dyDescent="0.25">
      <c r="B77" s="787" t="s">
        <v>373</v>
      </c>
      <c r="C77" s="836" t="s">
        <v>672</v>
      </c>
      <c r="D77" s="197" t="s">
        <v>374</v>
      </c>
      <c r="E77" s="837" t="s">
        <v>357</v>
      </c>
      <c r="F77" s="838"/>
      <c r="G77" s="182" t="s">
        <v>318</v>
      </c>
      <c r="H77" s="197" t="s">
        <v>374</v>
      </c>
      <c r="I77" s="837" t="s">
        <v>357</v>
      </c>
      <c r="J77" s="838"/>
      <c r="K77" s="182" t="s">
        <v>318</v>
      </c>
      <c r="L77" s="197" t="s">
        <v>374</v>
      </c>
      <c r="M77" s="837" t="s">
        <v>357</v>
      </c>
      <c r="N77" s="838"/>
      <c r="O77" s="182" t="s">
        <v>318</v>
      </c>
      <c r="P77" s="197" t="s">
        <v>374</v>
      </c>
      <c r="Q77" s="837" t="s">
        <v>357</v>
      </c>
      <c r="R77" s="838"/>
      <c r="S77" s="182" t="s">
        <v>318</v>
      </c>
    </row>
    <row r="78" spans="2:19" ht="35.25" customHeight="1" x14ac:dyDescent="0.25">
      <c r="B78" s="788"/>
      <c r="C78" s="836"/>
      <c r="D78" s="451">
        <v>0</v>
      </c>
      <c r="E78" s="832" t="s">
        <v>463</v>
      </c>
      <c r="F78" s="833"/>
      <c r="G78" s="214" t="s">
        <v>497</v>
      </c>
      <c r="H78" s="450">
        <v>174</v>
      </c>
      <c r="I78" s="830" t="s">
        <v>463</v>
      </c>
      <c r="J78" s="831"/>
      <c r="K78" s="215" t="s">
        <v>500</v>
      </c>
      <c r="L78" s="450">
        <v>93</v>
      </c>
      <c r="M78" s="830" t="s">
        <v>463</v>
      </c>
      <c r="N78" s="831"/>
      <c r="O78" s="215" t="s">
        <v>500</v>
      </c>
      <c r="P78" s="450"/>
      <c r="Q78" s="830"/>
      <c r="R78" s="831"/>
      <c r="S78" s="215"/>
    </row>
    <row r="79" spans="2:19" ht="35.25" customHeight="1" outlineLevel="1" x14ac:dyDescent="0.25">
      <c r="B79" s="788"/>
      <c r="C79" s="836"/>
      <c r="D79" s="451">
        <v>0</v>
      </c>
      <c r="E79" s="832" t="s">
        <v>469</v>
      </c>
      <c r="F79" s="833"/>
      <c r="G79" s="214" t="s">
        <v>497</v>
      </c>
      <c r="H79" s="450">
        <v>14</v>
      </c>
      <c r="I79" s="830" t="s">
        <v>469</v>
      </c>
      <c r="J79" s="831"/>
      <c r="K79" s="215" t="s">
        <v>500</v>
      </c>
      <c r="L79" s="450">
        <v>9</v>
      </c>
      <c r="M79" s="830" t="s">
        <v>469</v>
      </c>
      <c r="N79" s="831"/>
      <c r="O79" s="215" t="s">
        <v>500</v>
      </c>
      <c r="P79" s="450"/>
      <c r="Q79" s="830"/>
      <c r="R79" s="831"/>
      <c r="S79" s="215"/>
    </row>
    <row r="80" spans="2:19" ht="35.25" customHeight="1" outlineLevel="1" x14ac:dyDescent="0.25">
      <c r="B80" s="788"/>
      <c r="C80" s="836"/>
      <c r="D80" s="451"/>
      <c r="E80" s="832"/>
      <c r="F80" s="833"/>
      <c r="G80" s="214"/>
      <c r="H80" s="450"/>
      <c r="I80" s="830"/>
      <c r="J80" s="831"/>
      <c r="K80" s="215"/>
      <c r="L80" s="450"/>
      <c r="M80" s="830"/>
      <c r="N80" s="831"/>
      <c r="O80" s="215"/>
      <c r="P80" s="450"/>
      <c r="Q80" s="830"/>
      <c r="R80" s="831"/>
      <c r="S80" s="215"/>
    </row>
    <row r="81" spans="2:19" ht="35.25" customHeight="1" outlineLevel="1" x14ac:dyDescent="0.25">
      <c r="B81" s="788"/>
      <c r="C81" s="836"/>
      <c r="D81" s="451"/>
      <c r="E81" s="832"/>
      <c r="F81" s="833"/>
      <c r="G81" s="214"/>
      <c r="H81" s="450"/>
      <c r="I81" s="830"/>
      <c r="J81" s="831"/>
      <c r="K81" s="215"/>
      <c r="L81" s="450"/>
      <c r="M81" s="830"/>
      <c r="N81" s="831"/>
      <c r="O81" s="215"/>
      <c r="P81" s="450"/>
      <c r="Q81" s="830"/>
      <c r="R81" s="831"/>
      <c r="S81" s="215"/>
    </row>
    <row r="82" spans="2:19" ht="35.25" customHeight="1" outlineLevel="1" x14ac:dyDescent="0.25">
      <c r="B82" s="788"/>
      <c r="C82" s="836"/>
      <c r="D82" s="451"/>
      <c r="E82" s="832"/>
      <c r="F82" s="833"/>
      <c r="G82" s="214"/>
      <c r="H82" s="450"/>
      <c r="I82" s="830"/>
      <c r="J82" s="831"/>
      <c r="K82" s="215"/>
      <c r="L82" s="450"/>
      <c r="M82" s="830"/>
      <c r="N82" s="831"/>
      <c r="O82" s="215"/>
      <c r="P82" s="450"/>
      <c r="Q82" s="830"/>
      <c r="R82" s="831"/>
      <c r="S82" s="215"/>
    </row>
    <row r="83" spans="2:19" ht="33" customHeight="1" outlineLevel="1" x14ac:dyDescent="0.25">
      <c r="B83" s="789"/>
      <c r="C83" s="836"/>
      <c r="D83" s="451"/>
      <c r="E83" s="832"/>
      <c r="F83" s="833"/>
      <c r="G83" s="214"/>
      <c r="H83" s="450"/>
      <c r="I83" s="830"/>
      <c r="J83" s="831"/>
      <c r="K83" s="215"/>
      <c r="L83" s="450"/>
      <c r="M83" s="830"/>
      <c r="N83" s="831"/>
      <c r="O83" s="215"/>
      <c r="P83" s="450"/>
      <c r="Q83" s="830"/>
      <c r="R83" s="831"/>
      <c r="S83" s="215"/>
    </row>
    <row r="84" spans="2:19" ht="31.5" customHeight="1" thickBot="1" x14ac:dyDescent="0.3">
      <c r="B84" s="174"/>
      <c r="C84" s="216"/>
      <c r="D84" s="194"/>
    </row>
    <row r="85" spans="2:19" ht="30.75" customHeight="1" thickBot="1" x14ac:dyDescent="0.3">
      <c r="B85" s="174"/>
      <c r="C85" s="174"/>
      <c r="D85" s="772" t="s">
        <v>319</v>
      </c>
      <c r="E85" s="773"/>
      <c r="F85" s="773"/>
      <c r="G85" s="774"/>
      <c r="H85" s="844" t="s">
        <v>319</v>
      </c>
      <c r="I85" s="845"/>
      <c r="J85" s="845"/>
      <c r="K85" s="846"/>
      <c r="L85" s="773" t="s">
        <v>321</v>
      </c>
      <c r="M85" s="773"/>
      <c r="N85" s="773"/>
      <c r="O85" s="773"/>
      <c r="P85" s="773" t="s">
        <v>320</v>
      </c>
      <c r="Q85" s="773"/>
      <c r="R85" s="773"/>
      <c r="S85" s="774"/>
    </row>
    <row r="86" spans="2:19" ht="30.75" customHeight="1" x14ac:dyDescent="0.25">
      <c r="B86" s="775" t="s">
        <v>375</v>
      </c>
      <c r="C86" s="775" t="s">
        <v>376</v>
      </c>
      <c r="D86" s="805" t="s">
        <v>377</v>
      </c>
      <c r="E86" s="806"/>
      <c r="F86" s="195" t="s">
        <v>318</v>
      </c>
      <c r="G86" s="217" t="s">
        <v>357</v>
      </c>
      <c r="H86" s="834" t="s">
        <v>377</v>
      </c>
      <c r="I86" s="806"/>
      <c r="J86" s="195" t="s">
        <v>318</v>
      </c>
      <c r="K86" s="217" t="s">
        <v>357</v>
      </c>
      <c r="L86" s="834" t="s">
        <v>377</v>
      </c>
      <c r="M86" s="806"/>
      <c r="N86" s="195" t="s">
        <v>318</v>
      </c>
      <c r="O86" s="217" t="s">
        <v>357</v>
      </c>
      <c r="P86" s="834" t="s">
        <v>377</v>
      </c>
      <c r="Q86" s="806"/>
      <c r="R86" s="195" t="s">
        <v>318</v>
      </c>
      <c r="S86" s="217" t="s">
        <v>357</v>
      </c>
    </row>
    <row r="87" spans="2:19" ht="29.25" customHeight="1" x14ac:dyDescent="0.25">
      <c r="B87" s="777"/>
      <c r="C87" s="777"/>
      <c r="D87" s="825" t="s">
        <v>530</v>
      </c>
      <c r="E87" s="835"/>
      <c r="F87" s="210" t="s">
        <v>500</v>
      </c>
      <c r="G87" s="218" t="s">
        <v>415</v>
      </c>
      <c r="H87" s="449" t="s">
        <v>524</v>
      </c>
      <c r="I87" s="448"/>
      <c r="J87" s="212" t="s">
        <v>500</v>
      </c>
      <c r="K87" s="219" t="s">
        <v>415</v>
      </c>
      <c r="L87" s="449"/>
      <c r="M87" s="448"/>
      <c r="N87" s="212"/>
      <c r="O87" s="219"/>
      <c r="P87" s="449"/>
      <c r="Q87" s="448"/>
      <c r="R87" s="212"/>
      <c r="S87" s="219"/>
    </row>
    <row r="88" spans="2:19" ht="45" customHeight="1" x14ac:dyDescent="0.25">
      <c r="B88" s="839" t="s">
        <v>378</v>
      </c>
      <c r="C88" s="787" t="s">
        <v>379</v>
      </c>
      <c r="D88" s="463" t="s">
        <v>380</v>
      </c>
      <c r="E88" s="463" t="s">
        <v>381</v>
      </c>
      <c r="F88" s="466" t="s">
        <v>382</v>
      </c>
      <c r="G88" s="464" t="s">
        <v>383</v>
      </c>
      <c r="H88" s="463" t="s">
        <v>380</v>
      </c>
      <c r="I88" s="463" t="s">
        <v>381</v>
      </c>
      <c r="J88" s="466" t="s">
        <v>382</v>
      </c>
      <c r="K88" s="464" t="s">
        <v>383</v>
      </c>
      <c r="L88" s="463" t="s">
        <v>380</v>
      </c>
      <c r="M88" s="463" t="s">
        <v>381</v>
      </c>
      <c r="N88" s="466" t="s">
        <v>382</v>
      </c>
      <c r="O88" s="464" t="s">
        <v>383</v>
      </c>
      <c r="P88" s="463" t="s">
        <v>380</v>
      </c>
      <c r="Q88" s="463" t="s">
        <v>381</v>
      </c>
      <c r="R88" s="466" t="s">
        <v>382</v>
      </c>
      <c r="S88" s="464" t="s">
        <v>383</v>
      </c>
    </row>
    <row r="89" spans="2:19" ht="29.25" customHeight="1" x14ac:dyDescent="0.25">
      <c r="B89" s="839"/>
      <c r="C89" s="788"/>
      <c r="D89" s="840" t="s">
        <v>555</v>
      </c>
      <c r="E89" s="842">
        <v>3</v>
      </c>
      <c r="F89" s="840" t="s">
        <v>536</v>
      </c>
      <c r="G89" s="849" t="s">
        <v>530</v>
      </c>
      <c r="H89" s="853" t="s">
        <v>555</v>
      </c>
      <c r="I89" s="853">
        <v>3</v>
      </c>
      <c r="J89" s="853" t="s">
        <v>536</v>
      </c>
      <c r="K89" s="847" t="s">
        <v>516</v>
      </c>
      <c r="L89" s="853" t="s">
        <v>555</v>
      </c>
      <c r="M89" s="853">
        <v>1</v>
      </c>
      <c r="N89" s="853" t="s">
        <v>536</v>
      </c>
      <c r="O89" s="847" t="s">
        <v>530</v>
      </c>
      <c r="P89" s="853"/>
      <c r="Q89" s="853"/>
      <c r="R89" s="853"/>
      <c r="S89" s="847"/>
    </row>
    <row r="90" spans="2:19" ht="29.25" customHeight="1" x14ac:dyDescent="0.25">
      <c r="B90" s="839"/>
      <c r="C90" s="788"/>
      <c r="D90" s="841"/>
      <c r="E90" s="843"/>
      <c r="F90" s="841"/>
      <c r="G90" s="850"/>
      <c r="H90" s="854"/>
      <c r="I90" s="854"/>
      <c r="J90" s="854"/>
      <c r="K90" s="848"/>
      <c r="L90" s="854"/>
      <c r="M90" s="854"/>
      <c r="N90" s="854"/>
      <c r="O90" s="848"/>
      <c r="P90" s="854"/>
      <c r="Q90" s="854"/>
      <c r="R90" s="854"/>
      <c r="S90" s="848"/>
    </row>
    <row r="91" spans="2:19" ht="24" customHeight="1" outlineLevel="1" x14ac:dyDescent="0.25">
      <c r="B91" s="839"/>
      <c r="C91" s="788"/>
      <c r="D91" s="463" t="s">
        <v>380</v>
      </c>
      <c r="E91" s="463" t="s">
        <v>381</v>
      </c>
      <c r="F91" s="466" t="s">
        <v>382</v>
      </c>
      <c r="G91" s="464" t="s">
        <v>383</v>
      </c>
      <c r="H91" s="463" t="s">
        <v>380</v>
      </c>
      <c r="I91" s="463" t="s">
        <v>381</v>
      </c>
      <c r="J91" s="466" t="s">
        <v>382</v>
      </c>
      <c r="K91" s="464" t="s">
        <v>383</v>
      </c>
      <c r="L91" s="463" t="s">
        <v>380</v>
      </c>
      <c r="M91" s="463" t="s">
        <v>381</v>
      </c>
      <c r="N91" s="466" t="s">
        <v>382</v>
      </c>
      <c r="O91" s="464" t="s">
        <v>383</v>
      </c>
      <c r="P91" s="463" t="s">
        <v>380</v>
      </c>
      <c r="Q91" s="463" t="s">
        <v>381</v>
      </c>
      <c r="R91" s="466" t="s">
        <v>382</v>
      </c>
      <c r="S91" s="464" t="s">
        <v>383</v>
      </c>
    </row>
    <row r="92" spans="2:19" ht="29.25" customHeight="1" outlineLevel="1" x14ac:dyDescent="0.25">
      <c r="B92" s="839"/>
      <c r="C92" s="788"/>
      <c r="D92" s="840" t="s">
        <v>555</v>
      </c>
      <c r="E92" s="842">
        <v>3</v>
      </c>
      <c r="F92" s="840" t="s">
        <v>538</v>
      </c>
      <c r="G92" s="849" t="s">
        <v>530</v>
      </c>
      <c r="H92" s="851" t="s">
        <v>555</v>
      </c>
      <c r="I92" s="853">
        <v>3</v>
      </c>
      <c r="J92" s="853" t="s">
        <v>538</v>
      </c>
      <c r="K92" s="847" t="s">
        <v>516</v>
      </c>
      <c r="L92" s="853" t="s">
        <v>555</v>
      </c>
      <c r="M92" s="853">
        <v>1</v>
      </c>
      <c r="N92" s="853" t="s">
        <v>538</v>
      </c>
      <c r="O92" s="847" t="s">
        <v>530</v>
      </c>
      <c r="P92" s="853"/>
      <c r="Q92" s="853"/>
      <c r="R92" s="853"/>
      <c r="S92" s="847"/>
    </row>
    <row r="93" spans="2:19" ht="29.25" customHeight="1" outlineLevel="1" x14ac:dyDescent="0.25">
      <c r="B93" s="839"/>
      <c r="C93" s="788"/>
      <c r="D93" s="841"/>
      <c r="E93" s="843"/>
      <c r="F93" s="841"/>
      <c r="G93" s="850"/>
      <c r="H93" s="852"/>
      <c r="I93" s="854"/>
      <c r="J93" s="854"/>
      <c r="K93" s="848"/>
      <c r="L93" s="854"/>
      <c r="M93" s="854"/>
      <c r="N93" s="854"/>
      <c r="O93" s="848"/>
      <c r="P93" s="854"/>
      <c r="Q93" s="854"/>
      <c r="R93" s="854"/>
      <c r="S93" s="848"/>
    </row>
    <row r="94" spans="2:19" ht="24" customHeight="1" outlineLevel="1" x14ac:dyDescent="0.25">
      <c r="B94" s="839"/>
      <c r="C94" s="788"/>
      <c r="D94" s="463" t="s">
        <v>380</v>
      </c>
      <c r="E94" s="463" t="s">
        <v>381</v>
      </c>
      <c r="F94" s="466" t="s">
        <v>382</v>
      </c>
      <c r="G94" s="464" t="s">
        <v>383</v>
      </c>
      <c r="H94" s="463" t="s">
        <v>380</v>
      </c>
      <c r="I94" s="463" t="s">
        <v>381</v>
      </c>
      <c r="J94" s="466" t="s">
        <v>382</v>
      </c>
      <c r="K94" s="464" t="s">
        <v>383</v>
      </c>
      <c r="L94" s="463" t="s">
        <v>380</v>
      </c>
      <c r="M94" s="463" t="s">
        <v>381</v>
      </c>
      <c r="N94" s="466" t="s">
        <v>382</v>
      </c>
      <c r="O94" s="464" t="s">
        <v>383</v>
      </c>
      <c r="P94" s="463" t="s">
        <v>380</v>
      </c>
      <c r="Q94" s="463" t="s">
        <v>381</v>
      </c>
      <c r="R94" s="466" t="s">
        <v>382</v>
      </c>
      <c r="S94" s="464" t="s">
        <v>383</v>
      </c>
    </row>
    <row r="95" spans="2:19" ht="29.25" customHeight="1" outlineLevel="1" x14ac:dyDescent="0.25">
      <c r="B95" s="839"/>
      <c r="C95" s="788"/>
      <c r="D95" s="840" t="s">
        <v>573</v>
      </c>
      <c r="E95" s="842">
        <v>10</v>
      </c>
      <c r="F95" s="840" t="s">
        <v>536</v>
      </c>
      <c r="G95" s="849" t="s">
        <v>530</v>
      </c>
      <c r="H95" s="853" t="s">
        <v>573</v>
      </c>
      <c r="I95" s="853">
        <v>10</v>
      </c>
      <c r="J95" s="853" t="s">
        <v>536</v>
      </c>
      <c r="K95" s="847" t="s">
        <v>508</v>
      </c>
      <c r="L95" s="853" t="s">
        <v>573</v>
      </c>
      <c r="M95" s="853">
        <v>1</v>
      </c>
      <c r="N95" s="853" t="s">
        <v>536</v>
      </c>
      <c r="O95" s="847" t="s">
        <v>524</v>
      </c>
      <c r="P95" s="853"/>
      <c r="Q95" s="853"/>
      <c r="R95" s="853"/>
      <c r="S95" s="847"/>
    </row>
    <row r="96" spans="2:19" ht="29.25" customHeight="1" outlineLevel="1" x14ac:dyDescent="0.25">
      <c r="B96" s="839"/>
      <c r="C96" s="788"/>
      <c r="D96" s="841"/>
      <c r="E96" s="843"/>
      <c r="F96" s="841"/>
      <c r="G96" s="850"/>
      <c r="H96" s="854"/>
      <c r="I96" s="854"/>
      <c r="J96" s="854"/>
      <c r="K96" s="848"/>
      <c r="L96" s="854"/>
      <c r="M96" s="854"/>
      <c r="N96" s="854"/>
      <c r="O96" s="848"/>
      <c r="P96" s="854"/>
      <c r="Q96" s="854"/>
      <c r="R96" s="854"/>
      <c r="S96" s="848"/>
    </row>
    <row r="97" spans="2:19" ht="24" customHeight="1" outlineLevel="1" x14ac:dyDescent="0.25">
      <c r="B97" s="839"/>
      <c r="C97" s="788"/>
      <c r="D97" s="463" t="s">
        <v>380</v>
      </c>
      <c r="E97" s="463" t="s">
        <v>381</v>
      </c>
      <c r="F97" s="466" t="s">
        <v>382</v>
      </c>
      <c r="G97" s="464" t="s">
        <v>383</v>
      </c>
      <c r="H97" s="463" t="s">
        <v>380</v>
      </c>
      <c r="I97" s="463" t="s">
        <v>381</v>
      </c>
      <c r="J97" s="466" t="s">
        <v>382</v>
      </c>
      <c r="K97" s="464" t="s">
        <v>383</v>
      </c>
      <c r="L97" s="463" t="s">
        <v>380</v>
      </c>
      <c r="M97" s="463" t="s">
        <v>381</v>
      </c>
      <c r="N97" s="466" t="s">
        <v>382</v>
      </c>
      <c r="O97" s="464" t="s">
        <v>383</v>
      </c>
      <c r="P97" s="463" t="s">
        <v>380</v>
      </c>
      <c r="Q97" s="463" t="s">
        <v>381</v>
      </c>
      <c r="R97" s="466" t="s">
        <v>382</v>
      </c>
      <c r="S97" s="464" t="s">
        <v>383</v>
      </c>
    </row>
    <row r="98" spans="2:19" ht="29.25" customHeight="1" outlineLevel="1" x14ac:dyDescent="0.25">
      <c r="B98" s="839"/>
      <c r="C98" s="788"/>
      <c r="D98" s="840"/>
      <c r="E98" s="842"/>
      <c r="F98" s="840"/>
      <c r="G98" s="849"/>
      <c r="H98" s="853"/>
      <c r="I98" s="853"/>
      <c r="J98" s="853"/>
      <c r="K98" s="847"/>
      <c r="L98" s="853"/>
      <c r="M98" s="853"/>
      <c r="N98" s="853"/>
      <c r="O98" s="847"/>
      <c r="P98" s="853"/>
      <c r="Q98" s="853"/>
      <c r="R98" s="853"/>
      <c r="S98" s="847"/>
    </row>
    <row r="99" spans="2:19" ht="29.25" customHeight="1" outlineLevel="1" x14ac:dyDescent="0.25">
      <c r="B99" s="839"/>
      <c r="C99" s="789"/>
      <c r="D99" s="841"/>
      <c r="E99" s="843"/>
      <c r="F99" s="841"/>
      <c r="G99" s="850"/>
      <c r="H99" s="854"/>
      <c r="I99" s="854"/>
      <c r="J99" s="854"/>
      <c r="K99" s="848"/>
      <c r="L99" s="854"/>
      <c r="M99" s="854"/>
      <c r="N99" s="854"/>
      <c r="O99" s="848"/>
      <c r="P99" s="854"/>
      <c r="Q99" s="854"/>
      <c r="R99" s="854"/>
      <c r="S99" s="848"/>
    </row>
    <row r="100" spans="2:19" ht="15.75" thickBot="1" x14ac:dyDescent="0.3">
      <c r="B100" s="174"/>
      <c r="C100" s="174"/>
    </row>
    <row r="101" spans="2:19" ht="15.75" thickBot="1" x14ac:dyDescent="0.3">
      <c r="B101" s="174"/>
      <c r="C101" s="174"/>
      <c r="D101" s="772" t="s">
        <v>319</v>
      </c>
      <c r="E101" s="773"/>
      <c r="F101" s="773"/>
      <c r="G101" s="774"/>
      <c r="H101" s="844" t="s">
        <v>384</v>
      </c>
      <c r="I101" s="845"/>
      <c r="J101" s="845"/>
      <c r="K101" s="846"/>
      <c r="L101" s="844" t="s">
        <v>321</v>
      </c>
      <c r="M101" s="845"/>
      <c r="N101" s="845"/>
      <c r="O101" s="846"/>
      <c r="P101" s="844" t="s">
        <v>322</v>
      </c>
      <c r="Q101" s="845"/>
      <c r="R101" s="845"/>
      <c r="S101" s="846"/>
    </row>
    <row r="102" spans="2:19" ht="33.75" customHeight="1" x14ac:dyDescent="0.25">
      <c r="B102" s="855" t="s">
        <v>385</v>
      </c>
      <c r="C102" s="775" t="s">
        <v>386</v>
      </c>
      <c r="D102" s="220" t="s">
        <v>387</v>
      </c>
      <c r="E102" s="221" t="s">
        <v>388</v>
      </c>
      <c r="F102" s="805" t="s">
        <v>389</v>
      </c>
      <c r="G102" s="813"/>
      <c r="H102" s="220" t="s">
        <v>387</v>
      </c>
      <c r="I102" s="221" t="s">
        <v>388</v>
      </c>
      <c r="J102" s="805" t="s">
        <v>389</v>
      </c>
      <c r="K102" s="813"/>
      <c r="L102" s="220" t="s">
        <v>387</v>
      </c>
      <c r="M102" s="221" t="s">
        <v>388</v>
      </c>
      <c r="N102" s="805" t="s">
        <v>389</v>
      </c>
      <c r="O102" s="813"/>
      <c r="P102" s="220" t="s">
        <v>387</v>
      </c>
      <c r="Q102" s="221" t="s">
        <v>388</v>
      </c>
      <c r="R102" s="805" t="s">
        <v>389</v>
      </c>
      <c r="S102" s="813"/>
    </row>
    <row r="103" spans="2:19" ht="30" customHeight="1" x14ac:dyDescent="0.25">
      <c r="B103" s="856"/>
      <c r="C103" s="777"/>
      <c r="D103" s="222"/>
      <c r="E103" s="223"/>
      <c r="F103" s="825"/>
      <c r="G103" s="827"/>
      <c r="H103" s="224"/>
      <c r="I103" s="225"/>
      <c r="J103" s="858"/>
      <c r="K103" s="859"/>
      <c r="L103" s="224"/>
      <c r="M103" s="225"/>
      <c r="N103" s="858"/>
      <c r="O103" s="859"/>
      <c r="P103" s="224"/>
      <c r="Q103" s="225"/>
      <c r="R103" s="858"/>
      <c r="S103" s="859"/>
    </row>
    <row r="104" spans="2:19" ht="32.25" customHeight="1" x14ac:dyDescent="0.25">
      <c r="B104" s="856"/>
      <c r="C104" s="855" t="s">
        <v>390</v>
      </c>
      <c r="D104" s="471" t="s">
        <v>387</v>
      </c>
      <c r="E104" s="463" t="s">
        <v>388</v>
      </c>
      <c r="F104" s="463" t="s">
        <v>391</v>
      </c>
      <c r="G104" s="469" t="s">
        <v>392</v>
      </c>
      <c r="H104" s="471" t="s">
        <v>387</v>
      </c>
      <c r="I104" s="463" t="s">
        <v>388</v>
      </c>
      <c r="J104" s="463" t="s">
        <v>391</v>
      </c>
      <c r="K104" s="469" t="s">
        <v>392</v>
      </c>
      <c r="L104" s="471" t="s">
        <v>387</v>
      </c>
      <c r="M104" s="463" t="s">
        <v>388</v>
      </c>
      <c r="N104" s="463" t="s">
        <v>391</v>
      </c>
      <c r="O104" s="469" t="s">
        <v>392</v>
      </c>
      <c r="P104" s="471" t="s">
        <v>387</v>
      </c>
      <c r="Q104" s="463" t="s">
        <v>388</v>
      </c>
      <c r="R104" s="463" t="s">
        <v>391</v>
      </c>
      <c r="S104" s="469" t="s">
        <v>392</v>
      </c>
    </row>
    <row r="105" spans="2:19" ht="27.75" customHeight="1" x14ac:dyDescent="0.25">
      <c r="B105" s="856"/>
      <c r="C105" s="856"/>
      <c r="D105" s="222"/>
      <c r="E105" s="199"/>
      <c r="F105" s="211"/>
      <c r="G105" s="218"/>
      <c r="H105" s="224"/>
      <c r="I105" s="201"/>
      <c r="J105" s="213"/>
      <c r="K105" s="219"/>
      <c r="L105" s="224"/>
      <c r="M105" s="201"/>
      <c r="N105" s="213"/>
      <c r="O105" s="219"/>
      <c r="P105" s="224"/>
      <c r="Q105" s="201"/>
      <c r="R105" s="213"/>
      <c r="S105" s="219"/>
    </row>
    <row r="106" spans="2:19" ht="27.75" customHeight="1" outlineLevel="1" x14ac:dyDescent="0.25">
      <c r="B106" s="856"/>
      <c r="C106" s="856"/>
      <c r="D106" s="471" t="s">
        <v>387</v>
      </c>
      <c r="E106" s="463" t="s">
        <v>388</v>
      </c>
      <c r="F106" s="463" t="s">
        <v>391</v>
      </c>
      <c r="G106" s="469" t="s">
        <v>392</v>
      </c>
      <c r="H106" s="471" t="s">
        <v>387</v>
      </c>
      <c r="I106" s="463" t="s">
        <v>388</v>
      </c>
      <c r="J106" s="463" t="s">
        <v>391</v>
      </c>
      <c r="K106" s="469" t="s">
        <v>392</v>
      </c>
      <c r="L106" s="471" t="s">
        <v>387</v>
      </c>
      <c r="M106" s="463" t="s">
        <v>388</v>
      </c>
      <c r="N106" s="463" t="s">
        <v>391</v>
      </c>
      <c r="O106" s="469" t="s">
        <v>392</v>
      </c>
      <c r="P106" s="471" t="s">
        <v>387</v>
      </c>
      <c r="Q106" s="463" t="s">
        <v>388</v>
      </c>
      <c r="R106" s="463" t="s">
        <v>391</v>
      </c>
      <c r="S106" s="469" t="s">
        <v>392</v>
      </c>
    </row>
    <row r="107" spans="2:19" ht="27.75" customHeight="1" outlineLevel="1" x14ac:dyDescent="0.25">
      <c r="B107" s="856"/>
      <c r="C107" s="856"/>
      <c r="D107" s="222"/>
      <c r="E107" s="199"/>
      <c r="F107" s="211"/>
      <c r="G107" s="218"/>
      <c r="H107" s="224"/>
      <c r="I107" s="201"/>
      <c r="J107" s="213"/>
      <c r="K107" s="219"/>
      <c r="L107" s="224"/>
      <c r="M107" s="201"/>
      <c r="N107" s="213"/>
      <c r="O107" s="219"/>
      <c r="P107" s="224"/>
      <c r="Q107" s="201"/>
      <c r="R107" s="213"/>
      <c r="S107" s="219"/>
    </row>
    <row r="108" spans="2:19" ht="27.75" customHeight="1" outlineLevel="1" x14ac:dyDescent="0.25">
      <c r="B108" s="856"/>
      <c r="C108" s="856"/>
      <c r="D108" s="471" t="s">
        <v>387</v>
      </c>
      <c r="E108" s="463" t="s">
        <v>388</v>
      </c>
      <c r="F108" s="463" t="s">
        <v>391</v>
      </c>
      <c r="G108" s="469" t="s">
        <v>392</v>
      </c>
      <c r="H108" s="471" t="s">
        <v>387</v>
      </c>
      <c r="I108" s="463" t="s">
        <v>388</v>
      </c>
      <c r="J108" s="463" t="s">
        <v>391</v>
      </c>
      <c r="K108" s="469" t="s">
        <v>392</v>
      </c>
      <c r="L108" s="471" t="s">
        <v>387</v>
      </c>
      <c r="M108" s="463" t="s">
        <v>388</v>
      </c>
      <c r="N108" s="463" t="s">
        <v>391</v>
      </c>
      <c r="O108" s="469" t="s">
        <v>392</v>
      </c>
      <c r="P108" s="471" t="s">
        <v>387</v>
      </c>
      <c r="Q108" s="463" t="s">
        <v>388</v>
      </c>
      <c r="R108" s="463" t="s">
        <v>391</v>
      </c>
      <c r="S108" s="469" t="s">
        <v>392</v>
      </c>
    </row>
    <row r="109" spans="2:19" ht="27.75" customHeight="1" outlineLevel="1" x14ac:dyDescent="0.25">
      <c r="B109" s="856"/>
      <c r="C109" s="856"/>
      <c r="D109" s="222"/>
      <c r="E109" s="199"/>
      <c r="F109" s="211"/>
      <c r="G109" s="218"/>
      <c r="H109" s="224"/>
      <c r="I109" s="201"/>
      <c r="J109" s="213"/>
      <c r="K109" s="219"/>
      <c r="L109" s="224"/>
      <c r="M109" s="201"/>
      <c r="N109" s="213"/>
      <c r="O109" s="219"/>
      <c r="P109" s="224"/>
      <c r="Q109" s="201"/>
      <c r="R109" s="213"/>
      <c r="S109" s="219"/>
    </row>
    <row r="110" spans="2:19" ht="27.75" customHeight="1" outlineLevel="1" x14ac:dyDescent="0.25">
      <c r="B110" s="856"/>
      <c r="C110" s="856"/>
      <c r="D110" s="471" t="s">
        <v>387</v>
      </c>
      <c r="E110" s="463" t="s">
        <v>388</v>
      </c>
      <c r="F110" s="463" t="s">
        <v>391</v>
      </c>
      <c r="G110" s="469" t="s">
        <v>392</v>
      </c>
      <c r="H110" s="471" t="s">
        <v>387</v>
      </c>
      <c r="I110" s="463" t="s">
        <v>388</v>
      </c>
      <c r="J110" s="463" t="s">
        <v>391</v>
      </c>
      <c r="K110" s="469" t="s">
        <v>392</v>
      </c>
      <c r="L110" s="471" t="s">
        <v>387</v>
      </c>
      <c r="M110" s="463" t="s">
        <v>388</v>
      </c>
      <c r="N110" s="463" t="s">
        <v>391</v>
      </c>
      <c r="O110" s="469" t="s">
        <v>392</v>
      </c>
      <c r="P110" s="471" t="s">
        <v>387</v>
      </c>
      <c r="Q110" s="463" t="s">
        <v>388</v>
      </c>
      <c r="R110" s="463" t="s">
        <v>391</v>
      </c>
      <c r="S110" s="469" t="s">
        <v>392</v>
      </c>
    </row>
    <row r="111" spans="2:19" ht="27.75" customHeight="1" outlineLevel="1" x14ac:dyDescent="0.25">
      <c r="B111" s="857"/>
      <c r="C111" s="857"/>
      <c r="D111" s="222"/>
      <c r="E111" s="199"/>
      <c r="F111" s="211"/>
      <c r="G111" s="218"/>
      <c r="H111" s="224"/>
      <c r="I111" s="201"/>
      <c r="J111" s="213"/>
      <c r="K111" s="219"/>
      <c r="L111" s="224"/>
      <c r="M111" s="201"/>
      <c r="N111" s="213"/>
      <c r="O111" s="219"/>
      <c r="P111" s="224"/>
      <c r="Q111" s="201"/>
      <c r="R111" s="213"/>
      <c r="S111" s="219"/>
    </row>
    <row r="112" spans="2:19" ht="26.25" customHeight="1" x14ac:dyDescent="0.25">
      <c r="B112" s="790" t="s">
        <v>393</v>
      </c>
      <c r="C112" s="863" t="s">
        <v>394</v>
      </c>
      <c r="D112" s="472" t="s">
        <v>395</v>
      </c>
      <c r="E112" s="472" t="s">
        <v>396</v>
      </c>
      <c r="F112" s="472" t="s">
        <v>318</v>
      </c>
      <c r="G112" s="473" t="s">
        <v>397</v>
      </c>
      <c r="H112" s="474" t="s">
        <v>395</v>
      </c>
      <c r="I112" s="472" t="s">
        <v>396</v>
      </c>
      <c r="J112" s="472" t="s">
        <v>318</v>
      </c>
      <c r="K112" s="473" t="s">
        <v>397</v>
      </c>
      <c r="L112" s="472" t="s">
        <v>395</v>
      </c>
      <c r="M112" s="472" t="s">
        <v>396</v>
      </c>
      <c r="N112" s="472" t="s">
        <v>318</v>
      </c>
      <c r="O112" s="473" t="s">
        <v>397</v>
      </c>
      <c r="P112" s="472" t="s">
        <v>395</v>
      </c>
      <c r="Q112" s="472" t="s">
        <v>396</v>
      </c>
      <c r="R112" s="472" t="s">
        <v>318</v>
      </c>
      <c r="S112" s="473" t="s">
        <v>397</v>
      </c>
    </row>
    <row r="113" spans="2:19" ht="32.25" customHeight="1" x14ac:dyDescent="0.25">
      <c r="B113" s="791"/>
      <c r="C113" s="864"/>
      <c r="D113" s="198"/>
      <c r="E113" s="198"/>
      <c r="F113" s="198"/>
      <c r="G113" s="198"/>
      <c r="H113" s="450"/>
      <c r="I113" s="200"/>
      <c r="J113" s="200"/>
      <c r="K113" s="215"/>
      <c r="L113" s="200"/>
      <c r="M113" s="200"/>
      <c r="N113" s="200"/>
      <c r="O113" s="215"/>
      <c r="P113" s="200"/>
      <c r="Q113" s="200"/>
      <c r="R113" s="200"/>
      <c r="S113" s="215"/>
    </row>
    <row r="114" spans="2:19" ht="32.25" customHeight="1" x14ac:dyDescent="0.25">
      <c r="B114" s="791"/>
      <c r="C114" s="790" t="s">
        <v>398</v>
      </c>
      <c r="D114" s="463" t="s">
        <v>399</v>
      </c>
      <c r="E114" s="803" t="s">
        <v>400</v>
      </c>
      <c r="F114" s="862"/>
      <c r="G114" s="464" t="s">
        <v>401</v>
      </c>
      <c r="H114" s="463" t="s">
        <v>399</v>
      </c>
      <c r="I114" s="803" t="s">
        <v>400</v>
      </c>
      <c r="J114" s="862"/>
      <c r="K114" s="464" t="s">
        <v>401</v>
      </c>
      <c r="L114" s="463" t="s">
        <v>399</v>
      </c>
      <c r="M114" s="803" t="s">
        <v>400</v>
      </c>
      <c r="N114" s="862"/>
      <c r="O114" s="464" t="s">
        <v>401</v>
      </c>
      <c r="P114" s="463" t="s">
        <v>399</v>
      </c>
      <c r="Q114" s="463" t="s">
        <v>400</v>
      </c>
      <c r="R114" s="803" t="s">
        <v>400</v>
      </c>
      <c r="S114" s="862"/>
    </row>
    <row r="115" spans="2:19" ht="23.25" customHeight="1" x14ac:dyDescent="0.25">
      <c r="B115" s="791"/>
      <c r="C115" s="791"/>
      <c r="D115" s="226">
        <v>9400</v>
      </c>
      <c r="E115" s="865" t="s">
        <v>439</v>
      </c>
      <c r="F115" s="866"/>
      <c r="G115" s="323">
        <v>1000</v>
      </c>
      <c r="H115" s="227">
        <v>9400</v>
      </c>
      <c r="I115" s="860" t="s">
        <v>439</v>
      </c>
      <c r="J115" s="861"/>
      <c r="K115" s="207">
        <v>1500</v>
      </c>
      <c r="L115" s="227"/>
      <c r="M115" s="860"/>
      <c r="N115" s="861"/>
      <c r="O115" s="188"/>
      <c r="P115" s="227"/>
      <c r="Q115" s="186"/>
      <c r="R115" s="860"/>
      <c r="S115" s="861"/>
    </row>
    <row r="116" spans="2:19" ht="23.25" customHeight="1" outlineLevel="1" x14ac:dyDescent="0.25">
      <c r="B116" s="791"/>
      <c r="C116" s="791"/>
      <c r="D116" s="463" t="s">
        <v>399</v>
      </c>
      <c r="E116" s="803" t="s">
        <v>400</v>
      </c>
      <c r="F116" s="862"/>
      <c r="G116" s="464" t="s">
        <v>401</v>
      </c>
      <c r="H116" s="463" t="s">
        <v>399</v>
      </c>
      <c r="I116" s="803" t="s">
        <v>400</v>
      </c>
      <c r="J116" s="862"/>
      <c r="K116" s="464" t="s">
        <v>401</v>
      </c>
      <c r="L116" s="463" t="s">
        <v>399</v>
      </c>
      <c r="M116" s="803" t="s">
        <v>400</v>
      </c>
      <c r="N116" s="862"/>
      <c r="O116" s="464" t="s">
        <v>401</v>
      </c>
      <c r="P116" s="463" t="s">
        <v>399</v>
      </c>
      <c r="Q116" s="463" t="s">
        <v>400</v>
      </c>
      <c r="R116" s="803" t="s">
        <v>400</v>
      </c>
      <c r="S116" s="862"/>
    </row>
    <row r="117" spans="2:19" ht="23.25" customHeight="1" outlineLevel="1" x14ac:dyDescent="0.25">
      <c r="B117" s="791"/>
      <c r="C117" s="791"/>
      <c r="D117" s="226"/>
      <c r="E117" s="865"/>
      <c r="F117" s="866"/>
      <c r="G117" s="185"/>
      <c r="H117" s="227"/>
      <c r="I117" s="860"/>
      <c r="J117" s="861"/>
      <c r="K117" s="188"/>
      <c r="L117" s="227"/>
      <c r="M117" s="860"/>
      <c r="N117" s="861"/>
      <c r="O117" s="188"/>
      <c r="P117" s="227"/>
      <c r="Q117" s="186"/>
      <c r="R117" s="860"/>
      <c r="S117" s="861"/>
    </row>
    <row r="118" spans="2:19" ht="23.25" customHeight="1" outlineLevel="1" x14ac:dyDescent="0.25">
      <c r="B118" s="791"/>
      <c r="C118" s="791"/>
      <c r="D118" s="463" t="s">
        <v>399</v>
      </c>
      <c r="E118" s="803" t="s">
        <v>400</v>
      </c>
      <c r="F118" s="862"/>
      <c r="G118" s="464" t="s">
        <v>401</v>
      </c>
      <c r="H118" s="463" t="s">
        <v>399</v>
      </c>
      <c r="I118" s="803" t="s">
        <v>400</v>
      </c>
      <c r="J118" s="862"/>
      <c r="K118" s="464" t="s">
        <v>401</v>
      </c>
      <c r="L118" s="463" t="s">
        <v>399</v>
      </c>
      <c r="M118" s="803" t="s">
        <v>400</v>
      </c>
      <c r="N118" s="862"/>
      <c r="O118" s="464" t="s">
        <v>401</v>
      </c>
      <c r="P118" s="463" t="s">
        <v>399</v>
      </c>
      <c r="Q118" s="463" t="s">
        <v>400</v>
      </c>
      <c r="R118" s="803" t="s">
        <v>400</v>
      </c>
      <c r="S118" s="862"/>
    </row>
    <row r="119" spans="2:19" ht="23.25" customHeight="1" outlineLevel="1" x14ac:dyDescent="0.25">
      <c r="B119" s="791"/>
      <c r="C119" s="791"/>
      <c r="D119" s="226"/>
      <c r="E119" s="865"/>
      <c r="F119" s="866"/>
      <c r="G119" s="185"/>
      <c r="H119" s="227"/>
      <c r="I119" s="860"/>
      <c r="J119" s="861"/>
      <c r="K119" s="188"/>
      <c r="L119" s="227"/>
      <c r="M119" s="860"/>
      <c r="N119" s="861"/>
      <c r="O119" s="188"/>
      <c r="P119" s="227"/>
      <c r="Q119" s="186"/>
      <c r="R119" s="860"/>
      <c r="S119" s="861"/>
    </row>
    <row r="120" spans="2:19" ht="23.25" customHeight="1" outlineLevel="1" x14ac:dyDescent="0.25">
      <c r="B120" s="791"/>
      <c r="C120" s="791"/>
      <c r="D120" s="463" t="s">
        <v>399</v>
      </c>
      <c r="E120" s="803" t="s">
        <v>400</v>
      </c>
      <c r="F120" s="862"/>
      <c r="G120" s="464" t="s">
        <v>401</v>
      </c>
      <c r="H120" s="463" t="s">
        <v>399</v>
      </c>
      <c r="I120" s="803" t="s">
        <v>400</v>
      </c>
      <c r="J120" s="862"/>
      <c r="K120" s="464" t="s">
        <v>401</v>
      </c>
      <c r="L120" s="463" t="s">
        <v>399</v>
      </c>
      <c r="M120" s="803" t="s">
        <v>400</v>
      </c>
      <c r="N120" s="862"/>
      <c r="O120" s="464" t="s">
        <v>401</v>
      </c>
      <c r="P120" s="463" t="s">
        <v>399</v>
      </c>
      <c r="Q120" s="463" t="s">
        <v>400</v>
      </c>
      <c r="R120" s="803" t="s">
        <v>400</v>
      </c>
      <c r="S120" s="862"/>
    </row>
    <row r="121" spans="2:19" ht="23.25" customHeight="1" outlineLevel="1" x14ac:dyDescent="0.25">
      <c r="B121" s="792"/>
      <c r="C121" s="792"/>
      <c r="D121" s="226"/>
      <c r="E121" s="865"/>
      <c r="F121" s="866"/>
      <c r="G121" s="185"/>
      <c r="H121" s="227"/>
      <c r="I121" s="860"/>
      <c r="J121" s="861"/>
      <c r="K121" s="188"/>
      <c r="L121" s="227"/>
      <c r="M121" s="860"/>
      <c r="N121" s="861"/>
      <c r="O121" s="188"/>
      <c r="P121" s="227"/>
      <c r="Q121" s="186"/>
      <c r="R121" s="860"/>
      <c r="S121" s="861"/>
    </row>
    <row r="122" spans="2:19" ht="15.75" thickBot="1" x14ac:dyDescent="0.3">
      <c r="B122" s="174"/>
      <c r="C122" s="174"/>
    </row>
    <row r="123" spans="2:19" ht="15.75" thickBot="1" x14ac:dyDescent="0.3">
      <c r="B123" s="174"/>
      <c r="C123" s="174"/>
      <c r="D123" s="772" t="s">
        <v>319</v>
      </c>
      <c r="E123" s="773"/>
      <c r="F123" s="773"/>
      <c r="G123" s="774"/>
      <c r="H123" s="772" t="s">
        <v>320</v>
      </c>
      <c r="I123" s="773"/>
      <c r="J123" s="773"/>
      <c r="K123" s="774"/>
      <c r="L123" s="773" t="s">
        <v>321</v>
      </c>
      <c r="M123" s="773"/>
      <c r="N123" s="773"/>
      <c r="O123" s="773"/>
      <c r="P123" s="772" t="s">
        <v>322</v>
      </c>
      <c r="Q123" s="773"/>
      <c r="R123" s="773"/>
      <c r="S123" s="774"/>
    </row>
    <row r="124" spans="2:19" x14ac:dyDescent="0.25">
      <c r="B124" s="775" t="s">
        <v>402</v>
      </c>
      <c r="C124" s="775" t="s">
        <v>403</v>
      </c>
      <c r="D124" s="805" t="s">
        <v>404</v>
      </c>
      <c r="E124" s="811"/>
      <c r="F124" s="811"/>
      <c r="G124" s="813"/>
      <c r="H124" s="805" t="s">
        <v>404</v>
      </c>
      <c r="I124" s="811"/>
      <c r="J124" s="811"/>
      <c r="K124" s="813"/>
      <c r="L124" s="805" t="s">
        <v>404</v>
      </c>
      <c r="M124" s="811"/>
      <c r="N124" s="811"/>
      <c r="O124" s="813"/>
      <c r="P124" s="805" t="s">
        <v>404</v>
      </c>
      <c r="Q124" s="811"/>
      <c r="R124" s="811"/>
      <c r="S124" s="813"/>
    </row>
    <row r="125" spans="2:19" ht="45" customHeight="1" x14ac:dyDescent="0.25">
      <c r="B125" s="777"/>
      <c r="C125" s="777"/>
      <c r="D125" s="876" t="s">
        <v>458</v>
      </c>
      <c r="E125" s="877"/>
      <c r="F125" s="877"/>
      <c r="G125" s="878"/>
      <c r="H125" s="879" t="s">
        <v>455</v>
      </c>
      <c r="I125" s="880"/>
      <c r="J125" s="880"/>
      <c r="K125" s="881"/>
      <c r="L125" s="879" t="s">
        <v>458</v>
      </c>
      <c r="M125" s="880"/>
      <c r="N125" s="880"/>
      <c r="O125" s="881"/>
      <c r="P125" s="879"/>
      <c r="Q125" s="880"/>
      <c r="R125" s="880"/>
      <c r="S125" s="881"/>
    </row>
    <row r="126" spans="2:19" ht="32.25" customHeight="1" x14ac:dyDescent="0.25">
      <c r="B126" s="787" t="s">
        <v>405</v>
      </c>
      <c r="C126" s="787" t="s">
        <v>406</v>
      </c>
      <c r="D126" s="472" t="s">
        <v>407</v>
      </c>
      <c r="E126" s="468" t="s">
        <v>318</v>
      </c>
      <c r="F126" s="463" t="s">
        <v>340</v>
      </c>
      <c r="G126" s="464" t="s">
        <v>357</v>
      </c>
      <c r="H126" s="472" t="s">
        <v>407</v>
      </c>
      <c r="I126" s="468" t="s">
        <v>318</v>
      </c>
      <c r="J126" s="463" t="s">
        <v>340</v>
      </c>
      <c r="K126" s="464" t="s">
        <v>357</v>
      </c>
      <c r="L126" s="472" t="s">
        <v>407</v>
      </c>
      <c r="M126" s="468" t="s">
        <v>318</v>
      </c>
      <c r="N126" s="463" t="s">
        <v>340</v>
      </c>
      <c r="O126" s="464" t="s">
        <v>357</v>
      </c>
      <c r="P126" s="472" t="s">
        <v>407</v>
      </c>
      <c r="Q126" s="468" t="s">
        <v>318</v>
      </c>
      <c r="R126" s="463" t="s">
        <v>340</v>
      </c>
      <c r="S126" s="464" t="s">
        <v>357</v>
      </c>
    </row>
    <row r="127" spans="2:19" ht="23.25" customHeight="1" x14ac:dyDescent="0.25">
      <c r="B127" s="788"/>
      <c r="C127" s="789"/>
      <c r="D127" s="198"/>
      <c r="E127" s="228"/>
      <c r="F127" s="184"/>
      <c r="G127" s="214"/>
      <c r="H127" s="200"/>
      <c r="I127" s="238"/>
      <c r="J127" s="200"/>
      <c r="K127" s="447"/>
      <c r="L127" s="200"/>
      <c r="M127" s="238"/>
      <c r="N127" s="200"/>
      <c r="O127" s="447"/>
      <c r="P127" s="200"/>
      <c r="Q127" s="238"/>
      <c r="R127" s="200"/>
      <c r="S127" s="447"/>
    </row>
    <row r="128" spans="2:19" ht="29.25" customHeight="1" x14ac:dyDescent="0.25">
      <c r="B128" s="788"/>
      <c r="C128" s="787" t="s">
        <v>408</v>
      </c>
      <c r="D128" s="463" t="s">
        <v>409</v>
      </c>
      <c r="E128" s="803" t="s">
        <v>410</v>
      </c>
      <c r="F128" s="862"/>
      <c r="G128" s="464" t="s">
        <v>411</v>
      </c>
      <c r="H128" s="463" t="s">
        <v>409</v>
      </c>
      <c r="I128" s="803" t="s">
        <v>410</v>
      </c>
      <c r="J128" s="862"/>
      <c r="K128" s="464" t="s">
        <v>411</v>
      </c>
      <c r="L128" s="463" t="s">
        <v>409</v>
      </c>
      <c r="M128" s="803" t="s">
        <v>410</v>
      </c>
      <c r="N128" s="862"/>
      <c r="O128" s="464" t="s">
        <v>411</v>
      </c>
      <c r="P128" s="463" t="s">
        <v>409</v>
      </c>
      <c r="Q128" s="803" t="s">
        <v>410</v>
      </c>
      <c r="R128" s="862"/>
      <c r="S128" s="464" t="s">
        <v>411</v>
      </c>
    </row>
    <row r="129" spans="2:19" ht="39" customHeight="1" x14ac:dyDescent="0.25">
      <c r="B129" s="789"/>
      <c r="C129" s="789"/>
      <c r="D129" s="226"/>
      <c r="E129" s="865"/>
      <c r="F129" s="866"/>
      <c r="G129" s="185"/>
      <c r="H129" s="227"/>
      <c r="I129" s="860"/>
      <c r="J129" s="861"/>
      <c r="K129" s="188"/>
      <c r="L129" s="227"/>
      <c r="M129" s="860"/>
      <c r="N129" s="861"/>
      <c r="O129" s="188"/>
      <c r="P129" s="227"/>
      <c r="Q129" s="860"/>
      <c r="R129" s="861"/>
      <c r="S129" s="188"/>
    </row>
    <row r="133" spans="2:19" hidden="1" x14ac:dyDescent="0.25"/>
    <row r="134" spans="2:19" hidden="1" x14ac:dyDescent="0.25"/>
    <row r="135" spans="2:19" hidden="1" x14ac:dyDescent="0.25">
      <c r="D135" s="160" t="s">
        <v>412</v>
      </c>
    </row>
    <row r="136" spans="2:19" hidden="1" x14ac:dyDescent="0.25">
      <c r="D136" s="160" t="s">
        <v>413</v>
      </c>
      <c r="E136" s="160" t="s">
        <v>414</v>
      </c>
      <c r="F136" s="160" t="s">
        <v>415</v>
      </c>
      <c r="H136" s="160" t="s">
        <v>416</v>
      </c>
      <c r="I136" s="160" t="s">
        <v>417</v>
      </c>
    </row>
    <row r="137" spans="2:19" hidden="1" x14ac:dyDescent="0.25">
      <c r="D137" s="160" t="s">
        <v>418</v>
      </c>
      <c r="E137" s="160" t="s">
        <v>419</v>
      </c>
      <c r="F137" s="160" t="s">
        <v>420</v>
      </c>
      <c r="H137" s="160" t="s">
        <v>421</v>
      </c>
      <c r="I137" s="160" t="s">
        <v>422</v>
      </c>
    </row>
    <row r="138" spans="2:19" hidden="1" x14ac:dyDescent="0.25">
      <c r="D138" s="160" t="s">
        <v>423</v>
      </c>
      <c r="E138" s="160" t="s">
        <v>424</v>
      </c>
      <c r="F138" s="160" t="s">
        <v>425</v>
      </c>
      <c r="H138" s="160" t="s">
        <v>426</v>
      </c>
      <c r="I138" s="160" t="s">
        <v>427</v>
      </c>
    </row>
    <row r="139" spans="2:19" hidden="1" x14ac:dyDescent="0.25">
      <c r="D139" s="160" t="s">
        <v>428</v>
      </c>
      <c r="F139" s="160" t="s">
        <v>429</v>
      </c>
      <c r="G139" s="160" t="s">
        <v>430</v>
      </c>
      <c r="H139" s="160" t="s">
        <v>431</v>
      </c>
      <c r="I139" s="160" t="s">
        <v>432</v>
      </c>
      <c r="K139" s="160" t="s">
        <v>433</v>
      </c>
    </row>
    <row r="140" spans="2:19" hidden="1" x14ac:dyDescent="0.25">
      <c r="D140" s="160" t="s">
        <v>434</v>
      </c>
      <c r="F140" s="160" t="s">
        <v>435</v>
      </c>
      <c r="G140" s="160" t="s">
        <v>436</v>
      </c>
      <c r="H140" s="160" t="s">
        <v>437</v>
      </c>
      <c r="I140" s="160" t="s">
        <v>438</v>
      </c>
      <c r="K140" s="160" t="s">
        <v>439</v>
      </c>
      <c r="L140" s="160" t="s">
        <v>440</v>
      </c>
    </row>
    <row r="141" spans="2:19" hidden="1" x14ac:dyDescent="0.25">
      <c r="D141" s="160" t="s">
        <v>441</v>
      </c>
      <c r="E141" s="229" t="s">
        <v>442</v>
      </c>
      <c r="G141" s="160" t="s">
        <v>443</v>
      </c>
      <c r="H141" s="160" t="s">
        <v>444</v>
      </c>
      <c r="K141" s="160" t="s">
        <v>445</v>
      </c>
      <c r="L141" s="160" t="s">
        <v>446</v>
      </c>
    </row>
    <row r="142" spans="2:19" hidden="1" x14ac:dyDescent="0.25">
      <c r="D142" s="160" t="s">
        <v>447</v>
      </c>
      <c r="E142" s="230" t="s">
        <v>448</v>
      </c>
      <c r="K142" s="160" t="s">
        <v>449</v>
      </c>
      <c r="L142" s="160" t="s">
        <v>450</v>
      </c>
    </row>
    <row r="143" spans="2:19" hidden="1" x14ac:dyDescent="0.25">
      <c r="E143" s="231" t="s">
        <v>451</v>
      </c>
      <c r="H143" s="160" t="s">
        <v>452</v>
      </c>
      <c r="K143" s="160" t="s">
        <v>453</v>
      </c>
      <c r="L143" s="160" t="s">
        <v>454</v>
      </c>
    </row>
    <row r="144" spans="2:19" hidden="1" x14ac:dyDescent="0.25">
      <c r="H144" s="160" t="s">
        <v>455</v>
      </c>
      <c r="K144" s="160" t="s">
        <v>456</v>
      </c>
      <c r="L144" s="160" t="s">
        <v>457</v>
      </c>
    </row>
    <row r="145" spans="2:12" hidden="1" x14ac:dyDescent="0.25">
      <c r="H145" s="160" t="s">
        <v>458</v>
      </c>
      <c r="K145" s="160" t="s">
        <v>459</v>
      </c>
      <c r="L145" s="160" t="s">
        <v>460</v>
      </c>
    </row>
    <row r="146" spans="2:12" hidden="1" x14ac:dyDescent="0.25">
      <c r="B146" s="160" t="s">
        <v>461</v>
      </c>
      <c r="C146" s="160" t="s">
        <v>462</v>
      </c>
      <c r="D146" s="160" t="s">
        <v>461</v>
      </c>
      <c r="G146" s="160" t="s">
        <v>463</v>
      </c>
      <c r="H146" s="160" t="s">
        <v>464</v>
      </c>
      <c r="J146" s="160" t="s">
        <v>284</v>
      </c>
      <c r="K146" s="160" t="s">
        <v>465</v>
      </c>
      <c r="L146" s="160" t="s">
        <v>466</v>
      </c>
    </row>
    <row r="147" spans="2:12" hidden="1" x14ac:dyDescent="0.25">
      <c r="B147" s="160">
        <v>1</v>
      </c>
      <c r="C147" s="160" t="s">
        <v>467</v>
      </c>
      <c r="D147" s="160" t="s">
        <v>468</v>
      </c>
      <c r="E147" s="160" t="s">
        <v>357</v>
      </c>
      <c r="F147" s="160" t="s">
        <v>11</v>
      </c>
      <c r="G147" s="160" t="s">
        <v>469</v>
      </c>
      <c r="H147" s="160" t="s">
        <v>470</v>
      </c>
      <c r="J147" s="160" t="s">
        <v>445</v>
      </c>
      <c r="K147" s="160" t="s">
        <v>471</v>
      </c>
    </row>
    <row r="148" spans="2:12" hidden="1" x14ac:dyDescent="0.25">
      <c r="B148" s="160">
        <v>2</v>
      </c>
      <c r="C148" s="160" t="s">
        <v>472</v>
      </c>
      <c r="D148" s="160" t="s">
        <v>473</v>
      </c>
      <c r="E148" s="160" t="s">
        <v>340</v>
      </c>
      <c r="F148" s="160" t="s">
        <v>18</v>
      </c>
      <c r="G148" s="160" t="s">
        <v>474</v>
      </c>
      <c r="J148" s="160" t="s">
        <v>475</v>
      </c>
      <c r="K148" s="160" t="s">
        <v>476</v>
      </c>
    </row>
    <row r="149" spans="2:12" hidden="1" x14ac:dyDescent="0.25">
      <c r="B149" s="160">
        <v>3</v>
      </c>
      <c r="C149" s="160" t="s">
        <v>477</v>
      </c>
      <c r="D149" s="160" t="s">
        <v>478</v>
      </c>
      <c r="E149" s="160" t="s">
        <v>318</v>
      </c>
      <c r="G149" s="160" t="s">
        <v>479</v>
      </c>
      <c r="J149" s="160" t="s">
        <v>480</v>
      </c>
      <c r="K149" s="160" t="s">
        <v>481</v>
      </c>
    </row>
    <row r="150" spans="2:12" hidden="1" x14ac:dyDescent="0.25">
      <c r="B150" s="160">
        <v>4</v>
      </c>
      <c r="C150" s="160" t="s">
        <v>470</v>
      </c>
      <c r="H150" s="160" t="s">
        <v>482</v>
      </c>
      <c r="I150" s="160" t="s">
        <v>483</v>
      </c>
      <c r="J150" s="160" t="s">
        <v>484</v>
      </c>
      <c r="K150" s="160" t="s">
        <v>485</v>
      </c>
    </row>
    <row r="151" spans="2:12" hidden="1" x14ac:dyDescent="0.25">
      <c r="D151" s="160" t="s">
        <v>479</v>
      </c>
      <c r="H151" s="160" t="s">
        <v>486</v>
      </c>
      <c r="I151" s="160" t="s">
        <v>487</v>
      </c>
      <c r="J151" s="160" t="s">
        <v>488</v>
      </c>
      <c r="K151" s="160" t="s">
        <v>489</v>
      </c>
    </row>
    <row r="152" spans="2:12" hidden="1" x14ac:dyDescent="0.25">
      <c r="D152" s="160" t="s">
        <v>490</v>
      </c>
      <c r="H152" s="160" t="s">
        <v>491</v>
      </c>
      <c r="I152" s="160" t="s">
        <v>492</v>
      </c>
      <c r="J152" s="160" t="s">
        <v>493</v>
      </c>
      <c r="K152" s="160" t="s">
        <v>494</v>
      </c>
    </row>
    <row r="153" spans="2:12" hidden="1" x14ac:dyDescent="0.25">
      <c r="D153" s="160" t="s">
        <v>495</v>
      </c>
      <c r="H153" s="160" t="s">
        <v>496</v>
      </c>
      <c r="J153" s="160" t="s">
        <v>497</v>
      </c>
      <c r="K153" s="160" t="s">
        <v>498</v>
      </c>
    </row>
    <row r="154" spans="2:12" hidden="1" x14ac:dyDescent="0.25">
      <c r="H154" s="160" t="s">
        <v>499</v>
      </c>
      <c r="J154" s="160" t="s">
        <v>500</v>
      </c>
    </row>
    <row r="155" spans="2:12" ht="60" hidden="1" x14ac:dyDescent="0.25">
      <c r="D155" s="232" t="s">
        <v>501</v>
      </c>
      <c r="E155" s="160" t="s">
        <v>502</v>
      </c>
      <c r="F155" s="160" t="s">
        <v>503</v>
      </c>
      <c r="G155" s="160" t="s">
        <v>504</v>
      </c>
      <c r="H155" s="160" t="s">
        <v>505</v>
      </c>
      <c r="I155" s="160" t="s">
        <v>506</v>
      </c>
      <c r="J155" s="160" t="s">
        <v>507</v>
      </c>
      <c r="K155" s="160" t="s">
        <v>508</v>
      </c>
    </row>
    <row r="156" spans="2:12" ht="75" hidden="1" x14ac:dyDescent="0.25">
      <c r="B156" s="160" t="s">
        <v>611</v>
      </c>
      <c r="C156" s="160" t="s">
        <v>610</v>
      </c>
      <c r="D156" s="232" t="s">
        <v>509</v>
      </c>
      <c r="E156" s="160" t="s">
        <v>510</v>
      </c>
      <c r="F156" s="160" t="s">
        <v>511</v>
      </c>
      <c r="G156" s="160" t="s">
        <v>512</v>
      </c>
      <c r="H156" s="160" t="s">
        <v>513</v>
      </c>
      <c r="I156" s="160" t="s">
        <v>514</v>
      </c>
      <c r="J156" s="160" t="s">
        <v>515</v>
      </c>
      <c r="K156" s="160" t="s">
        <v>516</v>
      </c>
    </row>
    <row r="157" spans="2:12" ht="45" hidden="1" x14ac:dyDescent="0.25">
      <c r="B157" s="160" t="s">
        <v>612</v>
      </c>
      <c r="C157" s="160" t="s">
        <v>609</v>
      </c>
      <c r="D157" s="232" t="s">
        <v>517</v>
      </c>
      <c r="E157" s="160" t="s">
        <v>518</v>
      </c>
      <c r="F157" s="160" t="s">
        <v>519</v>
      </c>
      <c r="G157" s="160" t="s">
        <v>520</v>
      </c>
      <c r="H157" s="160" t="s">
        <v>521</v>
      </c>
      <c r="I157" s="160" t="s">
        <v>522</v>
      </c>
      <c r="J157" s="160" t="s">
        <v>523</v>
      </c>
      <c r="K157" s="160" t="s">
        <v>524</v>
      </c>
    </row>
    <row r="158" spans="2:12" hidden="1" x14ac:dyDescent="0.25">
      <c r="B158" s="160" t="s">
        <v>613</v>
      </c>
      <c r="C158" s="160" t="s">
        <v>608</v>
      </c>
      <c r="F158" s="160" t="s">
        <v>525</v>
      </c>
      <c r="G158" s="160" t="s">
        <v>526</v>
      </c>
      <c r="H158" s="160" t="s">
        <v>527</v>
      </c>
      <c r="I158" s="160" t="s">
        <v>528</v>
      </c>
      <c r="J158" s="160" t="s">
        <v>529</v>
      </c>
      <c r="K158" s="160" t="s">
        <v>530</v>
      </c>
    </row>
    <row r="159" spans="2:12" hidden="1" x14ac:dyDescent="0.25">
      <c r="B159" s="160" t="s">
        <v>614</v>
      </c>
      <c r="G159" s="160" t="s">
        <v>531</v>
      </c>
      <c r="H159" s="160" t="s">
        <v>532</v>
      </c>
      <c r="I159" s="160" t="s">
        <v>533</v>
      </c>
      <c r="J159" s="160" t="s">
        <v>534</v>
      </c>
      <c r="K159" s="160" t="s">
        <v>535</v>
      </c>
    </row>
    <row r="160" spans="2:12" hidden="1" x14ac:dyDescent="0.25">
      <c r="C160" s="160" t="s">
        <v>536</v>
      </c>
      <c r="J160" s="160" t="s">
        <v>537</v>
      </c>
    </row>
    <row r="161" spans="2:10" hidden="1" x14ac:dyDescent="0.25">
      <c r="C161" s="160" t="s">
        <v>538</v>
      </c>
      <c r="I161" s="160" t="s">
        <v>539</v>
      </c>
      <c r="J161" s="160" t="s">
        <v>540</v>
      </c>
    </row>
    <row r="162" spans="2:10" hidden="1" x14ac:dyDescent="0.25">
      <c r="B162" s="239" t="s">
        <v>615</v>
      </c>
      <c r="C162" s="160" t="s">
        <v>541</v>
      </c>
      <c r="I162" s="160" t="s">
        <v>542</v>
      </c>
      <c r="J162" s="160" t="s">
        <v>543</v>
      </c>
    </row>
    <row r="163" spans="2:10" hidden="1" x14ac:dyDescent="0.25">
      <c r="B163" s="239" t="s">
        <v>29</v>
      </c>
      <c r="C163" s="160" t="s">
        <v>544</v>
      </c>
      <c r="D163" s="160" t="s">
        <v>545</v>
      </c>
      <c r="E163" s="160" t="s">
        <v>546</v>
      </c>
      <c r="I163" s="160" t="s">
        <v>547</v>
      </c>
      <c r="J163" s="160" t="s">
        <v>284</v>
      </c>
    </row>
    <row r="164" spans="2:10" hidden="1" x14ac:dyDescent="0.25">
      <c r="B164" s="239" t="s">
        <v>16</v>
      </c>
      <c r="D164" s="160" t="s">
        <v>548</v>
      </c>
      <c r="E164" s="160" t="s">
        <v>549</v>
      </c>
      <c r="H164" s="160" t="s">
        <v>421</v>
      </c>
      <c r="I164" s="160" t="s">
        <v>550</v>
      </c>
    </row>
    <row r="165" spans="2:10" hidden="1" x14ac:dyDescent="0.25">
      <c r="B165" s="239" t="s">
        <v>34</v>
      </c>
      <c r="D165" s="160" t="s">
        <v>551</v>
      </c>
      <c r="E165" s="160" t="s">
        <v>552</v>
      </c>
      <c r="H165" s="160" t="s">
        <v>431</v>
      </c>
      <c r="I165" s="160" t="s">
        <v>553</v>
      </c>
      <c r="J165" s="160" t="s">
        <v>554</v>
      </c>
    </row>
    <row r="166" spans="2:10" hidden="1" x14ac:dyDescent="0.25">
      <c r="B166" s="239" t="s">
        <v>616</v>
      </c>
      <c r="C166" s="160" t="s">
        <v>555</v>
      </c>
      <c r="D166" s="160" t="s">
        <v>556</v>
      </c>
      <c r="H166" s="160" t="s">
        <v>437</v>
      </c>
      <c r="I166" s="160" t="s">
        <v>557</v>
      </c>
      <c r="J166" s="160" t="s">
        <v>558</v>
      </c>
    </row>
    <row r="167" spans="2:10" hidden="1" x14ac:dyDescent="0.25">
      <c r="B167" s="239" t="s">
        <v>617</v>
      </c>
      <c r="C167" s="160" t="s">
        <v>559</v>
      </c>
      <c r="H167" s="160" t="s">
        <v>444</v>
      </c>
      <c r="I167" s="160" t="s">
        <v>560</v>
      </c>
    </row>
    <row r="168" spans="2:10" hidden="1" x14ac:dyDescent="0.25">
      <c r="B168" s="239" t="s">
        <v>618</v>
      </c>
      <c r="C168" s="160" t="s">
        <v>561</v>
      </c>
      <c r="E168" s="160" t="s">
        <v>562</v>
      </c>
      <c r="H168" s="160" t="s">
        <v>563</v>
      </c>
      <c r="I168" s="160" t="s">
        <v>564</v>
      </c>
    </row>
    <row r="169" spans="2:10" hidden="1" x14ac:dyDescent="0.25">
      <c r="B169" s="239" t="s">
        <v>619</v>
      </c>
      <c r="C169" s="160" t="s">
        <v>565</v>
      </c>
      <c r="E169" s="160" t="s">
        <v>566</v>
      </c>
      <c r="H169" s="160" t="s">
        <v>567</v>
      </c>
      <c r="I169" s="160" t="s">
        <v>568</v>
      </c>
    </row>
    <row r="170" spans="2:10" hidden="1" x14ac:dyDescent="0.25">
      <c r="B170" s="239" t="s">
        <v>620</v>
      </c>
      <c r="C170" s="160" t="s">
        <v>569</v>
      </c>
      <c r="E170" s="160" t="s">
        <v>570</v>
      </c>
      <c r="H170" s="160" t="s">
        <v>571</v>
      </c>
      <c r="I170" s="160" t="s">
        <v>572</v>
      </c>
    </row>
    <row r="171" spans="2:10" hidden="1" x14ac:dyDescent="0.25">
      <c r="B171" s="239" t="s">
        <v>621</v>
      </c>
      <c r="C171" s="160" t="s">
        <v>573</v>
      </c>
      <c r="E171" s="160" t="s">
        <v>574</v>
      </c>
      <c r="H171" s="160" t="s">
        <v>575</v>
      </c>
      <c r="I171" s="160" t="s">
        <v>576</v>
      </c>
    </row>
    <row r="172" spans="2:10" hidden="1" x14ac:dyDescent="0.25">
      <c r="B172" s="239" t="s">
        <v>622</v>
      </c>
      <c r="C172" s="160" t="s">
        <v>577</v>
      </c>
      <c r="E172" s="160" t="s">
        <v>578</v>
      </c>
      <c r="H172" s="160" t="s">
        <v>579</v>
      </c>
      <c r="I172" s="160" t="s">
        <v>580</v>
      </c>
    </row>
    <row r="173" spans="2:10" hidden="1" x14ac:dyDescent="0.25">
      <c r="B173" s="239" t="s">
        <v>623</v>
      </c>
      <c r="C173" s="160" t="s">
        <v>284</v>
      </c>
      <c r="E173" s="160" t="s">
        <v>581</v>
      </c>
      <c r="H173" s="160" t="s">
        <v>582</v>
      </c>
      <c r="I173" s="160" t="s">
        <v>583</v>
      </c>
    </row>
    <row r="174" spans="2:10" hidden="1" x14ac:dyDescent="0.25">
      <c r="B174" s="239" t="s">
        <v>624</v>
      </c>
      <c r="E174" s="160" t="s">
        <v>584</v>
      </c>
      <c r="H174" s="160" t="s">
        <v>585</v>
      </c>
      <c r="I174" s="160" t="s">
        <v>586</v>
      </c>
    </row>
    <row r="175" spans="2:10" hidden="1" x14ac:dyDescent="0.25">
      <c r="B175" s="239" t="s">
        <v>625</v>
      </c>
      <c r="E175" s="160" t="s">
        <v>587</v>
      </c>
      <c r="H175" s="160" t="s">
        <v>588</v>
      </c>
      <c r="I175" s="160" t="s">
        <v>589</v>
      </c>
    </row>
    <row r="176" spans="2:10" hidden="1" x14ac:dyDescent="0.25">
      <c r="B176" s="239" t="s">
        <v>626</v>
      </c>
      <c r="E176" s="160" t="s">
        <v>590</v>
      </c>
      <c r="H176" s="160" t="s">
        <v>591</v>
      </c>
      <c r="I176" s="160" t="s">
        <v>592</v>
      </c>
    </row>
    <row r="177" spans="2:9" hidden="1" x14ac:dyDescent="0.25">
      <c r="B177" s="239" t="s">
        <v>627</v>
      </c>
      <c r="H177" s="160" t="s">
        <v>593</v>
      </c>
      <c r="I177" s="160" t="s">
        <v>594</v>
      </c>
    </row>
    <row r="178" spans="2:9" hidden="1" x14ac:dyDescent="0.25">
      <c r="B178" s="239" t="s">
        <v>628</v>
      </c>
      <c r="H178" s="160" t="s">
        <v>595</v>
      </c>
    </row>
    <row r="179" spans="2:9" hidden="1" x14ac:dyDescent="0.25">
      <c r="B179" s="239" t="s">
        <v>629</v>
      </c>
      <c r="H179" s="160" t="s">
        <v>596</v>
      </c>
    </row>
    <row r="180" spans="2:9" hidden="1" x14ac:dyDescent="0.25">
      <c r="B180" s="239" t="s">
        <v>630</v>
      </c>
      <c r="H180" s="160" t="s">
        <v>597</v>
      </c>
    </row>
    <row r="181" spans="2:9" hidden="1" x14ac:dyDescent="0.25">
      <c r="B181" s="239" t="s">
        <v>631</v>
      </c>
      <c r="H181" s="160" t="s">
        <v>598</v>
      </c>
    </row>
    <row r="182" spans="2:9" hidden="1" x14ac:dyDescent="0.25">
      <c r="B182" s="239" t="s">
        <v>632</v>
      </c>
      <c r="D182" t="s">
        <v>599</v>
      </c>
      <c r="H182" s="160" t="s">
        <v>600</v>
      </c>
    </row>
    <row r="183" spans="2:9" hidden="1" x14ac:dyDescent="0.25">
      <c r="B183" s="239" t="s">
        <v>633</v>
      </c>
      <c r="D183" t="s">
        <v>601</v>
      </c>
      <c r="H183" s="160" t="s">
        <v>602</v>
      </c>
    </row>
    <row r="184" spans="2:9" hidden="1" x14ac:dyDescent="0.25">
      <c r="B184" s="239" t="s">
        <v>634</v>
      </c>
      <c r="D184" t="s">
        <v>603</v>
      </c>
      <c r="H184" s="160" t="s">
        <v>604</v>
      </c>
    </row>
    <row r="185" spans="2:9" hidden="1" x14ac:dyDescent="0.25">
      <c r="B185" s="239" t="s">
        <v>635</v>
      </c>
      <c r="D185" t="s">
        <v>601</v>
      </c>
      <c r="H185" s="160" t="s">
        <v>605</v>
      </c>
    </row>
    <row r="186" spans="2:9" hidden="1" x14ac:dyDescent="0.25">
      <c r="B186" s="239" t="s">
        <v>636</v>
      </c>
      <c r="D186" t="s">
        <v>606</v>
      </c>
    </row>
    <row r="187" spans="2:9" hidden="1" x14ac:dyDescent="0.25">
      <c r="B187" s="239" t="s">
        <v>637</v>
      </c>
      <c r="D187" t="s">
        <v>601</v>
      </c>
    </row>
    <row r="188" spans="2:9" hidden="1" x14ac:dyDescent="0.25">
      <c r="B188" s="239" t="s">
        <v>638</v>
      </c>
    </row>
    <row r="189" spans="2:9" hidden="1" x14ac:dyDescent="0.25">
      <c r="B189" s="239" t="s">
        <v>639</v>
      </c>
    </row>
    <row r="190" spans="2:9" hidden="1" x14ac:dyDescent="0.25">
      <c r="B190" s="239" t="s">
        <v>640</v>
      </c>
    </row>
    <row r="191" spans="2:9" hidden="1" x14ac:dyDescent="0.25">
      <c r="B191" s="239" t="s">
        <v>641</v>
      </c>
    </row>
    <row r="192" spans="2:9" hidden="1" x14ac:dyDescent="0.25">
      <c r="B192" s="239" t="s">
        <v>642</v>
      </c>
    </row>
    <row r="193" spans="2:2" hidden="1" x14ac:dyDescent="0.25">
      <c r="B193" s="239" t="s">
        <v>643</v>
      </c>
    </row>
    <row r="194" spans="2:2" hidden="1" x14ac:dyDescent="0.25">
      <c r="B194" s="239" t="s">
        <v>644</v>
      </c>
    </row>
    <row r="195" spans="2:2" hidden="1" x14ac:dyDescent="0.25">
      <c r="B195" s="239" t="s">
        <v>645</v>
      </c>
    </row>
    <row r="196" spans="2:2" hidden="1" x14ac:dyDescent="0.25">
      <c r="B196" s="239" t="s">
        <v>646</v>
      </c>
    </row>
    <row r="197" spans="2:2" hidden="1" x14ac:dyDescent="0.25">
      <c r="B197" s="239" t="s">
        <v>51</v>
      </c>
    </row>
    <row r="198" spans="2:2" hidden="1" x14ac:dyDescent="0.25">
      <c r="B198" s="239" t="s">
        <v>57</v>
      </c>
    </row>
    <row r="199" spans="2:2" hidden="1" x14ac:dyDescent="0.25">
      <c r="B199" s="239" t="s">
        <v>59</v>
      </c>
    </row>
    <row r="200" spans="2:2" hidden="1" x14ac:dyDescent="0.25">
      <c r="B200" s="239" t="s">
        <v>61</v>
      </c>
    </row>
    <row r="201" spans="2:2" hidden="1" x14ac:dyDescent="0.25">
      <c r="B201" s="239" t="s">
        <v>23</v>
      </c>
    </row>
    <row r="202" spans="2:2" hidden="1" x14ac:dyDescent="0.25">
      <c r="B202" s="239" t="s">
        <v>63</v>
      </c>
    </row>
    <row r="203" spans="2:2" hidden="1" x14ac:dyDescent="0.25">
      <c r="B203" s="239" t="s">
        <v>65</v>
      </c>
    </row>
    <row r="204" spans="2:2" hidden="1" x14ac:dyDescent="0.25">
      <c r="B204" s="239" t="s">
        <v>68</v>
      </c>
    </row>
    <row r="205" spans="2:2" hidden="1" x14ac:dyDescent="0.25">
      <c r="B205" s="239" t="s">
        <v>69</v>
      </c>
    </row>
    <row r="206" spans="2:2" hidden="1" x14ac:dyDescent="0.25">
      <c r="B206" s="239" t="s">
        <v>70</v>
      </c>
    </row>
    <row r="207" spans="2:2" hidden="1" x14ac:dyDescent="0.25">
      <c r="B207" s="239" t="s">
        <v>71</v>
      </c>
    </row>
    <row r="208" spans="2:2" hidden="1" x14ac:dyDescent="0.25">
      <c r="B208" s="239" t="s">
        <v>647</v>
      </c>
    </row>
    <row r="209" spans="2:2" hidden="1" x14ac:dyDescent="0.25">
      <c r="B209" s="239" t="s">
        <v>648</v>
      </c>
    </row>
    <row r="210" spans="2:2" hidden="1" x14ac:dyDescent="0.25">
      <c r="B210" s="239" t="s">
        <v>75</v>
      </c>
    </row>
    <row r="211" spans="2:2" hidden="1" x14ac:dyDescent="0.25">
      <c r="B211" s="239" t="s">
        <v>77</v>
      </c>
    </row>
    <row r="212" spans="2:2" hidden="1" x14ac:dyDescent="0.25">
      <c r="B212" s="239" t="s">
        <v>81</v>
      </c>
    </row>
    <row r="213" spans="2:2" hidden="1" x14ac:dyDescent="0.25">
      <c r="B213" s="239" t="s">
        <v>649</v>
      </c>
    </row>
    <row r="214" spans="2:2" hidden="1" x14ac:dyDescent="0.25">
      <c r="B214" s="239" t="s">
        <v>650</v>
      </c>
    </row>
    <row r="215" spans="2:2" hidden="1" x14ac:dyDescent="0.25">
      <c r="B215" s="239" t="s">
        <v>651</v>
      </c>
    </row>
    <row r="216" spans="2:2" hidden="1" x14ac:dyDescent="0.25">
      <c r="B216" s="239" t="s">
        <v>79</v>
      </c>
    </row>
    <row r="217" spans="2:2" hidden="1" x14ac:dyDescent="0.25">
      <c r="B217" s="239" t="s">
        <v>80</v>
      </c>
    </row>
    <row r="218" spans="2:2" hidden="1" x14ac:dyDescent="0.25">
      <c r="B218" s="239" t="s">
        <v>83</v>
      </c>
    </row>
    <row r="219" spans="2:2" hidden="1" x14ac:dyDescent="0.25">
      <c r="B219" s="239" t="s">
        <v>85</v>
      </c>
    </row>
    <row r="220" spans="2:2" hidden="1" x14ac:dyDescent="0.25">
      <c r="B220" s="239" t="s">
        <v>652</v>
      </c>
    </row>
    <row r="221" spans="2:2" hidden="1" x14ac:dyDescent="0.25">
      <c r="B221" s="239" t="s">
        <v>84</v>
      </c>
    </row>
    <row r="222" spans="2:2" hidden="1" x14ac:dyDescent="0.25">
      <c r="B222" s="239" t="s">
        <v>86</v>
      </c>
    </row>
    <row r="223" spans="2:2" hidden="1" x14ac:dyDescent="0.25">
      <c r="B223" s="239" t="s">
        <v>89</v>
      </c>
    </row>
    <row r="224" spans="2:2" hidden="1" x14ac:dyDescent="0.25">
      <c r="B224" s="239" t="s">
        <v>88</v>
      </c>
    </row>
    <row r="225" spans="2:2" hidden="1" x14ac:dyDescent="0.25">
      <c r="B225" s="239" t="s">
        <v>653</v>
      </c>
    </row>
    <row r="226" spans="2:2" hidden="1" x14ac:dyDescent="0.25">
      <c r="B226" s="239" t="s">
        <v>95</v>
      </c>
    </row>
    <row r="227" spans="2:2" hidden="1" x14ac:dyDescent="0.25">
      <c r="B227" s="239" t="s">
        <v>97</v>
      </c>
    </row>
    <row r="228" spans="2:2" hidden="1" x14ac:dyDescent="0.25">
      <c r="B228" s="239" t="s">
        <v>98</v>
      </c>
    </row>
    <row r="229" spans="2:2" hidden="1" x14ac:dyDescent="0.25">
      <c r="B229" s="239" t="s">
        <v>99</v>
      </c>
    </row>
    <row r="230" spans="2:2" hidden="1" x14ac:dyDescent="0.25">
      <c r="B230" s="239" t="s">
        <v>654</v>
      </c>
    </row>
    <row r="231" spans="2:2" hidden="1" x14ac:dyDescent="0.25">
      <c r="B231" s="239" t="s">
        <v>655</v>
      </c>
    </row>
    <row r="232" spans="2:2" hidden="1" x14ac:dyDescent="0.25">
      <c r="B232" s="239" t="s">
        <v>100</v>
      </c>
    </row>
    <row r="233" spans="2:2" hidden="1" x14ac:dyDescent="0.25">
      <c r="B233" s="239" t="s">
        <v>154</v>
      </c>
    </row>
    <row r="234" spans="2:2" hidden="1" x14ac:dyDescent="0.25">
      <c r="B234" s="239" t="s">
        <v>656</v>
      </c>
    </row>
    <row r="235" spans="2:2" ht="30" hidden="1" x14ac:dyDescent="0.25">
      <c r="B235" s="239" t="s">
        <v>657</v>
      </c>
    </row>
    <row r="236" spans="2:2" hidden="1" x14ac:dyDescent="0.25">
      <c r="B236" s="239" t="s">
        <v>105</v>
      </c>
    </row>
    <row r="237" spans="2:2" hidden="1" x14ac:dyDescent="0.25">
      <c r="B237" s="239" t="s">
        <v>107</v>
      </c>
    </row>
    <row r="238" spans="2:2" hidden="1" x14ac:dyDescent="0.25">
      <c r="B238" s="239" t="s">
        <v>658</v>
      </c>
    </row>
    <row r="239" spans="2:2" hidden="1" x14ac:dyDescent="0.25">
      <c r="B239" s="239" t="s">
        <v>155</v>
      </c>
    </row>
    <row r="240" spans="2:2" hidden="1" x14ac:dyDescent="0.25">
      <c r="B240" s="239" t="s">
        <v>172</v>
      </c>
    </row>
    <row r="241" spans="2:2" hidden="1" x14ac:dyDescent="0.25">
      <c r="B241" s="239" t="s">
        <v>106</v>
      </c>
    </row>
    <row r="242" spans="2:2" hidden="1" x14ac:dyDescent="0.25">
      <c r="B242" s="239" t="s">
        <v>110</v>
      </c>
    </row>
    <row r="243" spans="2:2" hidden="1" x14ac:dyDescent="0.25">
      <c r="B243" s="239" t="s">
        <v>104</v>
      </c>
    </row>
    <row r="244" spans="2:2" hidden="1" x14ac:dyDescent="0.25">
      <c r="B244" s="239" t="s">
        <v>126</v>
      </c>
    </row>
    <row r="245" spans="2:2" hidden="1" x14ac:dyDescent="0.25">
      <c r="B245" s="239" t="s">
        <v>659</v>
      </c>
    </row>
    <row r="246" spans="2:2" hidden="1" x14ac:dyDescent="0.25">
      <c r="B246" s="239" t="s">
        <v>112</v>
      </c>
    </row>
    <row r="247" spans="2:2" hidden="1" x14ac:dyDescent="0.25">
      <c r="B247" s="239" t="s">
        <v>115</v>
      </c>
    </row>
    <row r="248" spans="2:2" hidden="1" x14ac:dyDescent="0.25">
      <c r="B248" s="239" t="s">
        <v>121</v>
      </c>
    </row>
    <row r="249" spans="2:2" hidden="1" x14ac:dyDescent="0.25">
      <c r="B249" s="239" t="s">
        <v>118</v>
      </c>
    </row>
    <row r="250" spans="2:2" ht="30" hidden="1" x14ac:dyDescent="0.25">
      <c r="B250" s="239" t="s">
        <v>660</v>
      </c>
    </row>
    <row r="251" spans="2:2" hidden="1" x14ac:dyDescent="0.25">
      <c r="B251" s="239" t="s">
        <v>116</v>
      </c>
    </row>
    <row r="252" spans="2:2" hidden="1" x14ac:dyDescent="0.25">
      <c r="B252" s="239" t="s">
        <v>117</v>
      </c>
    </row>
    <row r="253" spans="2:2" hidden="1" x14ac:dyDescent="0.25">
      <c r="B253" s="239" t="s">
        <v>128</v>
      </c>
    </row>
    <row r="254" spans="2:2" hidden="1" x14ac:dyDescent="0.25">
      <c r="B254" s="239" t="s">
        <v>125</v>
      </c>
    </row>
    <row r="255" spans="2:2" hidden="1" x14ac:dyDescent="0.25">
      <c r="B255" s="239" t="s">
        <v>124</v>
      </c>
    </row>
    <row r="256" spans="2:2" hidden="1" x14ac:dyDescent="0.25">
      <c r="B256" s="239" t="s">
        <v>127</v>
      </c>
    </row>
    <row r="257" spans="2:2" hidden="1" x14ac:dyDescent="0.25">
      <c r="B257" s="239" t="s">
        <v>119</v>
      </c>
    </row>
    <row r="258" spans="2:2" hidden="1" x14ac:dyDescent="0.25">
      <c r="B258" s="239" t="s">
        <v>120</v>
      </c>
    </row>
    <row r="259" spans="2:2" hidden="1" x14ac:dyDescent="0.25">
      <c r="B259" s="239" t="s">
        <v>113</v>
      </c>
    </row>
    <row r="260" spans="2:2" hidden="1" x14ac:dyDescent="0.25">
      <c r="B260" s="239" t="s">
        <v>114</v>
      </c>
    </row>
    <row r="261" spans="2:2" hidden="1" x14ac:dyDescent="0.25">
      <c r="B261" s="239" t="s">
        <v>129</v>
      </c>
    </row>
    <row r="262" spans="2:2" hidden="1" x14ac:dyDescent="0.25">
      <c r="B262" s="239" t="s">
        <v>135</v>
      </c>
    </row>
    <row r="263" spans="2:2" hidden="1" x14ac:dyDescent="0.25">
      <c r="B263" s="239" t="s">
        <v>136</v>
      </c>
    </row>
    <row r="264" spans="2:2" hidden="1" x14ac:dyDescent="0.25">
      <c r="B264" s="239" t="s">
        <v>134</v>
      </c>
    </row>
    <row r="265" spans="2:2" hidden="1" x14ac:dyDescent="0.25">
      <c r="B265" s="239" t="s">
        <v>661</v>
      </c>
    </row>
    <row r="266" spans="2:2" hidden="1" x14ac:dyDescent="0.25">
      <c r="B266" s="239" t="s">
        <v>131</v>
      </c>
    </row>
    <row r="267" spans="2:2" hidden="1" x14ac:dyDescent="0.25">
      <c r="B267" s="239" t="s">
        <v>130</v>
      </c>
    </row>
    <row r="268" spans="2:2" hidden="1" x14ac:dyDescent="0.25">
      <c r="B268" s="239" t="s">
        <v>138</v>
      </c>
    </row>
    <row r="269" spans="2:2" hidden="1" x14ac:dyDescent="0.25">
      <c r="B269" s="239" t="s">
        <v>139</v>
      </c>
    </row>
    <row r="270" spans="2:2" hidden="1" x14ac:dyDescent="0.25">
      <c r="B270" s="239" t="s">
        <v>141</v>
      </c>
    </row>
    <row r="271" spans="2:2" hidden="1" x14ac:dyDescent="0.25">
      <c r="B271" s="239" t="s">
        <v>144</v>
      </c>
    </row>
    <row r="272" spans="2:2" hidden="1" x14ac:dyDescent="0.25">
      <c r="B272" s="239" t="s">
        <v>145</v>
      </c>
    </row>
    <row r="273" spans="2:2" hidden="1" x14ac:dyDescent="0.25">
      <c r="B273" s="239" t="s">
        <v>140</v>
      </c>
    </row>
    <row r="274" spans="2:2" hidden="1" x14ac:dyDescent="0.25">
      <c r="B274" s="239" t="s">
        <v>142</v>
      </c>
    </row>
    <row r="275" spans="2:2" hidden="1" x14ac:dyDescent="0.25">
      <c r="B275" s="239" t="s">
        <v>146</v>
      </c>
    </row>
    <row r="276" spans="2:2" hidden="1" x14ac:dyDescent="0.25">
      <c r="B276" s="239" t="s">
        <v>662</v>
      </c>
    </row>
    <row r="277" spans="2:2" hidden="1" x14ac:dyDescent="0.25">
      <c r="B277" s="239" t="s">
        <v>143</v>
      </c>
    </row>
    <row r="278" spans="2:2" hidden="1" x14ac:dyDescent="0.25">
      <c r="B278" s="239" t="s">
        <v>151</v>
      </c>
    </row>
    <row r="279" spans="2:2" hidden="1" x14ac:dyDescent="0.25">
      <c r="B279" s="239" t="s">
        <v>152</v>
      </c>
    </row>
    <row r="280" spans="2:2" hidden="1" x14ac:dyDescent="0.25">
      <c r="B280" s="239" t="s">
        <v>153</v>
      </c>
    </row>
    <row r="281" spans="2:2" hidden="1" x14ac:dyDescent="0.25">
      <c r="B281" s="239" t="s">
        <v>160</v>
      </c>
    </row>
    <row r="282" spans="2:2" hidden="1" x14ac:dyDescent="0.25">
      <c r="B282" s="239" t="s">
        <v>173</v>
      </c>
    </row>
    <row r="283" spans="2:2" hidden="1" x14ac:dyDescent="0.25">
      <c r="B283" s="239" t="s">
        <v>161</v>
      </c>
    </row>
    <row r="284" spans="2:2" hidden="1" x14ac:dyDescent="0.25">
      <c r="B284" s="239" t="s">
        <v>168</v>
      </c>
    </row>
    <row r="285" spans="2:2" hidden="1" x14ac:dyDescent="0.25">
      <c r="B285" s="239" t="s">
        <v>164</v>
      </c>
    </row>
    <row r="286" spans="2:2" hidden="1" x14ac:dyDescent="0.25">
      <c r="B286" s="239" t="s">
        <v>66</v>
      </c>
    </row>
    <row r="287" spans="2:2" hidden="1" x14ac:dyDescent="0.25">
      <c r="B287" s="239" t="s">
        <v>158</v>
      </c>
    </row>
    <row r="288" spans="2:2" hidden="1" x14ac:dyDescent="0.25">
      <c r="B288" s="239" t="s">
        <v>162</v>
      </c>
    </row>
    <row r="289" spans="2:2" hidden="1" x14ac:dyDescent="0.25">
      <c r="B289" s="239" t="s">
        <v>159</v>
      </c>
    </row>
    <row r="290" spans="2:2" hidden="1" x14ac:dyDescent="0.25">
      <c r="B290" s="239" t="s">
        <v>174</v>
      </c>
    </row>
    <row r="291" spans="2:2" hidden="1" x14ac:dyDescent="0.25">
      <c r="B291" s="239" t="s">
        <v>663</v>
      </c>
    </row>
    <row r="292" spans="2:2" hidden="1" x14ac:dyDescent="0.25">
      <c r="B292" s="239" t="s">
        <v>167</v>
      </c>
    </row>
    <row r="293" spans="2:2" hidden="1" x14ac:dyDescent="0.25">
      <c r="B293" s="239" t="s">
        <v>175</v>
      </c>
    </row>
    <row r="294" spans="2:2" hidden="1" x14ac:dyDescent="0.25">
      <c r="B294" s="239" t="s">
        <v>163</v>
      </c>
    </row>
    <row r="295" spans="2:2" hidden="1" x14ac:dyDescent="0.25">
      <c r="B295" s="239" t="s">
        <v>178</v>
      </c>
    </row>
    <row r="296" spans="2:2" hidden="1" x14ac:dyDescent="0.25">
      <c r="B296" s="239" t="s">
        <v>664</v>
      </c>
    </row>
    <row r="297" spans="2:2" hidden="1" x14ac:dyDescent="0.25">
      <c r="B297" s="239" t="s">
        <v>183</v>
      </c>
    </row>
    <row r="298" spans="2:2" hidden="1" x14ac:dyDescent="0.25">
      <c r="B298" s="239" t="s">
        <v>180</v>
      </c>
    </row>
    <row r="299" spans="2:2" hidden="1" x14ac:dyDescent="0.25">
      <c r="B299" s="239" t="s">
        <v>179</v>
      </c>
    </row>
    <row r="300" spans="2:2" hidden="1" x14ac:dyDescent="0.25">
      <c r="B300" s="239" t="s">
        <v>188</v>
      </c>
    </row>
    <row r="301" spans="2:2" hidden="1" x14ac:dyDescent="0.25">
      <c r="B301" s="239" t="s">
        <v>184</v>
      </c>
    </row>
    <row r="302" spans="2:2" hidden="1" x14ac:dyDescent="0.25">
      <c r="B302" s="239" t="s">
        <v>185</v>
      </c>
    </row>
    <row r="303" spans="2:2" hidden="1" x14ac:dyDescent="0.25">
      <c r="B303" s="239" t="s">
        <v>186</v>
      </c>
    </row>
    <row r="304" spans="2:2" hidden="1" x14ac:dyDescent="0.25">
      <c r="B304" s="239" t="s">
        <v>187</v>
      </c>
    </row>
    <row r="305" spans="2:2" hidden="1" x14ac:dyDescent="0.25">
      <c r="B305" s="239" t="s">
        <v>189</v>
      </c>
    </row>
    <row r="306" spans="2:2" hidden="1" x14ac:dyDescent="0.25">
      <c r="B306" s="239" t="s">
        <v>665</v>
      </c>
    </row>
    <row r="307" spans="2:2" hidden="1" x14ac:dyDescent="0.25">
      <c r="B307" s="239" t="s">
        <v>190</v>
      </c>
    </row>
    <row r="308" spans="2:2" hidden="1" x14ac:dyDescent="0.25">
      <c r="B308" s="239" t="s">
        <v>191</v>
      </c>
    </row>
    <row r="309" spans="2:2" hidden="1" x14ac:dyDescent="0.25">
      <c r="B309" s="239" t="s">
        <v>196</v>
      </c>
    </row>
    <row r="310" spans="2:2" hidden="1" x14ac:dyDescent="0.25">
      <c r="B310" s="239" t="s">
        <v>197</v>
      </c>
    </row>
    <row r="311" spans="2:2" ht="30" hidden="1" x14ac:dyDescent="0.25">
      <c r="B311" s="239" t="s">
        <v>156</v>
      </c>
    </row>
    <row r="312" spans="2:2" hidden="1" x14ac:dyDescent="0.25">
      <c r="B312" s="239" t="s">
        <v>666</v>
      </c>
    </row>
    <row r="313" spans="2:2" hidden="1" x14ac:dyDescent="0.25">
      <c r="B313" s="239" t="s">
        <v>667</v>
      </c>
    </row>
    <row r="314" spans="2:2" hidden="1" x14ac:dyDescent="0.25">
      <c r="B314" s="239" t="s">
        <v>198</v>
      </c>
    </row>
    <row r="315" spans="2:2" hidden="1" x14ac:dyDescent="0.25">
      <c r="B315" s="239" t="s">
        <v>157</v>
      </c>
    </row>
    <row r="316" spans="2:2" hidden="1" x14ac:dyDescent="0.25">
      <c r="B316" s="239" t="s">
        <v>668</v>
      </c>
    </row>
    <row r="317" spans="2:2" hidden="1" x14ac:dyDescent="0.25">
      <c r="B317" s="239" t="s">
        <v>170</v>
      </c>
    </row>
    <row r="318" spans="2:2" hidden="1" x14ac:dyDescent="0.25">
      <c r="B318" s="239" t="s">
        <v>202</v>
      </c>
    </row>
    <row r="319" spans="2:2" hidden="1" x14ac:dyDescent="0.25">
      <c r="B319" s="239" t="s">
        <v>203</v>
      </c>
    </row>
    <row r="320" spans="2:2" hidden="1" x14ac:dyDescent="0.25">
      <c r="B320" s="239" t="s">
        <v>182</v>
      </c>
    </row>
    <row r="321" hidden="1" x14ac:dyDescent="0.2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xr:uid="{C0B5D5C1-3650-4E1E-8802-5663A3C1A955}">
      <formula1>$H$164:$H$185</formula1>
    </dataValidation>
    <dataValidation type="list" allowBlank="1" showInputMessage="1" showErrorMessage="1" prompt="Select type of assets" sqref="E113 Q113 M113 I113" xr:uid="{69C28490-1A2F-426D-8466-B508A832389F}">
      <formula1>$L$140:$L$146</formula1>
    </dataValidation>
    <dataValidation type="whole" allowBlank="1" showInputMessage="1" showErrorMessage="1" error="Please enter a number here" prompt="Enter No. of development strategies" sqref="D129 H129 L129 P129" xr:uid="{1ABEC069-16C5-40A8-A7EE-CD662E892FCD}">
      <formula1>0</formula1>
      <formula2>999999999</formula2>
    </dataValidation>
    <dataValidation type="whole" allowBlank="1" showInputMessage="1" showErrorMessage="1" error="Please enter a number" prompt="Enter No. of policy introduced or adjusted" sqref="D127 H127 L127 P127" xr:uid="{9AD6FC30-EE9E-4350-96B6-E54F74C181F2}">
      <formula1>0</formula1>
      <formula2>999999999999</formula2>
    </dataValidation>
    <dataValidation type="decimal" allowBlank="1" showInputMessage="1" showErrorMessage="1" error="Please enter a number" prompt="Enter income level of households" sqref="O121 G121 K121 O119 G117 G119 G115 K117 K119 O115 O117 K115" xr:uid="{F82BAD24-DB56-4ACB-A9BB-EA60CF2FC2E9}">
      <formula1>0</formula1>
      <formula2>9999999999999</formula2>
    </dataValidation>
    <dataValidation type="whole" allowBlank="1" showInputMessage="1" showErrorMessage="1" prompt="Enter number of households" sqref="L121 D121 H121 P121 D117 D119 D115 H117 H119 L115 L117 L119 P115 P117 P119 H115" xr:uid="{62481588-37B9-4A1B-83D1-691B3556E63E}">
      <formula1>0</formula1>
      <formula2>999999999999</formula2>
    </dataValidation>
    <dataValidation type="whole" allowBlank="1" showInputMessage="1" showErrorMessage="1" prompt="Enter number of assets" sqref="D113 P113 L113 H113" xr:uid="{C60EFC59-442D-4E13-A331-5EF6306856CC}">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58A2E9E7-375C-44D4-8FA3-D03AFE90C917}">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8:Q99 I89:I90 I92:I93 E98:E99 E89:E90 M92:M93 E92:E93 E95:E96 I98:I99 M98:M99 M95:M96 M89:M90 Q89:Q90 Q92:Q93 Q95:Q96 I95:I96" xr:uid="{727B7C35-19F8-4210-A346-DDBB09B8A935}">
      <formula1>0</formula1>
    </dataValidation>
    <dataValidation type="whole" allowBlank="1" showInputMessage="1" showErrorMessage="1" error="Please enter a number here" prompt="Please enter a number" sqref="P78:P83 D78:D83 H78:H83 L78:L83" xr:uid="{90C7AEEE-5829-4F3E-AD74-CED9C7C2AD61}">
      <formula1>0</formula1>
      <formula2>9999999999999990</formula2>
    </dataValidation>
    <dataValidation type="decimal" allowBlank="1" showInputMessage="1" showErrorMessage="1" errorTitle="Invalid data" error="Please enter a number" prompt="Please enter a number here" sqref="E54 I54 P65 D65 H65 L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39037D7B-3FD1-4A0C-A740-31AEF49E8ABF}">
      <formula1>0</formula1>
      <formula2>9999999999</formula2>
    </dataValidation>
    <dataValidation type="decimal" allowBlank="1" showInputMessage="1" showErrorMessage="1" errorTitle="Invalid data" error="Please enter a number" sqref="Q54 P57 L57 M54 H57" xr:uid="{37B76006-6731-41D2-8A0E-C38652B9B9F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1B4CC2A8-ABBF-4F2B-8B7B-C6D2BE590D55}">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65A0081D-3A78-422B-BE2F-638DFFC84323}">
      <formula1>$D$151:$D$153</formula1>
    </dataValidation>
    <dataValidation type="decimal" allowBlank="1" showInputMessage="1" showErrorMessage="1" errorTitle="Invalid data" error="Please enter a number here" prompt="Enter the number of adopted Early Warning Systems" sqref="P49:P50 D43:D44 D46:D47 D49:D50 D40:D41 H43:H44 H46:H47 H49:H50 L40:L41 L43:L44 L46:L47 L49:L50 P40:P41 P43:P44 P46:P47 H40:H41" xr:uid="{25DA0097-4709-48FB-836C-3D90E2F85354}">
      <formula1>0</formula1>
      <formula2>9999999999</formula2>
    </dataValidation>
    <dataValidation type="list" allowBlank="1" showInputMessage="1" showErrorMessage="1" prompt="Select income source" sqref="E121:F121 R121 R119 R117 M121 M119 M117 I121 I119 I117 R115 M115 E115:F115 E117:F117 E119:F119 I115" xr:uid="{30CFDEE1-05BC-42E0-86AB-3A01099B2F28}">
      <formula1>$K$139:$K$153</formula1>
    </dataValidation>
    <dataValidation type="list" allowBlank="1" showInputMessage="1" showErrorMessage="1" prompt="Please select the alternate source" sqref="G111 S111 S109 S107 S105 O109 O107 O105 K109 K107 K105 G109 G107 K111 G105 O111" xr:uid="{C8A43F9D-4086-4E08-AF57-F0DCB4288E51}">
      <formula1>$K$139:$K$153</formula1>
    </dataValidation>
    <dataValidation type="list" allowBlank="1" showInputMessage="1" showErrorMessage="1" prompt="Select % increase in income level" sqref="F111 R111 R109 R107 R105 N109 N107 N105 J109 J107 J105 F109 F107 J111 F105 N111" xr:uid="{D0C90F32-1114-46B6-B52C-269E0DEF25F3}">
      <formula1>$E$168:$E$176</formula1>
    </dataValidation>
    <dataValidation type="list" allowBlank="1" showInputMessage="1" showErrorMessage="1" prompt="Select type of natural assets protected or rehabilitated" sqref="P89:P90 L89:L90 L92:L93 D98:D99 D89:D90 D92:D93 D95:D96 H98:H99 H92:H93 H95:H96 L98:L99 P92:P93 P95:P96 P98:P99 H89:H90 L95:L96" xr:uid="{EF92C3A2-A4FC-4292-AC4E-65EB40B68A07}">
      <formula1>$C$166:$C$173</formula1>
    </dataValidation>
    <dataValidation type="list" allowBlank="1" showInputMessage="1" showErrorMessage="1" prompt="Enter the unit and type of the natural asset of ecosystem restored" sqref="F89:F90 F92:F93 F95:F96 J98:J99 J92:J93 J95:J96 N98:N99 F98:F99 N92:N93 N89:N90 J89:J90 N95:N96" xr:uid="{BBE54FC3-C966-473D-8E97-E459AAEBBDE0}">
      <formula1>$C$160:$C$163</formula1>
    </dataValidation>
    <dataValidation type="list" allowBlank="1" showInputMessage="1" showErrorMessage="1" prompt="Select targeted asset" sqref="Q71:Q76 E71:E76 I71:I76 M71:M76" xr:uid="{7125CB6E-11A7-4C1A-939B-1BE00B78499D}">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B1E83452-2C77-4062-9EDF-039E31440C4A}">
      <formula1>$D$163:$D$166</formula1>
    </dataValidation>
    <dataValidation type="list" allowBlank="1" showInputMessage="1" showErrorMessage="1" prompt="Select status" sqref="O38 S38 S36 S34 S32 S30 O36 O34 O32 K30 K36 K34 K32 G30 G38 G34 G32 K38 G36 O30" xr:uid="{6358A5C1-5B03-4920-940C-2D603AF629AD}">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1C288D34-1424-4707-8175-D87C61856C9E}">
      <formula1>$K$155:$K$159</formula1>
    </dataValidation>
    <dataValidation type="list" allowBlank="1" showInputMessage="1" showErrorMessage="1" prompt="Select a sector" sqref="F63:G63 R63:S63 J63:K63 N63:O63" xr:uid="{544A477B-0BF0-417B-8449-D27F39C91A69}">
      <formula1>$J$146:$J$154</formula1>
    </dataValidation>
    <dataValidation type="decimal" allowBlank="1" showInputMessage="1" showErrorMessage="1" errorTitle="Invalid data" error="Please enter a number between 0 and 9999999" prompt="Enter a number here" sqref="E21:G21 Q21:S21 M21:O21 I21:K21 E27 Q27 I27 M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9FDA82F3-68CB-40E2-AEA4-0C63CAFC473D}">
      <formula1>0</formula1>
      <formula2>100</formula2>
    </dataValidation>
    <dataValidation type="decimal" allowBlank="1" showInputMessage="1" showErrorMessage="1" errorTitle="Invalid data" error="Please enter a number between 0 and 100" prompt="Enter a percentage between 0 and 100" sqref="H63:I63 E55 M55 M57 E22:E23 I22:I23 E57 Q22:Q23 M65 E28 I55 Q28 L63:M63 P63:Q63 M22:M23 M28 I28 Q57 Q55 I57 E65 I65 Q65 D63:E63 E103 Q103 M111 I111 M103 I103 E111 E105 E107 E109 I105 I107 I109 M105 M107 M109 Q105 Q107 Q109 Q111" xr:uid="{00000000-0002-0000-0A00-00001D000000}">
      <formula1>0</formula1>
      <formula2>100</formula2>
    </dataValidation>
    <dataValidation type="list" allowBlank="1" showInputMessage="1" showErrorMessage="1" prompt="Select type of policy" sqref="S127 K127 O127" xr:uid="{FE795C27-366E-4F10-8BC2-5DCF4020FAC0}">
      <formula1>policy</formula1>
    </dataValidation>
    <dataValidation type="list" allowBlank="1" showInputMessage="1" showErrorMessage="1" prompt="Select income source" sqref="Q115 Q119 Q121 Q117" xr:uid="{F5853562-56C9-46EA-B78C-5AFC44D7D800}">
      <formula1>incomesource</formula1>
    </dataValidation>
    <dataValidation type="list" allowBlank="1" showInputMessage="1" showErrorMessage="1" prompt="Select the effectiveness of protection/rehabilitation" sqref="S98 S92 S95 S89" xr:uid="{AA704F04-6A01-4706-A4F8-D8C96A90FEDF}">
      <formula1>effectiveness</formula1>
    </dataValidation>
    <dataValidation type="list" allowBlank="1" showInputMessage="1" showErrorMessage="1" prompt="Select programme/sector" sqref="F87 R87 N87 J87" xr:uid="{6A94F005-A942-457B-9860-983662956512}">
      <formula1>$J$146:$J$154</formula1>
    </dataValidation>
    <dataValidation type="list" allowBlank="1" showInputMessage="1" showErrorMessage="1" prompt="Select level of improvements" sqref="I87 M87 Q87" xr:uid="{3E9A5BA1-7037-4EFA-A1F5-7EB567865D1F}">
      <formula1>effectiveness</formula1>
    </dataValidation>
    <dataValidation type="list" allowBlank="1" showInputMessage="1" showErrorMessage="1" prompt="Select changes in asset" sqref="F71:G76 R71:S76 J71:K76 N71:O76" xr:uid="{5F3B987B-2238-4E2C-8F67-2C82EE0D4D2C}">
      <formula1>$I$155:$I$159</formula1>
    </dataValidation>
    <dataValidation type="list" allowBlank="1" showInputMessage="1" showErrorMessage="1" prompt="Select response level" sqref="F69 R69 J69 N69" xr:uid="{B7DD99A4-75F8-4D24-BF44-AEB925F37940}">
      <formula1>$H$155:$H$159</formula1>
    </dataValidation>
    <dataValidation type="list" allowBlank="1" showInputMessage="1" showErrorMessage="1" prompt="Select geographical scale" sqref="E69 Q69 I69 M69" xr:uid="{8D5B5407-46AE-41D1-A66D-25C41473C2E4}">
      <formula1>$D$151:$D$153</formula1>
    </dataValidation>
    <dataValidation type="list" allowBlank="1" showInputMessage="1" showErrorMessage="1" prompt="Select project/programme sector" sqref="E36 E34 E32 M30 I30 Q30 Q32 Q34 Q36 Q38 M38 M36 M34 M32 E30 I32 I34 I36 I38 E38 L69 D69 P69 H69" xr:uid="{00000000-0002-0000-0A00-000026000000}">
      <formula1>$J$146:$J$154</formula1>
    </dataValidation>
    <dataValidation type="list" allowBlank="1" showInputMessage="1" showErrorMessage="1" prompt="Select level of awarness" sqref="F65:G65 R65:S65 J65:K65 N65:O65" xr:uid="{F52A8D20-3998-40CC-B58D-5377A046111A}">
      <formula1>$G$155:$G$159</formula1>
    </dataValidation>
    <dataValidation type="list" allowBlank="1" showInputMessage="1" showErrorMessage="1" prompt="Select scale" sqref="O59 S59 G59 K59" xr:uid="{AC02FC17-C810-41B6-B630-4280DF2A3D8E}">
      <formula1>$F$155:$F$158</formula1>
    </dataValidation>
    <dataValidation type="list" allowBlank="1" showInputMessage="1" showErrorMessage="1" prompt="Select scale" sqref="Q59 F36 F34 F32 M59 E59 N30 I59 J30 R38 R36 R34 R32 R30 N32 N34 N36 N38 J38 J36 J34 J32 F30 F38 F127 J127 R127 N127" xr:uid="{00000000-0002-0000-0A00-000029000000}">
      <formula1>$D$151:$D$153</formula1>
    </dataValidation>
    <dataValidation type="list" allowBlank="1" showInputMessage="1" showErrorMessage="1" prompt="Select capacity level" sqref="K54 S54 G54 O54" xr:uid="{4F2B6E08-51CE-42D6-A100-030AB7F6DD1E}">
      <formula1>$F$155:$F$158</formula1>
    </dataValidation>
    <dataValidation type="list" allowBlank="1" showInputMessage="1" showErrorMessage="1" prompt="Select sector" sqref="R113 N113 J113 S78:S83 K78:K83 G78:G83 M127 P71:P76 F113 H71:H76 F59 D71:D76 N59 L71:L76 F54 J54 N54 R54 R59 J59 Q127 E127 I127 O78:O83" xr:uid="{00000000-0002-0000-0A00-00002B000000}">
      <formula1>$J$146:$J$154</formula1>
    </dataValidation>
    <dataValidation type="list" allowBlank="1" showInputMessage="1" showErrorMessage="1" sqref="F112 M77 K77 I77 G77 S112 K112 Q77 S77 O77 O112 I126 K126 M126 E126 O126 G126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J27:J28 N27:N28" xr:uid="{840139D0-30BC-4D2C-916D-E09AB2FB0AA5}">
      <formula1>$D$135:$D$142</formula1>
    </dataValidation>
    <dataValidation type="whole" allowBlank="1" showInputMessage="1" showErrorMessage="1" errorTitle="Please enter a number here" error="Please enter a number here" promptTitle="Please enter a number here" sqref="P30 D32 D34 D36 D38 H38 H36 H34 H32 D30 H30 L32 L34 L36 L38 P38 P36 P34 P32 L30" xr:uid="{F9F48EA1-533F-455B-833A-F4183AB2E9F2}">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53196E2B-7BC8-4B7D-A357-226045A17495}">
      <formula1>$D$135:$D$142</formula1>
    </dataValidation>
    <dataValidation type="list" allowBlank="1" showInputMessage="1" showErrorMessage="1" prompt="Select type" sqref="F57:G57 P59 L59 D59 J57:K57 R57:S57 N57:O57 H59" xr:uid="{03F882BD-84E5-4098-828D-F7E0916A301C}">
      <formula1>$D$147:$D$149</formula1>
    </dataValidation>
    <dataValidation type="list" allowBlank="1" showInputMessage="1" showErrorMessage="1" sqref="Q78:R83 E78:F83 I78:J83 M78:N83" xr:uid="{621AD5FE-45BE-4858-9B09-C1FCEF0D7DB7}">
      <formula1>type1</formula1>
    </dataValidation>
    <dataValidation type="list" allowBlank="1" showInputMessage="1" showErrorMessage="1" prompt="Select level of improvements" sqref="D87:E87 P87 L87 H87" xr:uid="{457859A5-5F5D-474B-9C22-21AD3B992173}">
      <formula1>$K$155:$K$159</formula1>
    </dataValidation>
    <dataValidation type="list" allowBlank="1" showInputMessage="1" showErrorMessage="1" prompt="Select type" sqref="G87 O87 S87 K87" xr:uid="{33C690CD-DDD3-436B-AFCA-019167862F94}">
      <formula1>$F$136:$F$140</formula1>
    </dataValidation>
    <dataValidation type="list" allowBlank="1" showInputMessage="1" showErrorMessage="1" error="Please select a level of effectiveness from the drop-down list" prompt="Select the level of effectiveness of protection/rehabilitation" sqref="K89:K90 R89:R90 R92:R93 R95:R96 R98:R99 O98:O99 O95:O96 O92:O93 O89:O90 G89:G90 G92:G93 G95:G96 K98:K99 G98:G99 K92:K93 K95:K96" xr:uid="{B6234BD6-9B0C-40DC-83C4-428F9D2276BE}">
      <formula1>$K$155:$K$159</formula1>
    </dataValidation>
    <dataValidation type="list" allowBlank="1" showInputMessage="1" showErrorMessage="1" error="Please select improvement level from the drop-down list" prompt="Select improvement level" sqref="F103:G103 R103:S103 N103:O103 J103:K103" xr:uid="{427F286B-0C79-4DC8-9E43-86ABAEBAA92B}">
      <formula1>$H$150:$H$154</formula1>
    </dataValidation>
    <dataValidation type="list" allowBlank="1" showInputMessage="1" showErrorMessage="1" prompt="Select adaptation strategy" sqref="G113 S113 O113 K113" xr:uid="{EC5F2D4D-22B5-4337-8BA7-078EB7BDE5E7}">
      <formula1>$I$161:$I$177</formula1>
    </dataValidation>
    <dataValidation type="list" allowBlank="1" showInputMessage="1" showErrorMessage="1" prompt="Select integration level" sqref="D125:S125" xr:uid="{3A32279B-C73C-410B-9108-587989A7D064}">
      <formula1>$H$143:$H$147</formula1>
    </dataValidation>
    <dataValidation type="list" allowBlank="1" showInputMessage="1" showErrorMessage="1" prompt="Select state of enforcement" sqref="E129:F129 Q129:R129 M129:N129 I129:J129" xr:uid="{3A714AD7-8CEA-4ADD-83BC-536B0045A3D3}">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7:G28 S27:S28 K27:K28 O27:O28" xr:uid="{7D6B8704-16F9-4123-8B7A-A57AAFA1A3D3}">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B2" sqref="B2"/>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36" t="s">
        <v>238</v>
      </c>
    </row>
    <row r="2" spans="2:2" ht="306.75" thickBot="1" x14ac:dyDescent="0.3">
      <c r="B2" s="37" t="s">
        <v>239</v>
      </c>
    </row>
    <row r="3" spans="2:2" ht="16.5" thickBot="1" x14ac:dyDescent="0.3">
      <c r="B3" s="36" t="s">
        <v>240</v>
      </c>
    </row>
    <row r="4" spans="2:2" ht="243" thickBot="1" x14ac:dyDescent="0.3">
      <c r="B4" s="38"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'ESP Compliance'!type1</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2021-02-10T08:04:16Z</cp:lastPrinted>
  <dcterms:created xsi:type="dcterms:W3CDTF">2010-11-30T14:15:01Z</dcterms:created>
  <dcterms:modified xsi:type="dcterms:W3CDTF">2023-06-20T18:35:51Z</dcterms:modified>
</cp:coreProperties>
</file>